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3.Март\"/>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<sst xmlns="http://schemas.openxmlformats.org/spreadsheetml/2006/main" count="1058" uniqueCount="192">
  <si>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</si>
  <si>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</si>
  <si>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</si>
  <si>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</si>
  <si>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</si>
  <si>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</si>
  <si>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</si>
  <si>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</si>
  <si>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</si>
  <si>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</si>
  <si>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</si>
  <si>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</si>
  <si>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</si>
  <si>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</si>
  <si>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</si>
  <si>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</si>
  <si>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</si>
  <si>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</si>
  <si>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</si>
  <si>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</si>
  <si>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</si>
  <si>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</si>
  <si>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</si>
  <si>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</si>
  <si>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</si>
  <si>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</si>
  <si>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</si>
  <si>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</si>
  <si>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</si>
  <si>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</si>
  <si>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</si>
  <si>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</si>
  <si>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</si>
  <si>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</si>
  <si>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</si>
  <si>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</si>
  <si>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</si>
  <si>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</si>
  <si>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</si>
  <si>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</si>
  <si>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</si>
  <si>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</si>
  <si>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</si>
  <si>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</si>
  <si>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</si>
  <si>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</si>
  <si>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</si>
  <si>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</si>
  <si>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</si>
  <si>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</si>
  <si>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</si>
  <si>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</si>
  <si>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</si>
  <si>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</si>
  <si>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</si>
  <si>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</si>
  <si>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</si>
  <si>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</si>
  <si>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</si>
  <si>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</si>
  <si>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</si>
  <si>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</si>
  <si>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</si>
  <si>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</si>
  <si>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</si>
  <si>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</si>
  <si>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</si>
  <si>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</si>
  <si>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</si>
  <si>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</si>
  <si>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</si>
  <si>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</si>
  <si>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</si>
  <si>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</si>
  <si>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</si>
  <si>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</si>
  <si>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</si>
  <si>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</si>
  <si>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</si>
  <si>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</si>
  <si>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</si>
  <si>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</si>
  <si>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</si>
  <si>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</si>
  <si>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</si>
  <si>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</si>
  <si>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</si>
  <si>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</si>
  <si>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</si>
  <si>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</si>
  <si>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</si>
  <si>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</si>
  <si>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</si>
  <si>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</si>
  <si>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</si>
  <si>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</si>
  <si>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</si>
  <si>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</si>
  <si>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</si>
  <si>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</si>
  <si>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</si>
  <si>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</si>
  <si>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</si>
  <si>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</si>
  <si>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</si>
  <si>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</si>
  <si>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</si>
  <si>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</si>
  <si>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</si>
  <si>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</si>
  <si>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</si>
  <si>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</si>
  <si>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</si>
  <si>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</si>
  <si>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</si>
  <si>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</si>
  <si>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</si>
  <si>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</si>
  <si>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</si>
  <si>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</si>
  <si>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</si>
  <si>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</si>
  <si>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</si>
  <si>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</si>
  <si>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</si>
  <si>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</si>
  <si>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</si>
  <si>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</si>
  <si>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</si>
  <si>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</si>
  <si>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</si>
  <si>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</si>
  <si>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</si>
  <si>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</si>
  <si>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</si>
  <si>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</si>
  <si>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</si>
  <si>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</si>
  <si>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</si>
  <si>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</si>
  <si>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</si>
  <si>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</si>
  <si>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</si>
  <si>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</si>
  <si>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</si>
  <si>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</si>
  <si>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</si>
  <si>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</si>
  <si>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</si>
  <si>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</si>
  <si>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</si>
  <si>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</si>
  <si>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</si>
  <si>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</si>
  <si>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</si>
  <si>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</si>
  <si>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Правительство Хабаровского края. Комитет по ценам и тарифам.  Постановление № 44/12 от 27.12.2021г.</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</si>
  <si>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</si>
  <si>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2022 г.</t>
  </si>
  <si>
    <t>2451,98</t>
  </si>
  <si>
    <t>март 2022 года</t>
  </si>
  <si>
    <t>01.03.2022</t>
  </si>
  <si>
    <t>02.03.2022</t>
  </si>
  <si>
    <t>03.03.2022</t>
  </si>
  <si>
    <t>04.03.2022</t>
  </si>
  <si>
    <t>05.03.2022</t>
  </si>
  <si>
    <t>06.03.2022</t>
  </si>
  <si>
    <t>07.03.2022</t>
  </si>
  <si>
    <t>08.03.2022</t>
  </si>
  <si>
    <t>09.03.2022</t>
  </si>
  <si>
    <t>10.03.2022</t>
  </si>
  <si>
    <t>11.03.2022</t>
  </si>
  <si>
    <t>12.03.2022</t>
  </si>
  <si>
    <t>13.03.2022</t>
  </si>
  <si>
    <t>14.03.2022</t>
  </si>
  <si>
    <t>15.03.2022</t>
  </si>
  <si>
    <t>16.03.2022</t>
  </si>
  <si>
    <t>17.03.2022</t>
  </si>
  <si>
    <t>18.03.2022</t>
  </si>
  <si>
    <t>19.03.2022</t>
  </si>
  <si>
    <t>20.03.2022</t>
  </si>
  <si>
    <t>21.03.2022</t>
  </si>
  <si>
    <t>22.03.2022</t>
  </si>
  <si>
    <t>23.03.2022</t>
  </si>
  <si>
    <t>24.03.2022</t>
  </si>
  <si>
    <t>25.03.2022</t>
  </si>
  <si>
    <t>26.03.2022</t>
  </si>
  <si>
    <t>27.03.2022</t>
  </si>
  <si>
    <t>28.03.2022</t>
  </si>
  <si>
    <t>29.03.2022</t>
  </si>
  <si>
    <t>30.03.2022</t>
  </si>
  <si>
    <t>31.03.2022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</si>
</sst>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1">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
      <patternFill patternType="solid">
        <fgColor rgb="FFFFFF0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21" fillId="10" borderId="10" xfId="2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476250</xdr:colOff>
          <xdr:row>37</xdr:row>
          <xdr:rowOff>38100</xdr:rowOff>
        </xdr:from>
        <xdr:to>
          <xdr:col>2</xdr:col>
          <xdr:colOff>1228725</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219075</xdr:rowOff>
        </xdr:from>
        <xdr:to>
          <xdr:col>2</xdr:col>
          <xdr:colOff>1104900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238125</xdr:rowOff>
        </xdr:from>
        <xdr:to>
          <xdr:col>2</xdr:col>
          <xdr:colOff>1123950</xdr:colOff>
          <xdr:row>21</xdr:row>
          <xdr:rowOff>466725</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219075</xdr:rowOff>
        </xdr:from>
        <xdr:to>
          <xdr:col>2</xdr:col>
          <xdr:colOff>933450</xdr:colOff>
          <xdr:row>22</xdr:row>
          <xdr:rowOff>466725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209550</xdr:rowOff>
        </xdr:from>
        <xdr:to>
          <xdr:col>2</xdr:col>
          <xdr:colOff>885825</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R17" sqref="R17"/>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158</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2212.0920636299998</v>
      </c>
      <c r="D7" s="4">
        <f>$F$12+'СЕТ СН'!G5+СВЦЭМ!$D$10+'СЕТ СН'!G11-'СЕТ СН'!G$18</f>
        <v>2949.8520636299995</v>
      </c>
      <c r="E7" s="4">
        <f>$F$12+'СЕТ СН'!H5+СВЦЭМ!$D$10+'СЕТ СН'!H11-'СЕТ СН'!H$18</f>
        <v>3087.2320636299996</v>
      </c>
      <c r="F7" s="4">
        <f>$F$12+'СЕТ СН'!I5+СВЦЭМ!$D$10+'СЕТ СН'!I11-'СЕТ СН'!I$18</f>
        <v>3574.2320636299996</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1127.7505264599999</v>
      </c>
      <c r="H12" s="2" t="s">
        <v>41</v>
      </c>
    </row>
    <row r="13" spans="1:8" ht="31.5" x14ac:dyDescent="0.25">
      <c r="A13" s="12">
        <v>2</v>
      </c>
      <c r="B13" s="107" t="s">
        <v>48</v>
      </c>
      <c r="C13" s="107"/>
      <c r="D13" s="107"/>
      <c r="E13" s="13" t="s">
        <v>22</v>
      </c>
      <c r="F13" s="11">
        <f>СВЦЭМ!$D$11</f>
        <v>1127.7505264599999</v>
      </c>
    </row>
    <row r="14" spans="1:8" ht="36" customHeight="1" x14ac:dyDescent="0.25">
      <c r="A14" s="12">
        <v>3</v>
      </c>
      <c r="B14" s="107" t="s">
        <v>49</v>
      </c>
      <c r="C14" s="107"/>
      <c r="D14" s="107"/>
      <c r="E14" s="13" t="s">
        <v>23</v>
      </c>
      <c r="F14" s="11">
        <f>СВЦЭМ!$D$12</f>
        <v>536757.51114413072</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1.3460000000000001</v>
      </c>
    </row>
    <row r="17" spans="1:6" ht="33" customHeight="1" x14ac:dyDescent="0.25">
      <c r="A17" s="12">
        <v>6</v>
      </c>
      <c r="B17" s="107" t="s">
        <v>53</v>
      </c>
      <c r="C17" s="107" t="s">
        <v>25</v>
      </c>
      <c r="D17" s="107" t="s">
        <v>6</v>
      </c>
      <c r="E17" s="13" t="s">
        <v>6</v>
      </c>
      <c r="F17" s="16">
        <f>SUM(F19:F23)</f>
        <v>1.3460000000000001</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1.3460000000000001</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907.08500000000004</v>
      </c>
    </row>
    <row r="26" spans="1:6" ht="30.75" customHeight="1" x14ac:dyDescent="0.25">
      <c r="A26" s="12">
        <v>9</v>
      </c>
      <c r="B26" s="107" t="s">
        <v>62</v>
      </c>
      <c r="C26" s="107" t="s">
        <v>27</v>
      </c>
      <c r="D26" s="107" t="s">
        <v>28</v>
      </c>
      <c r="E26" s="13" t="s">
        <v>61</v>
      </c>
      <c r="F26" s="16">
        <f>SUM(F28:F32)</f>
        <v>907.08500000000004</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907.08500000000004</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algorithmName="SHA-512" hashValue="XI5sQnQwyjM3cT3pOEez43oFF14GxLYBclhE+N+Ail7iEw0VQ7x2Hx8CC1tW9qD9IGd9RFOqx+iuQjG+bV+1tA==" saltValue="ODgUA9MnVToKik0batUmbQ=="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2022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2275.3747188699995</v>
      </c>
      <c r="C9" s="4">
        <f>СВЦЭМ!$D$14+'СЕТ СН'!G5+СВЦЭМ!$D$10+'СЕТ СН'!G11-'СЕТ СН'!G$19</f>
        <v>3013.1347188699997</v>
      </c>
      <c r="D9" s="4">
        <f>СВЦЭМ!$D$14+'СЕТ СН'!H5+СВЦЭМ!$D$10+'СЕТ СН'!H11-'СЕТ СН'!H$19</f>
        <v>3150.5147188699998</v>
      </c>
      <c r="E9" s="4">
        <f>СВЦЭМ!$D$14+'СЕТ СН'!I5+СВЦЭМ!$D$10+'СЕТ СН'!I11-'СЕТ СН'!I$19</f>
        <v>3637.5147188699998</v>
      </c>
    </row>
    <row r="10" spans="1:6" x14ac:dyDescent="0.25">
      <c r="A10" s="26" t="s">
        <v>35</v>
      </c>
      <c r="B10" s="4">
        <f>СВЦЭМ!$D$15+'СЕТ СН'!F5+СВЦЭМ!$D$10+'СЕТ СН'!F11-'СЕТ СН'!F$19</f>
        <v>3005.8941166999998</v>
      </c>
      <c r="C10" s="4">
        <f>СВЦЭМ!$D$15+'СЕТ СН'!G5+СВЦЭМ!$D$10+'СЕТ СН'!G11-'СЕТ СН'!G$19</f>
        <v>3743.6541167</v>
      </c>
      <c r="D10" s="4">
        <f>СВЦЭМ!$D$15+'СЕТ СН'!H5+СВЦЭМ!$D$10+'СЕТ СН'!H11-'СЕТ СН'!H$19</f>
        <v>3881.0341167000001</v>
      </c>
      <c r="E10" s="4">
        <f>СВЦЭМ!$D$15+'СЕТ СН'!I5+СВЦЭМ!$D$10+'СЕТ СН'!I11-'СЕТ СН'!I$19</f>
        <v>4368.0341166999997</v>
      </c>
    </row>
    <row r="11" spans="1:6" x14ac:dyDescent="0.25">
      <c r="A11" s="26" t="s">
        <v>36</v>
      </c>
      <c r="B11" s="4">
        <f>СВЦЭМ!$D$16+'СЕТ СН'!F5+СВЦЭМ!$D$10+'СЕТ СН'!F11-'СЕТ СН'!F$19</f>
        <v>3959.4913949799998</v>
      </c>
      <c r="C11" s="4">
        <f>СВЦЭМ!$D$16+'СЕТ СН'!G5+СВЦЭМ!$D$10+'СЕТ СН'!G11-'СЕТ СН'!G$19</f>
        <v>4697.2513949800004</v>
      </c>
      <c r="D11" s="4">
        <f>СВЦЭМ!$D$16+'СЕТ СН'!H5+СВЦЭМ!$D$10+'СЕТ СН'!H11-'СЕТ СН'!H$19</f>
        <v>4834.6313949800006</v>
      </c>
      <c r="E11" s="4">
        <f>СВЦЭМ!$D$16+'СЕТ СН'!I5+СВЦЭМ!$D$10+'СЕТ СН'!I11-'СЕТ СН'!I$19</f>
        <v>5321.6313949799996</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2275.3747188699995</v>
      </c>
      <c r="C16" s="28">
        <f>СВЦЭМ!$D$14+'СЕТ СН'!G5+СВЦЭМ!$D$10+'СЕТ СН'!G11-'СЕТ СН'!G$19</f>
        <v>3013.1347188699997</v>
      </c>
      <c r="D16" s="28">
        <f>СВЦЭМ!$D$14+'СЕТ СН'!H5+СВЦЭМ!$D$10+'СЕТ СН'!H11-'СЕТ СН'!H$19</f>
        <v>3150.5147188699998</v>
      </c>
      <c r="E16" s="28">
        <f>СВЦЭМ!$D$14+'СЕТ СН'!I5+СВЦЭМ!$D$10+'СЕТ СН'!I11-'СЕТ СН'!I$19</f>
        <v>3637.5147188699998</v>
      </c>
    </row>
    <row r="17" spans="1:5" x14ac:dyDescent="0.25">
      <c r="A17" s="26" t="s">
        <v>37</v>
      </c>
      <c r="B17" s="28">
        <f>СВЦЭМ!$D$17+'СЕТ СН'!F5+СВЦЭМ!$D$10+'СЕТ СН'!F11-'СЕТ СН'!F$19</f>
        <v>3403.0458606099996</v>
      </c>
      <c r="C17" s="28">
        <f>СВЦЭМ!$D$17+'СЕТ СН'!G5+СВЦЭМ!$D$10+'СЕТ СН'!G11-'СЕТ СН'!G$19</f>
        <v>4140.8058606100003</v>
      </c>
      <c r="D17" s="28">
        <f>СВЦЭМ!$D$17+'СЕТ СН'!H5+СВЦЭМ!$D$10+'СЕТ СН'!H11-'СЕТ СН'!H$19</f>
        <v>4278.1858606100004</v>
      </c>
      <c r="E17" s="28">
        <f>СВЦЭМ!$D$17+'СЕТ СН'!I5+СВЦЭМ!$D$10+'СЕТ СН'!I11-'СЕТ СН'!I$19</f>
        <v>4765.1858606100004</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01.03.2022</v>
      </c>
      <c r="B12" s="36">
        <f>SUMIFS(СВЦЭМ!$C$39:$C$782,СВЦЭМ!$A$39:$A$782,$A12,СВЦЭМ!$B$39:$B$782,B$11)+'СЕТ СН'!$F$12+СВЦЭМ!$D$10+'СЕТ СН'!$F$5-'СЕТ СН'!$F$20</f>
        <v>2222.7976070599998</v>
      </c>
      <c r="C12" s="36">
        <f>SUMIFS(СВЦЭМ!$C$39:$C$782,СВЦЭМ!$A$39:$A$782,$A12,СВЦЭМ!$B$39:$B$782,C$11)+'СЕТ СН'!$F$12+СВЦЭМ!$D$10+'СЕТ СН'!$F$5-'СЕТ СН'!$F$20</f>
        <v>2259.7659050399998</v>
      </c>
      <c r="D12" s="36">
        <f>SUMIFS(СВЦЭМ!$C$39:$C$782,СВЦЭМ!$A$39:$A$782,$A12,СВЦЭМ!$B$39:$B$782,D$11)+'СЕТ СН'!$F$12+СВЦЭМ!$D$10+'СЕТ СН'!$F$5-'СЕТ СН'!$F$20</f>
        <v>2282.7566855800001</v>
      </c>
      <c r="E12" s="36">
        <f>SUMIFS(СВЦЭМ!$C$39:$C$782,СВЦЭМ!$A$39:$A$782,$A12,СВЦЭМ!$B$39:$B$782,E$11)+'СЕТ СН'!$F$12+СВЦЭМ!$D$10+'СЕТ СН'!$F$5-'СЕТ СН'!$F$20</f>
        <v>2274.7516705400003</v>
      </c>
      <c r="F12" s="36">
        <f>SUMIFS(СВЦЭМ!$C$39:$C$782,СВЦЭМ!$A$39:$A$782,$A12,СВЦЭМ!$B$39:$B$782,F$11)+'СЕТ СН'!$F$12+СВЦЭМ!$D$10+'СЕТ СН'!$F$5-'СЕТ СН'!$F$20</f>
        <v>2268.1889905899998</v>
      </c>
      <c r="G12" s="36">
        <f>SUMIFS(СВЦЭМ!$C$39:$C$782,СВЦЭМ!$A$39:$A$782,$A12,СВЦЭМ!$B$39:$B$782,G$11)+'СЕТ СН'!$F$12+СВЦЭМ!$D$10+'СЕТ СН'!$F$5-'СЕТ СН'!$F$20</f>
        <v>2265.6717631000001</v>
      </c>
      <c r="H12" s="36">
        <f>SUMIFS(СВЦЭМ!$C$39:$C$782,СВЦЭМ!$A$39:$A$782,$A12,СВЦЭМ!$B$39:$B$782,H$11)+'СЕТ СН'!$F$12+СВЦЭМ!$D$10+'СЕТ СН'!$F$5-'СЕТ СН'!$F$20</f>
        <v>2208.7617238800003</v>
      </c>
      <c r="I12" s="36">
        <f>SUMIFS(СВЦЭМ!$C$39:$C$782,СВЦЭМ!$A$39:$A$782,$A12,СВЦЭМ!$B$39:$B$782,I$11)+'СЕТ СН'!$F$12+СВЦЭМ!$D$10+'СЕТ СН'!$F$5-'СЕТ СН'!$F$20</f>
        <v>2179.9844187500003</v>
      </c>
      <c r="J12" s="36">
        <f>SUMIFS(СВЦЭМ!$C$39:$C$782,СВЦЭМ!$A$39:$A$782,$A12,СВЦЭМ!$B$39:$B$782,J$11)+'СЕТ СН'!$F$12+СВЦЭМ!$D$10+'СЕТ СН'!$F$5-'СЕТ СН'!$F$20</f>
        <v>2140.3087200300001</v>
      </c>
      <c r="K12" s="36">
        <f>SUMIFS(СВЦЭМ!$C$39:$C$782,СВЦЭМ!$A$39:$A$782,$A12,СВЦЭМ!$B$39:$B$782,K$11)+'СЕТ СН'!$F$12+СВЦЭМ!$D$10+'СЕТ СН'!$F$5-'СЕТ СН'!$F$20</f>
        <v>2152.41406327</v>
      </c>
      <c r="L12" s="36">
        <f>SUMIFS(СВЦЭМ!$C$39:$C$782,СВЦЭМ!$A$39:$A$782,$A12,СВЦЭМ!$B$39:$B$782,L$11)+'СЕТ СН'!$F$12+СВЦЭМ!$D$10+'СЕТ СН'!$F$5-'СЕТ СН'!$F$20</f>
        <v>2138.5927609999999</v>
      </c>
      <c r="M12" s="36">
        <f>SUMIFS(СВЦЭМ!$C$39:$C$782,СВЦЭМ!$A$39:$A$782,$A12,СВЦЭМ!$B$39:$B$782,M$11)+'СЕТ СН'!$F$12+СВЦЭМ!$D$10+'СЕТ СН'!$F$5-'СЕТ СН'!$F$20</f>
        <v>2175.28563743</v>
      </c>
      <c r="N12" s="36">
        <f>SUMIFS(СВЦЭМ!$C$39:$C$782,СВЦЭМ!$A$39:$A$782,$A12,СВЦЭМ!$B$39:$B$782,N$11)+'СЕТ СН'!$F$12+СВЦЭМ!$D$10+'СЕТ СН'!$F$5-'СЕТ СН'!$F$20</f>
        <v>2214.2723501</v>
      </c>
      <c r="O12" s="36">
        <f>SUMIFS(СВЦЭМ!$C$39:$C$782,СВЦЭМ!$A$39:$A$782,$A12,СВЦЭМ!$B$39:$B$782,O$11)+'СЕТ СН'!$F$12+СВЦЭМ!$D$10+'СЕТ СН'!$F$5-'СЕТ СН'!$F$20</f>
        <v>2239.2710729099999</v>
      </c>
      <c r="P12" s="36">
        <f>SUMIFS(СВЦЭМ!$C$39:$C$782,СВЦЭМ!$A$39:$A$782,$A12,СВЦЭМ!$B$39:$B$782,P$11)+'СЕТ СН'!$F$12+СВЦЭМ!$D$10+'СЕТ СН'!$F$5-'СЕТ СН'!$F$20</f>
        <v>2244.5376535400001</v>
      </c>
      <c r="Q12" s="36">
        <f>SUMIFS(СВЦЭМ!$C$39:$C$782,СВЦЭМ!$A$39:$A$782,$A12,СВЦЭМ!$B$39:$B$782,Q$11)+'СЕТ СН'!$F$12+СВЦЭМ!$D$10+'СЕТ СН'!$F$5-'СЕТ СН'!$F$20</f>
        <v>2232.6061356600003</v>
      </c>
      <c r="R12" s="36">
        <f>SUMIFS(СВЦЭМ!$C$39:$C$782,СВЦЭМ!$A$39:$A$782,$A12,СВЦЭМ!$B$39:$B$782,R$11)+'СЕТ СН'!$F$12+СВЦЭМ!$D$10+'СЕТ СН'!$F$5-'СЕТ СН'!$F$20</f>
        <v>2204.14314178</v>
      </c>
      <c r="S12" s="36">
        <f>SUMIFS(СВЦЭМ!$C$39:$C$782,СВЦЭМ!$A$39:$A$782,$A12,СВЦЭМ!$B$39:$B$782,S$11)+'СЕТ СН'!$F$12+СВЦЭМ!$D$10+'СЕТ СН'!$F$5-'СЕТ СН'!$F$20</f>
        <v>2175.45283384</v>
      </c>
      <c r="T12" s="36">
        <f>SUMIFS(СВЦЭМ!$C$39:$C$782,СВЦЭМ!$A$39:$A$782,$A12,СВЦЭМ!$B$39:$B$782,T$11)+'СЕТ СН'!$F$12+СВЦЭМ!$D$10+'СЕТ СН'!$F$5-'СЕТ СН'!$F$20</f>
        <v>2128.8015280300001</v>
      </c>
      <c r="U12" s="36">
        <f>SUMIFS(СВЦЭМ!$C$39:$C$782,СВЦЭМ!$A$39:$A$782,$A12,СВЦЭМ!$B$39:$B$782,U$11)+'СЕТ СН'!$F$12+СВЦЭМ!$D$10+'СЕТ СН'!$F$5-'СЕТ СН'!$F$20</f>
        <v>2110.6761808800002</v>
      </c>
      <c r="V12" s="36">
        <f>SUMIFS(СВЦЭМ!$C$39:$C$782,СВЦЭМ!$A$39:$A$782,$A12,СВЦЭМ!$B$39:$B$782,V$11)+'СЕТ СН'!$F$12+СВЦЭМ!$D$10+'СЕТ СН'!$F$5-'СЕТ СН'!$F$20</f>
        <v>2123.5411378200001</v>
      </c>
      <c r="W12" s="36">
        <f>SUMIFS(СВЦЭМ!$C$39:$C$782,СВЦЭМ!$A$39:$A$782,$A12,СВЦЭМ!$B$39:$B$782,W$11)+'СЕТ СН'!$F$12+СВЦЭМ!$D$10+'СЕТ СН'!$F$5-'СЕТ СН'!$F$20</f>
        <v>2133.15848306</v>
      </c>
      <c r="X12" s="36">
        <f>SUMIFS(СВЦЭМ!$C$39:$C$782,СВЦЭМ!$A$39:$A$782,$A12,СВЦЭМ!$B$39:$B$782,X$11)+'СЕТ СН'!$F$12+СВЦЭМ!$D$10+'СЕТ СН'!$F$5-'СЕТ СН'!$F$20</f>
        <v>2168.1074847899999</v>
      </c>
      <c r="Y12" s="36">
        <f>SUMIFS(СВЦЭМ!$C$39:$C$782,СВЦЭМ!$A$39:$A$782,$A12,СВЦЭМ!$B$39:$B$782,Y$11)+'СЕТ СН'!$F$12+СВЦЭМ!$D$10+'СЕТ СН'!$F$5-'СЕТ СН'!$F$20</f>
        <v>2208.8279367599998</v>
      </c>
      <c r="AA12" s="37"/>
    </row>
    <row r="13" spans="1:27" ht="15.75" x14ac:dyDescent="0.2">
      <c r="A13" s="35">
        <f>A12+1</f>
        <v>44622</v>
      </c>
      <c r="B13" s="36">
        <f>SUMIFS(СВЦЭМ!$C$39:$C$782,СВЦЭМ!$A$39:$A$782,$A13,СВЦЭМ!$B$39:$B$782,B$11)+'СЕТ СН'!$F$12+СВЦЭМ!$D$10+'СЕТ СН'!$F$5-'СЕТ СН'!$F$20</f>
        <v>2235.79331882</v>
      </c>
      <c r="C13" s="36">
        <f>SUMIFS(СВЦЭМ!$C$39:$C$782,СВЦЭМ!$A$39:$A$782,$A13,СВЦЭМ!$B$39:$B$782,C$11)+'СЕТ СН'!$F$12+СВЦЭМ!$D$10+'СЕТ СН'!$F$5-'СЕТ СН'!$F$20</f>
        <v>2281.2837472199999</v>
      </c>
      <c r="D13" s="36">
        <f>SUMIFS(СВЦЭМ!$C$39:$C$782,СВЦЭМ!$A$39:$A$782,$A13,СВЦЭМ!$B$39:$B$782,D$11)+'СЕТ СН'!$F$12+СВЦЭМ!$D$10+'СЕТ СН'!$F$5-'СЕТ СН'!$F$20</f>
        <v>2321.0091162099998</v>
      </c>
      <c r="E13" s="36">
        <f>SUMIFS(СВЦЭМ!$C$39:$C$782,СВЦЭМ!$A$39:$A$782,$A13,СВЦЭМ!$B$39:$B$782,E$11)+'СЕТ СН'!$F$12+СВЦЭМ!$D$10+'СЕТ СН'!$F$5-'СЕТ СН'!$F$20</f>
        <v>2350.4864679900002</v>
      </c>
      <c r="F13" s="36">
        <f>SUMIFS(СВЦЭМ!$C$39:$C$782,СВЦЭМ!$A$39:$A$782,$A13,СВЦЭМ!$B$39:$B$782,F$11)+'СЕТ СН'!$F$12+СВЦЭМ!$D$10+'СЕТ СН'!$F$5-'СЕТ СН'!$F$20</f>
        <v>2375.7055137500001</v>
      </c>
      <c r="G13" s="36">
        <f>SUMIFS(СВЦЭМ!$C$39:$C$782,СВЦЭМ!$A$39:$A$782,$A13,СВЦЭМ!$B$39:$B$782,G$11)+'СЕТ СН'!$F$12+СВЦЭМ!$D$10+'СЕТ СН'!$F$5-'СЕТ СН'!$F$20</f>
        <v>2332.7701046800003</v>
      </c>
      <c r="H13" s="36">
        <f>SUMIFS(СВЦЭМ!$C$39:$C$782,СВЦЭМ!$A$39:$A$782,$A13,СВЦЭМ!$B$39:$B$782,H$11)+'СЕТ СН'!$F$12+СВЦЭМ!$D$10+'СЕТ СН'!$F$5-'СЕТ СН'!$F$20</f>
        <v>2257.1490002</v>
      </c>
      <c r="I13" s="36">
        <f>SUMIFS(СВЦЭМ!$C$39:$C$782,СВЦЭМ!$A$39:$A$782,$A13,СВЦЭМ!$B$39:$B$782,I$11)+'СЕТ СН'!$F$12+СВЦЭМ!$D$10+'СЕТ СН'!$F$5-'СЕТ СН'!$F$20</f>
        <v>2209.9612915299999</v>
      </c>
      <c r="J13" s="36">
        <f>SUMIFS(СВЦЭМ!$C$39:$C$782,СВЦЭМ!$A$39:$A$782,$A13,СВЦЭМ!$B$39:$B$782,J$11)+'СЕТ СН'!$F$12+СВЦЭМ!$D$10+'СЕТ СН'!$F$5-'СЕТ СН'!$F$20</f>
        <v>2157.1208289000001</v>
      </c>
      <c r="K13" s="36">
        <f>SUMIFS(СВЦЭМ!$C$39:$C$782,СВЦЭМ!$A$39:$A$782,$A13,СВЦЭМ!$B$39:$B$782,K$11)+'СЕТ СН'!$F$12+СВЦЭМ!$D$10+'СЕТ СН'!$F$5-'СЕТ СН'!$F$20</f>
        <v>2146.0028778400001</v>
      </c>
      <c r="L13" s="36">
        <f>SUMIFS(СВЦЭМ!$C$39:$C$782,СВЦЭМ!$A$39:$A$782,$A13,СВЦЭМ!$B$39:$B$782,L$11)+'СЕТ СН'!$F$12+СВЦЭМ!$D$10+'СЕТ СН'!$F$5-'СЕТ СН'!$F$20</f>
        <v>2151.0962320200001</v>
      </c>
      <c r="M13" s="36">
        <f>SUMIFS(СВЦЭМ!$C$39:$C$782,СВЦЭМ!$A$39:$A$782,$A13,СВЦЭМ!$B$39:$B$782,M$11)+'СЕТ СН'!$F$12+СВЦЭМ!$D$10+'СЕТ СН'!$F$5-'СЕТ СН'!$F$20</f>
        <v>2190.3103144199999</v>
      </c>
      <c r="N13" s="36">
        <f>SUMIFS(СВЦЭМ!$C$39:$C$782,СВЦЭМ!$A$39:$A$782,$A13,СВЦЭМ!$B$39:$B$782,N$11)+'СЕТ СН'!$F$12+СВЦЭМ!$D$10+'СЕТ СН'!$F$5-'СЕТ СН'!$F$20</f>
        <v>2235.29367465</v>
      </c>
      <c r="O13" s="36">
        <f>SUMIFS(СВЦЭМ!$C$39:$C$782,СВЦЭМ!$A$39:$A$782,$A13,СВЦЭМ!$B$39:$B$782,O$11)+'СЕТ СН'!$F$12+СВЦЭМ!$D$10+'СЕТ СН'!$F$5-'СЕТ СН'!$F$20</f>
        <v>2273.1551180500001</v>
      </c>
      <c r="P13" s="36">
        <f>SUMIFS(СВЦЭМ!$C$39:$C$782,СВЦЭМ!$A$39:$A$782,$A13,СВЦЭМ!$B$39:$B$782,P$11)+'СЕТ СН'!$F$12+СВЦЭМ!$D$10+'СЕТ СН'!$F$5-'СЕТ СН'!$F$20</f>
        <v>2294.9077391999999</v>
      </c>
      <c r="Q13" s="36">
        <f>SUMIFS(СВЦЭМ!$C$39:$C$782,СВЦЭМ!$A$39:$A$782,$A13,СВЦЭМ!$B$39:$B$782,Q$11)+'СЕТ СН'!$F$12+СВЦЭМ!$D$10+'СЕТ СН'!$F$5-'СЕТ СН'!$F$20</f>
        <v>2279.9698587900002</v>
      </c>
      <c r="R13" s="36">
        <f>SUMIFS(СВЦЭМ!$C$39:$C$782,СВЦЭМ!$A$39:$A$782,$A13,СВЦЭМ!$B$39:$B$782,R$11)+'СЕТ СН'!$F$12+СВЦЭМ!$D$10+'СЕТ СН'!$F$5-'СЕТ СН'!$F$20</f>
        <v>2248.53172537</v>
      </c>
      <c r="S13" s="36">
        <f>SUMIFS(СВЦЭМ!$C$39:$C$782,СВЦЭМ!$A$39:$A$782,$A13,СВЦЭМ!$B$39:$B$782,S$11)+'СЕТ СН'!$F$12+СВЦЭМ!$D$10+'СЕТ СН'!$F$5-'СЕТ СН'!$F$20</f>
        <v>2205.7557683100003</v>
      </c>
      <c r="T13" s="36">
        <f>SUMIFS(СВЦЭМ!$C$39:$C$782,СВЦЭМ!$A$39:$A$782,$A13,СВЦЭМ!$B$39:$B$782,T$11)+'СЕТ СН'!$F$12+СВЦЭМ!$D$10+'СЕТ СН'!$F$5-'СЕТ СН'!$F$20</f>
        <v>2156.2158756999997</v>
      </c>
      <c r="U13" s="36">
        <f>SUMIFS(СВЦЭМ!$C$39:$C$782,СВЦЭМ!$A$39:$A$782,$A13,СВЦЭМ!$B$39:$B$782,U$11)+'СЕТ СН'!$F$12+СВЦЭМ!$D$10+'СЕТ СН'!$F$5-'СЕТ СН'!$F$20</f>
        <v>2125.4112637600001</v>
      </c>
      <c r="V13" s="36">
        <f>SUMIFS(СВЦЭМ!$C$39:$C$782,СВЦЭМ!$A$39:$A$782,$A13,СВЦЭМ!$B$39:$B$782,V$11)+'СЕТ СН'!$F$12+СВЦЭМ!$D$10+'СЕТ СН'!$F$5-'СЕТ СН'!$F$20</f>
        <v>2139.3699022000001</v>
      </c>
      <c r="W13" s="36">
        <f>SUMIFS(СВЦЭМ!$C$39:$C$782,СВЦЭМ!$A$39:$A$782,$A13,СВЦЭМ!$B$39:$B$782,W$11)+'СЕТ СН'!$F$12+СВЦЭМ!$D$10+'СЕТ СН'!$F$5-'СЕТ СН'!$F$20</f>
        <v>2167.41912314</v>
      </c>
      <c r="X13" s="36">
        <f>SUMIFS(СВЦЭМ!$C$39:$C$782,СВЦЭМ!$A$39:$A$782,$A13,СВЦЭМ!$B$39:$B$782,X$11)+'СЕТ СН'!$F$12+СВЦЭМ!$D$10+'СЕТ СН'!$F$5-'СЕТ СН'!$F$20</f>
        <v>2205.5186088299997</v>
      </c>
      <c r="Y13" s="36">
        <f>SUMIFS(СВЦЭМ!$C$39:$C$782,СВЦЭМ!$A$39:$A$782,$A13,СВЦЭМ!$B$39:$B$782,Y$11)+'СЕТ СН'!$F$12+СВЦЭМ!$D$10+'СЕТ СН'!$F$5-'СЕТ СН'!$F$20</f>
        <v>2245.7037914499997</v>
      </c>
    </row>
    <row r="14" spans="1:27" ht="15.75" x14ac:dyDescent="0.2">
      <c r="A14" s="35">
        <f t="shared" ref="A14:A42" si="0">A13+1</f>
        <v>44623</v>
      </c>
      <c r="B14" s="36">
        <f>SUMIFS(СВЦЭМ!$C$39:$C$782,СВЦЭМ!$A$39:$A$782,$A14,СВЦЭМ!$B$39:$B$782,B$11)+'СЕТ СН'!$F$12+СВЦЭМ!$D$10+'СЕТ СН'!$F$5-'СЕТ СН'!$F$20</f>
        <v>2238.2884747200001</v>
      </c>
      <c r="C14" s="36">
        <f>SUMIFS(СВЦЭМ!$C$39:$C$782,СВЦЭМ!$A$39:$A$782,$A14,СВЦЭМ!$B$39:$B$782,C$11)+'СЕТ СН'!$F$12+СВЦЭМ!$D$10+'СЕТ СН'!$F$5-'СЕТ СН'!$F$20</f>
        <v>2280.6213830300003</v>
      </c>
      <c r="D14" s="36">
        <f>SUMIFS(СВЦЭМ!$C$39:$C$782,СВЦЭМ!$A$39:$A$782,$A14,СВЦЭМ!$B$39:$B$782,D$11)+'СЕТ СН'!$F$12+СВЦЭМ!$D$10+'СЕТ СН'!$F$5-'СЕТ СН'!$F$20</f>
        <v>2320.8161340400002</v>
      </c>
      <c r="E14" s="36">
        <f>SUMIFS(СВЦЭМ!$C$39:$C$782,СВЦЭМ!$A$39:$A$782,$A14,СВЦЭМ!$B$39:$B$782,E$11)+'СЕТ СН'!$F$12+СВЦЭМ!$D$10+'СЕТ СН'!$F$5-'СЕТ СН'!$F$20</f>
        <v>2335.5642274500001</v>
      </c>
      <c r="F14" s="36">
        <f>SUMIFS(СВЦЭМ!$C$39:$C$782,СВЦЭМ!$A$39:$A$782,$A14,СВЦЭМ!$B$39:$B$782,F$11)+'СЕТ СН'!$F$12+СВЦЭМ!$D$10+'СЕТ СН'!$F$5-'СЕТ СН'!$F$20</f>
        <v>2330.8103676400001</v>
      </c>
      <c r="G14" s="36">
        <f>SUMIFS(СВЦЭМ!$C$39:$C$782,СВЦЭМ!$A$39:$A$782,$A14,СВЦЭМ!$B$39:$B$782,G$11)+'СЕТ СН'!$F$12+СВЦЭМ!$D$10+'СЕТ СН'!$F$5-'СЕТ СН'!$F$20</f>
        <v>2323.4719451000001</v>
      </c>
      <c r="H14" s="36">
        <f>SUMIFS(СВЦЭМ!$C$39:$C$782,СВЦЭМ!$A$39:$A$782,$A14,СВЦЭМ!$B$39:$B$782,H$11)+'СЕТ СН'!$F$12+СВЦЭМ!$D$10+'СЕТ СН'!$F$5-'СЕТ СН'!$F$20</f>
        <v>2244.31680486</v>
      </c>
      <c r="I14" s="36">
        <f>SUMIFS(СВЦЭМ!$C$39:$C$782,СВЦЭМ!$A$39:$A$782,$A14,СВЦЭМ!$B$39:$B$782,I$11)+'СЕТ СН'!$F$12+СВЦЭМ!$D$10+'СЕТ СН'!$F$5-'СЕТ СН'!$F$20</f>
        <v>2201.4477514</v>
      </c>
      <c r="J14" s="36">
        <f>SUMIFS(СВЦЭМ!$C$39:$C$782,СВЦЭМ!$A$39:$A$782,$A14,СВЦЭМ!$B$39:$B$782,J$11)+'СЕТ СН'!$F$12+СВЦЭМ!$D$10+'СЕТ СН'!$F$5-'СЕТ СН'!$F$20</f>
        <v>2181.9198624999999</v>
      </c>
      <c r="K14" s="36">
        <f>SUMIFS(СВЦЭМ!$C$39:$C$782,СВЦЭМ!$A$39:$A$782,$A14,СВЦЭМ!$B$39:$B$782,K$11)+'СЕТ СН'!$F$12+СВЦЭМ!$D$10+'СЕТ СН'!$F$5-'СЕТ СН'!$F$20</f>
        <v>2162.7702080700001</v>
      </c>
      <c r="L14" s="36">
        <f>SUMIFS(СВЦЭМ!$C$39:$C$782,СВЦЭМ!$A$39:$A$782,$A14,СВЦЭМ!$B$39:$B$782,L$11)+'СЕТ СН'!$F$12+СВЦЭМ!$D$10+'СЕТ СН'!$F$5-'СЕТ СН'!$F$20</f>
        <v>2167.78789353</v>
      </c>
      <c r="M14" s="36">
        <f>SUMIFS(СВЦЭМ!$C$39:$C$782,СВЦЭМ!$A$39:$A$782,$A14,СВЦЭМ!$B$39:$B$782,M$11)+'СЕТ СН'!$F$12+СВЦЭМ!$D$10+'СЕТ СН'!$F$5-'СЕТ СН'!$F$20</f>
        <v>2217.9513776499998</v>
      </c>
      <c r="N14" s="36">
        <f>SUMIFS(СВЦЭМ!$C$39:$C$782,СВЦЭМ!$A$39:$A$782,$A14,СВЦЭМ!$B$39:$B$782,N$11)+'СЕТ СН'!$F$12+СВЦЭМ!$D$10+'СЕТ СН'!$F$5-'СЕТ СН'!$F$20</f>
        <v>2260.5055418399998</v>
      </c>
      <c r="O14" s="36">
        <f>SUMIFS(СВЦЭМ!$C$39:$C$782,СВЦЭМ!$A$39:$A$782,$A14,СВЦЭМ!$B$39:$B$782,O$11)+'СЕТ СН'!$F$12+СВЦЭМ!$D$10+'СЕТ СН'!$F$5-'СЕТ СН'!$F$20</f>
        <v>2302.3035974300001</v>
      </c>
      <c r="P14" s="36">
        <f>SUMIFS(СВЦЭМ!$C$39:$C$782,СВЦЭМ!$A$39:$A$782,$A14,СВЦЭМ!$B$39:$B$782,P$11)+'СЕТ СН'!$F$12+СВЦЭМ!$D$10+'СЕТ СН'!$F$5-'СЕТ СН'!$F$20</f>
        <v>2304.0643452900003</v>
      </c>
      <c r="Q14" s="36">
        <f>SUMIFS(СВЦЭМ!$C$39:$C$782,СВЦЭМ!$A$39:$A$782,$A14,СВЦЭМ!$B$39:$B$782,Q$11)+'СЕТ СН'!$F$12+СВЦЭМ!$D$10+'СЕТ СН'!$F$5-'СЕТ СН'!$F$20</f>
        <v>2278.2565211900001</v>
      </c>
      <c r="R14" s="36">
        <f>SUMIFS(СВЦЭМ!$C$39:$C$782,СВЦЭМ!$A$39:$A$782,$A14,СВЦЭМ!$B$39:$B$782,R$11)+'СЕТ СН'!$F$12+СВЦЭМ!$D$10+'СЕТ СН'!$F$5-'СЕТ СН'!$F$20</f>
        <v>2247.9104630000002</v>
      </c>
      <c r="S14" s="36">
        <f>SUMIFS(СВЦЭМ!$C$39:$C$782,СВЦЭМ!$A$39:$A$782,$A14,СВЦЭМ!$B$39:$B$782,S$11)+'СЕТ СН'!$F$12+СВЦЭМ!$D$10+'СЕТ СН'!$F$5-'СЕТ СН'!$F$20</f>
        <v>2197.1102006400001</v>
      </c>
      <c r="T14" s="36">
        <f>SUMIFS(СВЦЭМ!$C$39:$C$782,СВЦЭМ!$A$39:$A$782,$A14,СВЦЭМ!$B$39:$B$782,T$11)+'СЕТ СН'!$F$12+СВЦЭМ!$D$10+'СЕТ СН'!$F$5-'СЕТ СН'!$F$20</f>
        <v>2140.77034598</v>
      </c>
      <c r="U14" s="36">
        <f>SUMIFS(СВЦЭМ!$C$39:$C$782,СВЦЭМ!$A$39:$A$782,$A14,СВЦЭМ!$B$39:$B$782,U$11)+'СЕТ СН'!$F$12+СВЦЭМ!$D$10+'СЕТ СН'!$F$5-'СЕТ СН'!$F$20</f>
        <v>2138.23635517</v>
      </c>
      <c r="V14" s="36">
        <f>SUMIFS(СВЦЭМ!$C$39:$C$782,СВЦЭМ!$A$39:$A$782,$A14,СВЦЭМ!$B$39:$B$782,V$11)+'СЕТ СН'!$F$12+СВЦЭМ!$D$10+'СЕТ СН'!$F$5-'СЕТ СН'!$F$20</f>
        <v>2143.0112804199998</v>
      </c>
      <c r="W14" s="36">
        <f>SUMIFS(СВЦЭМ!$C$39:$C$782,СВЦЭМ!$A$39:$A$782,$A14,СВЦЭМ!$B$39:$B$782,W$11)+'СЕТ СН'!$F$12+СВЦЭМ!$D$10+'СЕТ СН'!$F$5-'СЕТ СН'!$F$20</f>
        <v>2167.5439626699999</v>
      </c>
      <c r="X14" s="36">
        <f>SUMIFS(СВЦЭМ!$C$39:$C$782,СВЦЭМ!$A$39:$A$782,$A14,СВЦЭМ!$B$39:$B$782,X$11)+'СЕТ СН'!$F$12+СВЦЭМ!$D$10+'СЕТ СН'!$F$5-'СЕТ СН'!$F$20</f>
        <v>2179.1796245800001</v>
      </c>
      <c r="Y14" s="36">
        <f>SUMIFS(СВЦЭМ!$C$39:$C$782,СВЦЭМ!$A$39:$A$782,$A14,СВЦЭМ!$B$39:$B$782,Y$11)+'СЕТ СН'!$F$12+СВЦЭМ!$D$10+'СЕТ СН'!$F$5-'СЕТ СН'!$F$20</f>
        <v>2210.8515229900004</v>
      </c>
    </row>
    <row r="15" spans="1:27" ht="15.75" x14ac:dyDescent="0.2">
      <c r="A15" s="35">
        <f t="shared" si="0"/>
        <v>44624</v>
      </c>
      <c r="B15" s="36">
        <f>SUMIFS(СВЦЭМ!$C$39:$C$782,СВЦЭМ!$A$39:$A$782,$A15,СВЦЭМ!$B$39:$B$782,B$11)+'СЕТ СН'!$F$12+СВЦЭМ!$D$10+'СЕТ СН'!$F$5-'СЕТ СН'!$F$20</f>
        <v>2220.7819039400001</v>
      </c>
      <c r="C15" s="36">
        <f>SUMIFS(СВЦЭМ!$C$39:$C$782,СВЦЭМ!$A$39:$A$782,$A15,СВЦЭМ!$B$39:$B$782,C$11)+'СЕТ СН'!$F$12+СВЦЭМ!$D$10+'СЕТ СН'!$F$5-'СЕТ СН'!$F$20</f>
        <v>2262.1808272500002</v>
      </c>
      <c r="D15" s="36">
        <f>SUMIFS(СВЦЭМ!$C$39:$C$782,СВЦЭМ!$A$39:$A$782,$A15,СВЦЭМ!$B$39:$B$782,D$11)+'СЕТ СН'!$F$12+СВЦЭМ!$D$10+'СЕТ СН'!$F$5-'СЕТ СН'!$F$20</f>
        <v>2312.8371360199999</v>
      </c>
      <c r="E15" s="36">
        <f>SUMIFS(СВЦЭМ!$C$39:$C$782,СВЦЭМ!$A$39:$A$782,$A15,СВЦЭМ!$B$39:$B$782,E$11)+'СЕТ СН'!$F$12+СВЦЭМ!$D$10+'СЕТ СН'!$F$5-'СЕТ СН'!$F$20</f>
        <v>2328.2286911400001</v>
      </c>
      <c r="F15" s="36">
        <f>SUMIFS(СВЦЭМ!$C$39:$C$782,СВЦЭМ!$A$39:$A$782,$A15,СВЦЭМ!$B$39:$B$782,F$11)+'СЕТ СН'!$F$12+СВЦЭМ!$D$10+'СЕТ СН'!$F$5-'СЕТ СН'!$F$20</f>
        <v>2331.49268089</v>
      </c>
      <c r="G15" s="36">
        <f>SUMIFS(СВЦЭМ!$C$39:$C$782,СВЦЭМ!$A$39:$A$782,$A15,СВЦЭМ!$B$39:$B$782,G$11)+'СЕТ СН'!$F$12+СВЦЭМ!$D$10+'СЕТ СН'!$F$5-'СЕТ СН'!$F$20</f>
        <v>2301.33859712</v>
      </c>
      <c r="H15" s="36">
        <f>SUMIFS(СВЦЭМ!$C$39:$C$782,СВЦЭМ!$A$39:$A$782,$A15,СВЦЭМ!$B$39:$B$782,H$11)+'СЕТ СН'!$F$12+СВЦЭМ!$D$10+'СЕТ СН'!$F$5-'СЕТ СН'!$F$20</f>
        <v>2230.2385132500003</v>
      </c>
      <c r="I15" s="36">
        <f>SUMIFS(СВЦЭМ!$C$39:$C$782,СВЦЭМ!$A$39:$A$782,$A15,СВЦЭМ!$B$39:$B$782,I$11)+'СЕТ СН'!$F$12+СВЦЭМ!$D$10+'СЕТ СН'!$F$5-'СЕТ СН'!$F$20</f>
        <v>2179.7143742400003</v>
      </c>
      <c r="J15" s="36">
        <f>SUMIFS(СВЦЭМ!$C$39:$C$782,СВЦЭМ!$A$39:$A$782,$A15,СВЦЭМ!$B$39:$B$782,J$11)+'СЕТ СН'!$F$12+СВЦЭМ!$D$10+'СЕТ СН'!$F$5-'СЕТ СН'!$F$20</f>
        <v>2165.4388756899998</v>
      </c>
      <c r="K15" s="36">
        <f>SUMIFS(СВЦЭМ!$C$39:$C$782,СВЦЭМ!$A$39:$A$782,$A15,СВЦЭМ!$B$39:$B$782,K$11)+'СЕТ СН'!$F$12+СВЦЭМ!$D$10+'СЕТ СН'!$F$5-'СЕТ СН'!$F$20</f>
        <v>2156.87613693</v>
      </c>
      <c r="L15" s="36">
        <f>SUMIFS(СВЦЭМ!$C$39:$C$782,СВЦЭМ!$A$39:$A$782,$A15,СВЦЭМ!$B$39:$B$782,L$11)+'СЕТ СН'!$F$12+СВЦЭМ!$D$10+'СЕТ СН'!$F$5-'СЕТ СН'!$F$20</f>
        <v>2167.0599618200004</v>
      </c>
      <c r="M15" s="36">
        <f>SUMIFS(СВЦЭМ!$C$39:$C$782,СВЦЭМ!$A$39:$A$782,$A15,СВЦЭМ!$B$39:$B$782,M$11)+'СЕТ СН'!$F$12+СВЦЭМ!$D$10+'СЕТ СН'!$F$5-'СЕТ СН'!$F$20</f>
        <v>2200.0219069300001</v>
      </c>
      <c r="N15" s="36">
        <f>SUMIFS(СВЦЭМ!$C$39:$C$782,СВЦЭМ!$A$39:$A$782,$A15,СВЦЭМ!$B$39:$B$782,N$11)+'СЕТ СН'!$F$12+СВЦЭМ!$D$10+'СЕТ СН'!$F$5-'СЕТ СН'!$F$20</f>
        <v>2252.1584207300002</v>
      </c>
      <c r="O15" s="36">
        <f>SUMIFS(СВЦЭМ!$C$39:$C$782,СВЦЭМ!$A$39:$A$782,$A15,СВЦЭМ!$B$39:$B$782,O$11)+'СЕТ СН'!$F$12+СВЦЭМ!$D$10+'СЕТ СН'!$F$5-'СЕТ СН'!$F$20</f>
        <v>2283.1584287400001</v>
      </c>
      <c r="P15" s="36">
        <f>SUMIFS(СВЦЭМ!$C$39:$C$782,СВЦЭМ!$A$39:$A$782,$A15,СВЦЭМ!$B$39:$B$782,P$11)+'СЕТ СН'!$F$12+СВЦЭМ!$D$10+'СЕТ СН'!$F$5-'СЕТ СН'!$F$20</f>
        <v>2283.3595547800001</v>
      </c>
      <c r="Q15" s="36">
        <f>SUMIFS(СВЦЭМ!$C$39:$C$782,СВЦЭМ!$A$39:$A$782,$A15,СВЦЭМ!$B$39:$B$782,Q$11)+'СЕТ СН'!$F$12+СВЦЭМ!$D$10+'СЕТ СН'!$F$5-'СЕТ СН'!$F$20</f>
        <v>2266.1783726600002</v>
      </c>
      <c r="R15" s="36">
        <f>SUMIFS(СВЦЭМ!$C$39:$C$782,СВЦЭМ!$A$39:$A$782,$A15,СВЦЭМ!$B$39:$B$782,R$11)+'СЕТ СН'!$F$12+СВЦЭМ!$D$10+'СЕТ СН'!$F$5-'СЕТ СН'!$F$20</f>
        <v>2230.7942143199998</v>
      </c>
      <c r="S15" s="36">
        <f>SUMIFS(СВЦЭМ!$C$39:$C$782,СВЦЭМ!$A$39:$A$782,$A15,СВЦЭМ!$B$39:$B$782,S$11)+'СЕТ СН'!$F$12+СВЦЭМ!$D$10+'СЕТ СН'!$F$5-'СЕТ СН'!$F$20</f>
        <v>2173.4977466099999</v>
      </c>
      <c r="T15" s="36">
        <f>SUMIFS(СВЦЭМ!$C$39:$C$782,СВЦЭМ!$A$39:$A$782,$A15,СВЦЭМ!$B$39:$B$782,T$11)+'СЕТ СН'!$F$12+СВЦЭМ!$D$10+'СЕТ СН'!$F$5-'СЕТ СН'!$F$20</f>
        <v>2127.9394505499999</v>
      </c>
      <c r="U15" s="36">
        <f>SUMIFS(СВЦЭМ!$C$39:$C$782,СВЦЭМ!$A$39:$A$782,$A15,СВЦЭМ!$B$39:$B$782,U$11)+'СЕТ СН'!$F$12+СВЦЭМ!$D$10+'СЕТ СН'!$F$5-'СЕТ СН'!$F$20</f>
        <v>2121.6669711</v>
      </c>
      <c r="V15" s="36">
        <f>SUMIFS(СВЦЭМ!$C$39:$C$782,СВЦЭМ!$A$39:$A$782,$A15,СВЦЭМ!$B$39:$B$782,V$11)+'СЕТ СН'!$F$12+СВЦЭМ!$D$10+'СЕТ СН'!$F$5-'СЕТ СН'!$F$20</f>
        <v>2146.1253105599999</v>
      </c>
      <c r="W15" s="36">
        <f>SUMIFS(СВЦЭМ!$C$39:$C$782,СВЦЭМ!$A$39:$A$782,$A15,СВЦЭМ!$B$39:$B$782,W$11)+'СЕТ СН'!$F$12+СВЦЭМ!$D$10+'СЕТ СН'!$F$5-'СЕТ СН'!$F$20</f>
        <v>2170.0465886299999</v>
      </c>
      <c r="X15" s="36">
        <f>SUMIFS(СВЦЭМ!$C$39:$C$782,СВЦЭМ!$A$39:$A$782,$A15,СВЦЭМ!$B$39:$B$782,X$11)+'СЕТ СН'!$F$12+СВЦЭМ!$D$10+'СЕТ СН'!$F$5-'СЕТ СН'!$F$20</f>
        <v>2198.51533006</v>
      </c>
      <c r="Y15" s="36">
        <f>SUMIFS(СВЦЭМ!$C$39:$C$782,СВЦЭМ!$A$39:$A$782,$A15,СВЦЭМ!$B$39:$B$782,Y$11)+'СЕТ СН'!$F$12+СВЦЭМ!$D$10+'СЕТ СН'!$F$5-'СЕТ СН'!$F$20</f>
        <v>2208.7509111999998</v>
      </c>
    </row>
    <row r="16" spans="1:27" ht="15.75" x14ac:dyDescent="0.2">
      <c r="A16" s="35">
        <f t="shared" si="0"/>
        <v>44625</v>
      </c>
      <c r="B16" s="36">
        <f>SUMIFS(СВЦЭМ!$C$39:$C$782,СВЦЭМ!$A$39:$A$782,$A16,СВЦЭМ!$B$39:$B$782,B$11)+'СЕТ СН'!$F$12+СВЦЭМ!$D$10+'СЕТ СН'!$F$5-'СЕТ СН'!$F$20</f>
        <v>2216.0368797199999</v>
      </c>
      <c r="C16" s="36">
        <f>SUMIFS(СВЦЭМ!$C$39:$C$782,СВЦЭМ!$A$39:$A$782,$A16,СВЦЭМ!$B$39:$B$782,C$11)+'СЕТ СН'!$F$12+СВЦЭМ!$D$10+'СЕТ СН'!$F$5-'СЕТ СН'!$F$20</f>
        <v>2245.2422986900001</v>
      </c>
      <c r="D16" s="36">
        <f>SUMIFS(СВЦЭМ!$C$39:$C$782,СВЦЭМ!$A$39:$A$782,$A16,СВЦЭМ!$B$39:$B$782,D$11)+'СЕТ СН'!$F$12+СВЦЭМ!$D$10+'СЕТ СН'!$F$5-'СЕТ СН'!$F$20</f>
        <v>2282.03261299</v>
      </c>
      <c r="E16" s="36">
        <f>SUMIFS(СВЦЭМ!$C$39:$C$782,СВЦЭМ!$A$39:$A$782,$A16,СВЦЭМ!$B$39:$B$782,E$11)+'СЕТ СН'!$F$12+СВЦЭМ!$D$10+'СЕТ СН'!$F$5-'СЕТ СН'!$F$20</f>
        <v>2300.2541840599997</v>
      </c>
      <c r="F16" s="36">
        <f>SUMIFS(СВЦЭМ!$C$39:$C$782,СВЦЭМ!$A$39:$A$782,$A16,СВЦЭМ!$B$39:$B$782,F$11)+'СЕТ СН'!$F$12+СВЦЭМ!$D$10+'СЕТ СН'!$F$5-'СЕТ СН'!$F$20</f>
        <v>2311.8111610599999</v>
      </c>
      <c r="G16" s="36">
        <f>SUMIFS(СВЦЭМ!$C$39:$C$782,СВЦЭМ!$A$39:$A$782,$A16,СВЦЭМ!$B$39:$B$782,G$11)+'СЕТ СН'!$F$12+СВЦЭМ!$D$10+'СЕТ СН'!$F$5-'СЕТ СН'!$F$20</f>
        <v>2283.3800217099997</v>
      </c>
      <c r="H16" s="36">
        <f>SUMIFS(СВЦЭМ!$C$39:$C$782,СВЦЭМ!$A$39:$A$782,$A16,СВЦЭМ!$B$39:$B$782,H$11)+'СЕТ СН'!$F$12+СВЦЭМ!$D$10+'СЕТ СН'!$F$5-'СЕТ СН'!$F$20</f>
        <v>2222.6751838</v>
      </c>
      <c r="I16" s="36">
        <f>SUMIFS(СВЦЭМ!$C$39:$C$782,СВЦЭМ!$A$39:$A$782,$A16,СВЦЭМ!$B$39:$B$782,I$11)+'СЕТ СН'!$F$12+СВЦЭМ!$D$10+'СЕТ СН'!$F$5-'СЕТ СН'!$F$20</f>
        <v>2155.29106133</v>
      </c>
      <c r="J16" s="36">
        <f>SUMIFS(СВЦЭМ!$C$39:$C$782,СВЦЭМ!$A$39:$A$782,$A16,СВЦЭМ!$B$39:$B$782,J$11)+'СЕТ СН'!$F$12+СВЦЭМ!$D$10+'СЕТ СН'!$F$5-'СЕТ СН'!$F$20</f>
        <v>2147.26091296</v>
      </c>
      <c r="K16" s="36">
        <f>SUMIFS(СВЦЭМ!$C$39:$C$782,СВЦЭМ!$A$39:$A$782,$A16,СВЦЭМ!$B$39:$B$782,K$11)+'СЕТ СН'!$F$12+СВЦЭМ!$D$10+'СЕТ СН'!$F$5-'СЕТ СН'!$F$20</f>
        <v>2154.3241836799998</v>
      </c>
      <c r="L16" s="36">
        <f>SUMIFS(СВЦЭМ!$C$39:$C$782,СВЦЭМ!$A$39:$A$782,$A16,СВЦЭМ!$B$39:$B$782,L$11)+'СЕТ СН'!$F$12+СВЦЭМ!$D$10+'СЕТ СН'!$F$5-'СЕТ СН'!$F$20</f>
        <v>2157.2474727600002</v>
      </c>
      <c r="M16" s="36">
        <f>SUMIFS(СВЦЭМ!$C$39:$C$782,СВЦЭМ!$A$39:$A$782,$A16,СВЦЭМ!$B$39:$B$782,M$11)+'СЕТ СН'!$F$12+СВЦЭМ!$D$10+'СЕТ СН'!$F$5-'СЕТ СН'!$F$20</f>
        <v>2178.76846454</v>
      </c>
      <c r="N16" s="36">
        <f>SUMIFS(СВЦЭМ!$C$39:$C$782,СВЦЭМ!$A$39:$A$782,$A16,СВЦЭМ!$B$39:$B$782,N$11)+'СЕТ СН'!$F$12+СВЦЭМ!$D$10+'СЕТ СН'!$F$5-'СЕТ СН'!$F$20</f>
        <v>2208.3704716100001</v>
      </c>
      <c r="O16" s="36">
        <f>SUMIFS(СВЦЭМ!$C$39:$C$782,СВЦЭМ!$A$39:$A$782,$A16,СВЦЭМ!$B$39:$B$782,O$11)+'СЕТ СН'!$F$12+СВЦЭМ!$D$10+'СЕТ СН'!$F$5-'СЕТ СН'!$F$20</f>
        <v>2251.2391798099998</v>
      </c>
      <c r="P16" s="36">
        <f>SUMIFS(СВЦЭМ!$C$39:$C$782,СВЦЭМ!$A$39:$A$782,$A16,СВЦЭМ!$B$39:$B$782,P$11)+'СЕТ СН'!$F$12+СВЦЭМ!$D$10+'СЕТ СН'!$F$5-'СЕТ СН'!$F$20</f>
        <v>2266.3960197000001</v>
      </c>
      <c r="Q16" s="36">
        <f>SUMIFS(СВЦЭМ!$C$39:$C$782,СВЦЭМ!$A$39:$A$782,$A16,СВЦЭМ!$B$39:$B$782,Q$11)+'СЕТ СН'!$F$12+СВЦЭМ!$D$10+'СЕТ СН'!$F$5-'СЕТ СН'!$F$20</f>
        <v>2249.5125986499997</v>
      </c>
      <c r="R16" s="36">
        <f>SUMIFS(СВЦЭМ!$C$39:$C$782,СВЦЭМ!$A$39:$A$782,$A16,СВЦЭМ!$B$39:$B$782,R$11)+'СЕТ СН'!$F$12+СВЦЭМ!$D$10+'СЕТ СН'!$F$5-'СЕТ СН'!$F$20</f>
        <v>2205.3090937100001</v>
      </c>
      <c r="S16" s="36">
        <f>SUMIFS(СВЦЭМ!$C$39:$C$782,СВЦЭМ!$A$39:$A$782,$A16,СВЦЭМ!$B$39:$B$782,S$11)+'СЕТ СН'!$F$12+СВЦЭМ!$D$10+'СЕТ СН'!$F$5-'СЕТ СН'!$F$20</f>
        <v>2159.5376231</v>
      </c>
      <c r="T16" s="36">
        <f>SUMIFS(СВЦЭМ!$C$39:$C$782,СВЦЭМ!$A$39:$A$782,$A16,СВЦЭМ!$B$39:$B$782,T$11)+'СЕТ СН'!$F$12+СВЦЭМ!$D$10+'СЕТ СН'!$F$5-'СЕТ СН'!$F$20</f>
        <v>2119.2112257500003</v>
      </c>
      <c r="U16" s="36">
        <f>SUMIFS(СВЦЭМ!$C$39:$C$782,СВЦЭМ!$A$39:$A$782,$A16,СВЦЭМ!$B$39:$B$782,U$11)+'СЕТ СН'!$F$12+СВЦЭМ!$D$10+'СЕТ СН'!$F$5-'СЕТ СН'!$F$20</f>
        <v>2114.8741530100001</v>
      </c>
      <c r="V16" s="36">
        <f>SUMIFS(СВЦЭМ!$C$39:$C$782,СВЦЭМ!$A$39:$A$782,$A16,СВЦЭМ!$B$39:$B$782,V$11)+'СЕТ СН'!$F$12+СВЦЭМ!$D$10+'СЕТ СН'!$F$5-'СЕТ СН'!$F$20</f>
        <v>2127.69366906</v>
      </c>
      <c r="W16" s="36">
        <f>SUMIFS(СВЦЭМ!$C$39:$C$782,СВЦЭМ!$A$39:$A$782,$A16,СВЦЭМ!$B$39:$B$782,W$11)+'СЕТ СН'!$F$12+СВЦЭМ!$D$10+'СЕТ СН'!$F$5-'СЕТ СН'!$F$20</f>
        <v>2145.4837678499998</v>
      </c>
      <c r="X16" s="36">
        <f>SUMIFS(СВЦЭМ!$C$39:$C$782,СВЦЭМ!$A$39:$A$782,$A16,СВЦЭМ!$B$39:$B$782,X$11)+'СЕТ СН'!$F$12+СВЦЭМ!$D$10+'СЕТ СН'!$F$5-'СЕТ СН'!$F$20</f>
        <v>2164.3969115700002</v>
      </c>
      <c r="Y16" s="36">
        <f>SUMIFS(СВЦЭМ!$C$39:$C$782,СВЦЭМ!$A$39:$A$782,$A16,СВЦЭМ!$B$39:$B$782,Y$11)+'СЕТ СН'!$F$12+СВЦЭМ!$D$10+'СЕТ СН'!$F$5-'СЕТ СН'!$F$20</f>
        <v>2137.40514837</v>
      </c>
    </row>
    <row r="17" spans="1:25" ht="15.75" x14ac:dyDescent="0.2">
      <c r="A17" s="35">
        <f t="shared" si="0"/>
        <v>44626</v>
      </c>
      <c r="B17" s="36">
        <f>SUMIFS(СВЦЭМ!$C$39:$C$782,СВЦЭМ!$A$39:$A$782,$A17,СВЦЭМ!$B$39:$B$782,B$11)+'СЕТ СН'!$F$12+СВЦЭМ!$D$10+'СЕТ СН'!$F$5-'СЕТ СН'!$F$20</f>
        <v>2144.7022606999999</v>
      </c>
      <c r="C17" s="36">
        <f>SUMIFS(СВЦЭМ!$C$39:$C$782,СВЦЭМ!$A$39:$A$782,$A17,СВЦЭМ!$B$39:$B$782,C$11)+'СЕТ СН'!$F$12+СВЦЭМ!$D$10+'СЕТ СН'!$F$5-'СЕТ СН'!$F$20</f>
        <v>2156.7435986400001</v>
      </c>
      <c r="D17" s="36">
        <f>SUMIFS(СВЦЭМ!$C$39:$C$782,СВЦЭМ!$A$39:$A$782,$A17,СВЦЭМ!$B$39:$B$782,D$11)+'СЕТ СН'!$F$12+СВЦЭМ!$D$10+'СЕТ СН'!$F$5-'СЕТ СН'!$F$20</f>
        <v>2227.41216992</v>
      </c>
      <c r="E17" s="36">
        <f>SUMIFS(СВЦЭМ!$C$39:$C$782,СВЦЭМ!$A$39:$A$782,$A17,СВЦЭМ!$B$39:$B$782,E$11)+'СЕТ СН'!$F$12+СВЦЭМ!$D$10+'СЕТ СН'!$F$5-'СЕТ СН'!$F$20</f>
        <v>2269.4195527100001</v>
      </c>
      <c r="F17" s="36">
        <f>SUMIFS(СВЦЭМ!$C$39:$C$782,СВЦЭМ!$A$39:$A$782,$A17,СВЦЭМ!$B$39:$B$782,F$11)+'СЕТ СН'!$F$12+СВЦЭМ!$D$10+'СЕТ СН'!$F$5-'СЕТ СН'!$F$20</f>
        <v>2273.5753167000003</v>
      </c>
      <c r="G17" s="36">
        <f>SUMIFS(СВЦЭМ!$C$39:$C$782,СВЦЭМ!$A$39:$A$782,$A17,СВЦЭМ!$B$39:$B$782,G$11)+'СЕТ СН'!$F$12+СВЦЭМ!$D$10+'СЕТ СН'!$F$5-'СЕТ СН'!$F$20</f>
        <v>2270.83010805</v>
      </c>
      <c r="H17" s="36">
        <f>SUMIFS(СВЦЭМ!$C$39:$C$782,СВЦЭМ!$A$39:$A$782,$A17,СВЦЭМ!$B$39:$B$782,H$11)+'СЕТ СН'!$F$12+СВЦЭМ!$D$10+'СЕТ СН'!$F$5-'СЕТ СН'!$F$20</f>
        <v>2243.51772218</v>
      </c>
      <c r="I17" s="36">
        <f>SUMIFS(СВЦЭМ!$C$39:$C$782,СВЦЭМ!$A$39:$A$782,$A17,СВЦЭМ!$B$39:$B$782,I$11)+'СЕТ СН'!$F$12+СВЦЭМ!$D$10+'СЕТ СН'!$F$5-'СЕТ СН'!$F$20</f>
        <v>2143.4333982200001</v>
      </c>
      <c r="J17" s="36">
        <f>SUMIFS(СВЦЭМ!$C$39:$C$782,СВЦЭМ!$A$39:$A$782,$A17,СВЦЭМ!$B$39:$B$782,J$11)+'СЕТ СН'!$F$12+СВЦЭМ!$D$10+'СЕТ СН'!$F$5-'СЕТ СН'!$F$20</f>
        <v>2087.4361472600003</v>
      </c>
      <c r="K17" s="36">
        <f>SUMIFS(СВЦЭМ!$C$39:$C$782,СВЦЭМ!$A$39:$A$782,$A17,СВЦЭМ!$B$39:$B$782,K$11)+'СЕТ СН'!$F$12+СВЦЭМ!$D$10+'СЕТ СН'!$F$5-'СЕТ СН'!$F$20</f>
        <v>2060.78373551</v>
      </c>
      <c r="L17" s="36">
        <f>SUMIFS(СВЦЭМ!$C$39:$C$782,СВЦЭМ!$A$39:$A$782,$A17,СВЦЭМ!$B$39:$B$782,L$11)+'СЕТ СН'!$F$12+СВЦЭМ!$D$10+'СЕТ СН'!$F$5-'СЕТ СН'!$F$20</f>
        <v>2065.2617151200002</v>
      </c>
      <c r="M17" s="36">
        <f>SUMIFS(СВЦЭМ!$C$39:$C$782,СВЦЭМ!$A$39:$A$782,$A17,СВЦЭМ!$B$39:$B$782,M$11)+'СЕТ СН'!$F$12+СВЦЭМ!$D$10+'СЕТ СН'!$F$5-'СЕТ СН'!$F$20</f>
        <v>2086.7374543000001</v>
      </c>
      <c r="N17" s="36">
        <f>SUMIFS(СВЦЭМ!$C$39:$C$782,СВЦЭМ!$A$39:$A$782,$A17,СВЦЭМ!$B$39:$B$782,N$11)+'СЕТ СН'!$F$12+СВЦЭМ!$D$10+'СЕТ СН'!$F$5-'СЕТ СН'!$F$20</f>
        <v>2143.8366896699999</v>
      </c>
      <c r="O17" s="36">
        <f>SUMIFS(СВЦЭМ!$C$39:$C$782,СВЦЭМ!$A$39:$A$782,$A17,СВЦЭМ!$B$39:$B$782,O$11)+'СЕТ СН'!$F$12+СВЦЭМ!$D$10+'СЕТ СН'!$F$5-'СЕТ СН'!$F$20</f>
        <v>2198.2513171700002</v>
      </c>
      <c r="P17" s="36">
        <f>SUMIFS(СВЦЭМ!$C$39:$C$782,СВЦЭМ!$A$39:$A$782,$A17,СВЦЭМ!$B$39:$B$782,P$11)+'СЕТ СН'!$F$12+СВЦЭМ!$D$10+'СЕТ СН'!$F$5-'СЕТ СН'!$F$20</f>
        <v>2214.3656576600001</v>
      </c>
      <c r="Q17" s="36">
        <f>SUMIFS(СВЦЭМ!$C$39:$C$782,СВЦЭМ!$A$39:$A$782,$A17,СВЦЭМ!$B$39:$B$782,Q$11)+'СЕТ СН'!$F$12+СВЦЭМ!$D$10+'СЕТ СН'!$F$5-'СЕТ СН'!$F$20</f>
        <v>2199.1360071999998</v>
      </c>
      <c r="R17" s="36">
        <f>SUMIFS(СВЦЭМ!$C$39:$C$782,СВЦЭМ!$A$39:$A$782,$A17,СВЦЭМ!$B$39:$B$782,R$11)+'СЕТ СН'!$F$12+СВЦЭМ!$D$10+'СЕТ СН'!$F$5-'СЕТ СН'!$F$20</f>
        <v>2160.2927091900001</v>
      </c>
      <c r="S17" s="36">
        <f>SUMIFS(СВЦЭМ!$C$39:$C$782,СВЦЭМ!$A$39:$A$782,$A17,СВЦЭМ!$B$39:$B$782,S$11)+'СЕТ СН'!$F$12+СВЦЭМ!$D$10+'СЕТ СН'!$F$5-'СЕТ СН'!$F$20</f>
        <v>2108.2154600000003</v>
      </c>
      <c r="T17" s="36">
        <f>SUMIFS(СВЦЭМ!$C$39:$C$782,СВЦЭМ!$A$39:$A$782,$A17,СВЦЭМ!$B$39:$B$782,T$11)+'СЕТ СН'!$F$12+СВЦЭМ!$D$10+'СЕТ СН'!$F$5-'СЕТ СН'!$F$20</f>
        <v>2075.3336261100003</v>
      </c>
      <c r="U17" s="36">
        <f>SUMIFS(СВЦЭМ!$C$39:$C$782,СВЦЭМ!$A$39:$A$782,$A17,СВЦЭМ!$B$39:$B$782,U$11)+'СЕТ СН'!$F$12+СВЦЭМ!$D$10+'СЕТ СН'!$F$5-'СЕТ СН'!$F$20</f>
        <v>2044.5626160500001</v>
      </c>
      <c r="V17" s="36">
        <f>SUMIFS(СВЦЭМ!$C$39:$C$782,СВЦЭМ!$A$39:$A$782,$A17,СВЦЭМ!$B$39:$B$782,V$11)+'СЕТ СН'!$F$12+СВЦЭМ!$D$10+'СЕТ СН'!$F$5-'СЕТ СН'!$F$20</f>
        <v>2046.6656013400002</v>
      </c>
      <c r="W17" s="36">
        <f>SUMIFS(СВЦЭМ!$C$39:$C$782,СВЦЭМ!$A$39:$A$782,$A17,СВЦЭМ!$B$39:$B$782,W$11)+'СЕТ СН'!$F$12+СВЦЭМ!$D$10+'СЕТ СН'!$F$5-'СЕТ СН'!$F$20</f>
        <v>2058.8549467499997</v>
      </c>
      <c r="X17" s="36">
        <f>SUMIFS(СВЦЭМ!$C$39:$C$782,СВЦЭМ!$A$39:$A$782,$A17,СВЦЭМ!$B$39:$B$782,X$11)+'СЕТ СН'!$F$12+СВЦЭМ!$D$10+'СЕТ СН'!$F$5-'СЕТ СН'!$F$20</f>
        <v>2088.7414638299997</v>
      </c>
      <c r="Y17" s="36">
        <f>SUMIFS(СВЦЭМ!$C$39:$C$782,СВЦЭМ!$A$39:$A$782,$A17,СВЦЭМ!$B$39:$B$782,Y$11)+'СЕТ СН'!$F$12+СВЦЭМ!$D$10+'СЕТ СН'!$F$5-'СЕТ СН'!$F$20</f>
        <v>2108.69765065</v>
      </c>
    </row>
    <row r="18" spans="1:25" ht="15.75" x14ac:dyDescent="0.2">
      <c r="A18" s="35">
        <f t="shared" si="0"/>
        <v>44627</v>
      </c>
      <c r="B18" s="36">
        <f>SUMIFS(СВЦЭМ!$C$39:$C$782,СВЦЭМ!$A$39:$A$782,$A18,СВЦЭМ!$B$39:$B$782,B$11)+'СЕТ СН'!$F$12+СВЦЭМ!$D$10+'СЕТ СН'!$F$5-'СЕТ СН'!$F$20</f>
        <v>2119.2146702499999</v>
      </c>
      <c r="C18" s="36">
        <f>SUMIFS(СВЦЭМ!$C$39:$C$782,СВЦЭМ!$A$39:$A$782,$A18,СВЦЭМ!$B$39:$B$782,C$11)+'СЕТ СН'!$F$12+СВЦЭМ!$D$10+'СЕТ СН'!$F$5-'СЕТ СН'!$F$20</f>
        <v>2161.2091356000001</v>
      </c>
      <c r="D18" s="36">
        <f>SUMIFS(СВЦЭМ!$C$39:$C$782,СВЦЭМ!$A$39:$A$782,$A18,СВЦЭМ!$B$39:$B$782,D$11)+'СЕТ СН'!$F$12+СВЦЭМ!$D$10+'СЕТ СН'!$F$5-'СЕТ СН'!$F$20</f>
        <v>2225.7196254700002</v>
      </c>
      <c r="E18" s="36">
        <f>SUMIFS(СВЦЭМ!$C$39:$C$782,СВЦЭМ!$A$39:$A$782,$A18,СВЦЭМ!$B$39:$B$782,E$11)+'СЕТ СН'!$F$12+СВЦЭМ!$D$10+'СЕТ СН'!$F$5-'СЕТ СН'!$F$20</f>
        <v>2262.1861616400001</v>
      </c>
      <c r="F18" s="36">
        <f>SUMIFS(СВЦЭМ!$C$39:$C$782,СВЦЭМ!$A$39:$A$782,$A18,СВЦЭМ!$B$39:$B$782,F$11)+'СЕТ СН'!$F$12+СВЦЭМ!$D$10+'СЕТ СН'!$F$5-'СЕТ СН'!$F$20</f>
        <v>2274.1817291500001</v>
      </c>
      <c r="G18" s="36">
        <f>SUMIFS(СВЦЭМ!$C$39:$C$782,СВЦЭМ!$A$39:$A$782,$A18,СВЦЭМ!$B$39:$B$782,G$11)+'СЕТ СН'!$F$12+СВЦЭМ!$D$10+'СЕТ СН'!$F$5-'СЕТ СН'!$F$20</f>
        <v>2266.21410036</v>
      </c>
      <c r="H18" s="36">
        <f>SUMIFS(СВЦЭМ!$C$39:$C$782,СВЦЭМ!$A$39:$A$782,$A18,СВЦЭМ!$B$39:$B$782,H$11)+'СЕТ СН'!$F$12+СВЦЭМ!$D$10+'СЕТ СН'!$F$5-'СЕТ СН'!$F$20</f>
        <v>2234.2561227599999</v>
      </c>
      <c r="I18" s="36">
        <f>SUMIFS(СВЦЭМ!$C$39:$C$782,СВЦЭМ!$A$39:$A$782,$A18,СВЦЭМ!$B$39:$B$782,I$11)+'СЕТ СН'!$F$12+СВЦЭМ!$D$10+'СЕТ СН'!$F$5-'СЕТ СН'!$F$20</f>
        <v>2158.1523466999997</v>
      </c>
      <c r="J18" s="36">
        <f>SUMIFS(СВЦЭМ!$C$39:$C$782,СВЦЭМ!$A$39:$A$782,$A18,СВЦЭМ!$B$39:$B$782,J$11)+'СЕТ СН'!$F$12+СВЦЭМ!$D$10+'СЕТ СН'!$F$5-'СЕТ СН'!$F$20</f>
        <v>2082.9051807000001</v>
      </c>
      <c r="K18" s="36">
        <f>SUMIFS(СВЦЭМ!$C$39:$C$782,СВЦЭМ!$A$39:$A$782,$A18,СВЦЭМ!$B$39:$B$782,K$11)+'СЕТ СН'!$F$12+СВЦЭМ!$D$10+'СЕТ СН'!$F$5-'СЕТ СН'!$F$20</f>
        <v>2068.20148763</v>
      </c>
      <c r="L18" s="36">
        <f>SUMIFS(СВЦЭМ!$C$39:$C$782,СВЦЭМ!$A$39:$A$782,$A18,СВЦЭМ!$B$39:$B$782,L$11)+'СЕТ СН'!$F$12+СВЦЭМ!$D$10+'СЕТ СН'!$F$5-'СЕТ СН'!$F$20</f>
        <v>2067.3870852299997</v>
      </c>
      <c r="M18" s="36">
        <f>SUMIFS(СВЦЭМ!$C$39:$C$782,СВЦЭМ!$A$39:$A$782,$A18,СВЦЭМ!$B$39:$B$782,M$11)+'СЕТ СН'!$F$12+СВЦЭМ!$D$10+'СЕТ СН'!$F$5-'СЕТ СН'!$F$20</f>
        <v>2115.0353357100003</v>
      </c>
      <c r="N18" s="36">
        <f>SUMIFS(СВЦЭМ!$C$39:$C$782,СВЦЭМ!$A$39:$A$782,$A18,СВЦЭМ!$B$39:$B$782,N$11)+'СЕТ СН'!$F$12+СВЦЭМ!$D$10+'СЕТ СН'!$F$5-'СЕТ СН'!$F$20</f>
        <v>2183.7121411799999</v>
      </c>
      <c r="O18" s="36">
        <f>SUMIFS(СВЦЭМ!$C$39:$C$782,СВЦЭМ!$A$39:$A$782,$A18,СВЦЭМ!$B$39:$B$782,O$11)+'СЕТ СН'!$F$12+СВЦЭМ!$D$10+'СЕТ СН'!$F$5-'СЕТ СН'!$F$20</f>
        <v>2229.0487528100002</v>
      </c>
      <c r="P18" s="36">
        <f>SUMIFS(СВЦЭМ!$C$39:$C$782,СВЦЭМ!$A$39:$A$782,$A18,СВЦЭМ!$B$39:$B$782,P$11)+'СЕТ СН'!$F$12+СВЦЭМ!$D$10+'СЕТ СН'!$F$5-'СЕТ СН'!$F$20</f>
        <v>2234.6341402400003</v>
      </c>
      <c r="Q18" s="36">
        <f>SUMIFS(СВЦЭМ!$C$39:$C$782,СВЦЭМ!$A$39:$A$782,$A18,СВЦЭМ!$B$39:$B$782,Q$11)+'СЕТ СН'!$F$12+СВЦЭМ!$D$10+'СЕТ СН'!$F$5-'СЕТ СН'!$F$20</f>
        <v>2208.6518879300002</v>
      </c>
      <c r="R18" s="36">
        <f>SUMIFS(СВЦЭМ!$C$39:$C$782,СВЦЭМ!$A$39:$A$782,$A18,СВЦЭМ!$B$39:$B$782,R$11)+'СЕТ СН'!$F$12+СВЦЭМ!$D$10+'СЕТ СН'!$F$5-'СЕТ СН'!$F$20</f>
        <v>2171.02281047</v>
      </c>
      <c r="S18" s="36">
        <f>SUMIFS(СВЦЭМ!$C$39:$C$782,СВЦЭМ!$A$39:$A$782,$A18,СВЦЭМ!$B$39:$B$782,S$11)+'СЕТ СН'!$F$12+СВЦЭМ!$D$10+'СЕТ СН'!$F$5-'СЕТ СН'!$F$20</f>
        <v>2129.1446630099999</v>
      </c>
      <c r="T18" s="36">
        <f>SUMIFS(СВЦЭМ!$C$39:$C$782,СВЦЭМ!$A$39:$A$782,$A18,СВЦЭМ!$B$39:$B$782,T$11)+'СЕТ СН'!$F$12+СВЦЭМ!$D$10+'СЕТ СН'!$F$5-'СЕТ СН'!$F$20</f>
        <v>2095.4592515100003</v>
      </c>
      <c r="U18" s="36">
        <f>SUMIFS(СВЦЭМ!$C$39:$C$782,СВЦЭМ!$A$39:$A$782,$A18,СВЦЭМ!$B$39:$B$782,U$11)+'СЕТ СН'!$F$12+СВЦЭМ!$D$10+'СЕТ СН'!$F$5-'СЕТ СН'!$F$20</f>
        <v>2060.5450279400002</v>
      </c>
      <c r="V18" s="36">
        <f>SUMIFS(СВЦЭМ!$C$39:$C$782,СВЦЭМ!$A$39:$A$782,$A18,СВЦЭМ!$B$39:$B$782,V$11)+'СЕТ СН'!$F$12+СВЦЭМ!$D$10+'СЕТ СН'!$F$5-'СЕТ СН'!$F$20</f>
        <v>2057.8038468599998</v>
      </c>
      <c r="W18" s="36">
        <f>SUMIFS(СВЦЭМ!$C$39:$C$782,СВЦЭМ!$A$39:$A$782,$A18,СВЦЭМ!$B$39:$B$782,W$11)+'СЕТ СН'!$F$12+СВЦЭМ!$D$10+'СЕТ СН'!$F$5-'СЕТ СН'!$F$20</f>
        <v>2076.9264262500001</v>
      </c>
      <c r="X18" s="36">
        <f>SUMIFS(СВЦЭМ!$C$39:$C$782,СВЦЭМ!$A$39:$A$782,$A18,СВЦЭМ!$B$39:$B$782,X$11)+'СЕТ СН'!$F$12+СВЦЭМ!$D$10+'СЕТ СН'!$F$5-'СЕТ СН'!$F$20</f>
        <v>2105.68489537</v>
      </c>
      <c r="Y18" s="36">
        <f>SUMIFS(СВЦЭМ!$C$39:$C$782,СВЦЭМ!$A$39:$A$782,$A18,СВЦЭМ!$B$39:$B$782,Y$11)+'СЕТ СН'!$F$12+СВЦЭМ!$D$10+'СЕТ СН'!$F$5-'СЕТ СН'!$F$20</f>
        <v>2143.1368648300004</v>
      </c>
    </row>
    <row r="19" spans="1:25" ht="15.75" x14ac:dyDescent="0.2">
      <c r="A19" s="35">
        <f t="shared" si="0"/>
        <v>44628</v>
      </c>
      <c r="B19" s="36">
        <f>SUMIFS(СВЦЭМ!$C$39:$C$782,СВЦЭМ!$A$39:$A$782,$A19,СВЦЭМ!$B$39:$B$782,B$11)+'СЕТ СН'!$F$12+СВЦЭМ!$D$10+'СЕТ СН'!$F$5-'СЕТ СН'!$F$20</f>
        <v>2124.07190584</v>
      </c>
      <c r="C19" s="36">
        <f>SUMIFS(СВЦЭМ!$C$39:$C$782,СВЦЭМ!$A$39:$A$782,$A19,СВЦЭМ!$B$39:$B$782,C$11)+'СЕТ СН'!$F$12+СВЦЭМ!$D$10+'СЕТ СН'!$F$5-'СЕТ СН'!$F$20</f>
        <v>2162.2294594200002</v>
      </c>
      <c r="D19" s="36">
        <f>SUMIFS(СВЦЭМ!$C$39:$C$782,СВЦЭМ!$A$39:$A$782,$A19,СВЦЭМ!$B$39:$B$782,D$11)+'СЕТ СН'!$F$12+СВЦЭМ!$D$10+'СЕТ СН'!$F$5-'СЕТ СН'!$F$20</f>
        <v>2207.6278784300002</v>
      </c>
      <c r="E19" s="36">
        <f>SUMIFS(СВЦЭМ!$C$39:$C$782,СВЦЭМ!$A$39:$A$782,$A19,СВЦЭМ!$B$39:$B$782,E$11)+'СЕТ СН'!$F$12+СВЦЭМ!$D$10+'СЕТ СН'!$F$5-'СЕТ СН'!$F$20</f>
        <v>2242.47972987</v>
      </c>
      <c r="F19" s="36">
        <f>SUMIFS(СВЦЭМ!$C$39:$C$782,СВЦЭМ!$A$39:$A$782,$A19,СВЦЭМ!$B$39:$B$782,F$11)+'СЕТ СН'!$F$12+СВЦЭМ!$D$10+'СЕТ СН'!$F$5-'СЕТ СН'!$F$20</f>
        <v>2257.08907795</v>
      </c>
      <c r="G19" s="36">
        <f>SUMIFS(СВЦЭМ!$C$39:$C$782,СВЦЭМ!$A$39:$A$782,$A19,СВЦЭМ!$B$39:$B$782,G$11)+'СЕТ СН'!$F$12+СВЦЭМ!$D$10+'СЕТ СН'!$F$5-'СЕТ СН'!$F$20</f>
        <v>2254.04511955</v>
      </c>
      <c r="H19" s="36">
        <f>SUMIFS(СВЦЭМ!$C$39:$C$782,СВЦЭМ!$A$39:$A$782,$A19,СВЦЭМ!$B$39:$B$782,H$11)+'СЕТ СН'!$F$12+СВЦЭМ!$D$10+'СЕТ СН'!$F$5-'СЕТ СН'!$F$20</f>
        <v>2233.6605900599998</v>
      </c>
      <c r="I19" s="36">
        <f>SUMIFS(СВЦЭМ!$C$39:$C$782,СВЦЭМ!$A$39:$A$782,$A19,СВЦЭМ!$B$39:$B$782,I$11)+'СЕТ СН'!$F$12+СВЦЭМ!$D$10+'СЕТ СН'!$F$5-'СЕТ СН'!$F$20</f>
        <v>2152.2358612899998</v>
      </c>
      <c r="J19" s="36">
        <f>SUMIFS(СВЦЭМ!$C$39:$C$782,СВЦЭМ!$A$39:$A$782,$A19,СВЦЭМ!$B$39:$B$782,J$11)+'СЕТ СН'!$F$12+СВЦЭМ!$D$10+'СЕТ СН'!$F$5-'СЕТ СН'!$F$20</f>
        <v>2073.0920127700001</v>
      </c>
      <c r="K19" s="36">
        <f>SUMIFS(СВЦЭМ!$C$39:$C$782,СВЦЭМ!$A$39:$A$782,$A19,СВЦЭМ!$B$39:$B$782,K$11)+'СЕТ СН'!$F$12+СВЦЭМ!$D$10+'СЕТ СН'!$F$5-'СЕТ СН'!$F$20</f>
        <v>2066.7107730799999</v>
      </c>
      <c r="L19" s="36">
        <f>SUMIFS(СВЦЭМ!$C$39:$C$782,СВЦЭМ!$A$39:$A$782,$A19,СВЦЭМ!$B$39:$B$782,L$11)+'СЕТ СН'!$F$12+СВЦЭМ!$D$10+'СЕТ СН'!$F$5-'СЕТ СН'!$F$20</f>
        <v>2068.7448640399998</v>
      </c>
      <c r="M19" s="36">
        <f>SUMIFS(СВЦЭМ!$C$39:$C$782,СВЦЭМ!$A$39:$A$782,$A19,СВЦЭМ!$B$39:$B$782,M$11)+'СЕТ СН'!$F$12+СВЦЭМ!$D$10+'СЕТ СН'!$F$5-'СЕТ СН'!$F$20</f>
        <v>2129.8534080700001</v>
      </c>
      <c r="N19" s="36">
        <f>SUMIFS(СВЦЭМ!$C$39:$C$782,СВЦЭМ!$A$39:$A$782,$A19,СВЦЭМ!$B$39:$B$782,N$11)+'СЕТ СН'!$F$12+СВЦЭМ!$D$10+'СЕТ СН'!$F$5-'СЕТ СН'!$F$20</f>
        <v>2204.4218226100002</v>
      </c>
      <c r="O19" s="36">
        <f>SUMIFS(СВЦЭМ!$C$39:$C$782,СВЦЭМ!$A$39:$A$782,$A19,СВЦЭМ!$B$39:$B$782,O$11)+'СЕТ СН'!$F$12+СВЦЭМ!$D$10+'СЕТ СН'!$F$5-'СЕТ СН'!$F$20</f>
        <v>2240.8713052800003</v>
      </c>
      <c r="P19" s="36">
        <f>SUMIFS(СВЦЭМ!$C$39:$C$782,СВЦЭМ!$A$39:$A$782,$A19,СВЦЭМ!$B$39:$B$782,P$11)+'СЕТ СН'!$F$12+СВЦЭМ!$D$10+'СЕТ СН'!$F$5-'СЕТ СН'!$F$20</f>
        <v>2242.7180405899999</v>
      </c>
      <c r="Q19" s="36">
        <f>SUMIFS(СВЦЭМ!$C$39:$C$782,СВЦЭМ!$A$39:$A$782,$A19,СВЦЭМ!$B$39:$B$782,Q$11)+'СЕТ СН'!$F$12+СВЦЭМ!$D$10+'СЕТ СН'!$F$5-'СЕТ СН'!$F$20</f>
        <v>2217.87002398</v>
      </c>
      <c r="R19" s="36">
        <f>SUMIFS(СВЦЭМ!$C$39:$C$782,СВЦЭМ!$A$39:$A$782,$A19,СВЦЭМ!$B$39:$B$782,R$11)+'СЕТ СН'!$F$12+СВЦЭМ!$D$10+'СЕТ СН'!$F$5-'СЕТ СН'!$F$20</f>
        <v>2171.92396001</v>
      </c>
      <c r="S19" s="36">
        <f>SUMIFS(СВЦЭМ!$C$39:$C$782,СВЦЭМ!$A$39:$A$782,$A19,СВЦЭМ!$B$39:$B$782,S$11)+'СЕТ СН'!$F$12+СВЦЭМ!$D$10+'СЕТ СН'!$F$5-'СЕТ СН'!$F$20</f>
        <v>2121.16604031</v>
      </c>
      <c r="T19" s="36">
        <f>SUMIFS(СВЦЭМ!$C$39:$C$782,СВЦЭМ!$A$39:$A$782,$A19,СВЦЭМ!$B$39:$B$782,T$11)+'СЕТ СН'!$F$12+СВЦЭМ!$D$10+'СЕТ СН'!$F$5-'СЕТ СН'!$F$20</f>
        <v>2081.1186058800004</v>
      </c>
      <c r="U19" s="36">
        <f>SUMIFS(СВЦЭМ!$C$39:$C$782,СВЦЭМ!$A$39:$A$782,$A19,СВЦЭМ!$B$39:$B$782,U$11)+'СЕТ СН'!$F$12+СВЦЭМ!$D$10+'СЕТ СН'!$F$5-'СЕТ СН'!$F$20</f>
        <v>2057.2754243300001</v>
      </c>
      <c r="V19" s="36">
        <f>SUMIFS(СВЦЭМ!$C$39:$C$782,СВЦЭМ!$A$39:$A$782,$A19,СВЦЭМ!$B$39:$B$782,V$11)+'СЕТ СН'!$F$12+СВЦЭМ!$D$10+'СЕТ СН'!$F$5-'СЕТ СН'!$F$20</f>
        <v>2064.21770724</v>
      </c>
      <c r="W19" s="36">
        <f>SUMIFS(СВЦЭМ!$C$39:$C$782,СВЦЭМ!$A$39:$A$782,$A19,СВЦЭМ!$B$39:$B$782,W$11)+'СЕТ СН'!$F$12+СВЦЭМ!$D$10+'СЕТ СН'!$F$5-'СЕТ СН'!$F$20</f>
        <v>2076.1868566100002</v>
      </c>
      <c r="X19" s="36">
        <f>SUMIFS(СВЦЭМ!$C$39:$C$782,СВЦЭМ!$A$39:$A$782,$A19,СВЦЭМ!$B$39:$B$782,X$11)+'СЕТ СН'!$F$12+СВЦЭМ!$D$10+'СЕТ СН'!$F$5-'СЕТ СН'!$F$20</f>
        <v>2104.6984322200001</v>
      </c>
      <c r="Y19" s="36">
        <f>SUMIFS(СВЦЭМ!$C$39:$C$782,СВЦЭМ!$A$39:$A$782,$A19,СВЦЭМ!$B$39:$B$782,Y$11)+'СЕТ СН'!$F$12+СВЦЭМ!$D$10+'СЕТ СН'!$F$5-'СЕТ СН'!$F$20</f>
        <v>2141.0835979100002</v>
      </c>
    </row>
    <row r="20" spans="1:25" ht="15.75" x14ac:dyDescent="0.2">
      <c r="A20" s="35">
        <f t="shared" si="0"/>
        <v>44629</v>
      </c>
      <c r="B20" s="36">
        <f>SUMIFS(СВЦЭМ!$C$39:$C$782,СВЦЭМ!$A$39:$A$782,$A20,СВЦЭМ!$B$39:$B$782,B$11)+'СЕТ СН'!$F$12+СВЦЭМ!$D$10+'СЕТ СН'!$F$5-'СЕТ СН'!$F$20</f>
        <v>2131.4154342399997</v>
      </c>
      <c r="C20" s="36">
        <f>SUMIFS(СВЦЭМ!$C$39:$C$782,СВЦЭМ!$A$39:$A$782,$A20,СВЦЭМ!$B$39:$B$782,C$11)+'СЕТ СН'!$F$12+СВЦЭМ!$D$10+'СЕТ СН'!$F$5-'СЕТ СН'!$F$20</f>
        <v>2185.8821600599999</v>
      </c>
      <c r="D20" s="36">
        <f>SUMIFS(СВЦЭМ!$C$39:$C$782,СВЦЭМ!$A$39:$A$782,$A20,СВЦЭМ!$B$39:$B$782,D$11)+'СЕТ СН'!$F$12+СВЦЭМ!$D$10+'СЕТ СН'!$F$5-'СЕТ СН'!$F$20</f>
        <v>2226.47206723</v>
      </c>
      <c r="E20" s="36">
        <f>SUMIFS(СВЦЭМ!$C$39:$C$782,СВЦЭМ!$A$39:$A$782,$A20,СВЦЭМ!$B$39:$B$782,E$11)+'СЕТ СН'!$F$12+СВЦЭМ!$D$10+'СЕТ СН'!$F$5-'СЕТ СН'!$F$20</f>
        <v>2251.435982</v>
      </c>
      <c r="F20" s="36">
        <f>SUMIFS(СВЦЭМ!$C$39:$C$782,СВЦЭМ!$A$39:$A$782,$A20,СВЦЭМ!$B$39:$B$782,F$11)+'СЕТ СН'!$F$12+СВЦЭМ!$D$10+'СЕТ СН'!$F$5-'СЕТ СН'!$F$20</f>
        <v>2284.46965129</v>
      </c>
      <c r="G20" s="36">
        <f>SUMIFS(СВЦЭМ!$C$39:$C$782,СВЦЭМ!$A$39:$A$782,$A20,СВЦЭМ!$B$39:$B$782,G$11)+'СЕТ СН'!$F$12+СВЦЭМ!$D$10+'СЕТ СН'!$F$5-'СЕТ СН'!$F$20</f>
        <v>2277.51523761</v>
      </c>
      <c r="H20" s="36">
        <f>SUMIFS(СВЦЭМ!$C$39:$C$782,СВЦЭМ!$A$39:$A$782,$A20,СВЦЭМ!$B$39:$B$782,H$11)+'СЕТ СН'!$F$12+СВЦЭМ!$D$10+'СЕТ СН'!$F$5-'СЕТ СН'!$F$20</f>
        <v>2215.3226497400001</v>
      </c>
      <c r="I20" s="36">
        <f>SUMIFS(СВЦЭМ!$C$39:$C$782,СВЦЭМ!$A$39:$A$782,$A20,СВЦЭМ!$B$39:$B$782,I$11)+'СЕТ СН'!$F$12+СВЦЭМ!$D$10+'СЕТ СН'!$F$5-'СЕТ СН'!$F$20</f>
        <v>2182.8721150299998</v>
      </c>
      <c r="J20" s="36">
        <f>SUMIFS(СВЦЭМ!$C$39:$C$782,СВЦЭМ!$A$39:$A$782,$A20,СВЦЭМ!$B$39:$B$782,J$11)+'СЕТ СН'!$F$12+СВЦЭМ!$D$10+'СЕТ СН'!$F$5-'СЕТ СН'!$F$20</f>
        <v>2160.7772276300002</v>
      </c>
      <c r="K20" s="36">
        <f>SUMIFS(СВЦЭМ!$C$39:$C$782,СВЦЭМ!$A$39:$A$782,$A20,СВЦЭМ!$B$39:$B$782,K$11)+'СЕТ СН'!$F$12+СВЦЭМ!$D$10+'СЕТ СН'!$F$5-'СЕТ СН'!$F$20</f>
        <v>2148.33357312</v>
      </c>
      <c r="L20" s="36">
        <f>SUMIFS(СВЦЭМ!$C$39:$C$782,СВЦЭМ!$A$39:$A$782,$A20,СВЦЭМ!$B$39:$B$782,L$11)+'СЕТ СН'!$F$12+СВЦЭМ!$D$10+'СЕТ СН'!$F$5-'СЕТ СН'!$F$20</f>
        <v>2158.5216885300001</v>
      </c>
      <c r="M20" s="36">
        <f>SUMIFS(СВЦЭМ!$C$39:$C$782,СВЦЭМ!$A$39:$A$782,$A20,СВЦЭМ!$B$39:$B$782,M$11)+'СЕТ СН'!$F$12+СВЦЭМ!$D$10+'СЕТ СН'!$F$5-'СЕТ СН'!$F$20</f>
        <v>2201.7971450200002</v>
      </c>
      <c r="N20" s="36">
        <f>SUMIFS(СВЦЭМ!$C$39:$C$782,СВЦЭМ!$A$39:$A$782,$A20,СВЦЭМ!$B$39:$B$782,N$11)+'СЕТ СН'!$F$12+СВЦЭМ!$D$10+'СЕТ СН'!$F$5-'СЕТ СН'!$F$20</f>
        <v>2231.5019846300002</v>
      </c>
      <c r="O20" s="36">
        <f>SUMIFS(СВЦЭМ!$C$39:$C$782,СВЦЭМ!$A$39:$A$782,$A20,СВЦЭМ!$B$39:$B$782,O$11)+'СЕТ СН'!$F$12+СВЦЭМ!$D$10+'СЕТ СН'!$F$5-'СЕТ СН'!$F$20</f>
        <v>2272.0493567000003</v>
      </c>
      <c r="P20" s="36">
        <f>SUMIFS(СВЦЭМ!$C$39:$C$782,СВЦЭМ!$A$39:$A$782,$A20,СВЦЭМ!$B$39:$B$782,P$11)+'СЕТ СН'!$F$12+СВЦЭМ!$D$10+'СЕТ СН'!$F$5-'СЕТ СН'!$F$20</f>
        <v>2280.37056609</v>
      </c>
      <c r="Q20" s="36">
        <f>SUMIFS(СВЦЭМ!$C$39:$C$782,СВЦЭМ!$A$39:$A$782,$A20,СВЦЭМ!$B$39:$B$782,Q$11)+'СЕТ СН'!$F$12+СВЦЭМ!$D$10+'СЕТ СН'!$F$5-'СЕТ СН'!$F$20</f>
        <v>2266.2594128299997</v>
      </c>
      <c r="R20" s="36">
        <f>SUMIFS(СВЦЭМ!$C$39:$C$782,СВЦЭМ!$A$39:$A$782,$A20,СВЦЭМ!$B$39:$B$782,R$11)+'СЕТ СН'!$F$12+СВЦЭМ!$D$10+'СЕТ СН'!$F$5-'СЕТ СН'!$F$20</f>
        <v>2229.2869457799998</v>
      </c>
      <c r="S20" s="36">
        <f>SUMIFS(СВЦЭМ!$C$39:$C$782,СВЦЭМ!$A$39:$A$782,$A20,СВЦЭМ!$B$39:$B$782,S$11)+'СЕТ СН'!$F$12+СВЦЭМ!$D$10+'СЕТ СН'!$F$5-'СЕТ СН'!$F$20</f>
        <v>2177.9195684300003</v>
      </c>
      <c r="T20" s="36">
        <f>SUMIFS(СВЦЭМ!$C$39:$C$782,СВЦЭМ!$A$39:$A$782,$A20,СВЦЭМ!$B$39:$B$782,T$11)+'СЕТ СН'!$F$12+СВЦЭМ!$D$10+'СЕТ СН'!$F$5-'СЕТ СН'!$F$20</f>
        <v>2144.49735908</v>
      </c>
      <c r="U20" s="36">
        <f>SUMIFS(СВЦЭМ!$C$39:$C$782,СВЦЭМ!$A$39:$A$782,$A20,СВЦЭМ!$B$39:$B$782,U$11)+'СЕТ СН'!$F$12+СВЦЭМ!$D$10+'СЕТ СН'!$F$5-'СЕТ СН'!$F$20</f>
        <v>2117.8889547099998</v>
      </c>
      <c r="V20" s="36">
        <f>SUMIFS(СВЦЭМ!$C$39:$C$782,СВЦЭМ!$A$39:$A$782,$A20,СВЦЭМ!$B$39:$B$782,V$11)+'СЕТ СН'!$F$12+СВЦЭМ!$D$10+'СЕТ СН'!$F$5-'СЕТ СН'!$F$20</f>
        <v>2133.0183551300001</v>
      </c>
      <c r="W20" s="36">
        <f>SUMIFS(СВЦЭМ!$C$39:$C$782,СВЦЭМ!$A$39:$A$782,$A20,СВЦЭМ!$B$39:$B$782,W$11)+'СЕТ СН'!$F$12+СВЦЭМ!$D$10+'СЕТ СН'!$F$5-'СЕТ СН'!$F$20</f>
        <v>2146.9640633500003</v>
      </c>
      <c r="X20" s="36">
        <f>SUMIFS(СВЦЭМ!$C$39:$C$782,СВЦЭМ!$A$39:$A$782,$A20,СВЦЭМ!$B$39:$B$782,X$11)+'СЕТ СН'!$F$12+СВЦЭМ!$D$10+'СЕТ СН'!$F$5-'СЕТ СН'!$F$20</f>
        <v>2168.2002569200004</v>
      </c>
      <c r="Y20" s="36">
        <f>SUMIFS(СВЦЭМ!$C$39:$C$782,СВЦЭМ!$A$39:$A$782,$A20,СВЦЭМ!$B$39:$B$782,Y$11)+'СЕТ СН'!$F$12+СВЦЭМ!$D$10+'СЕТ СН'!$F$5-'СЕТ СН'!$F$20</f>
        <v>2185.99991176</v>
      </c>
    </row>
    <row r="21" spans="1:25" ht="15.75" x14ac:dyDescent="0.2">
      <c r="A21" s="35">
        <f t="shared" si="0"/>
        <v>44630</v>
      </c>
      <c r="B21" s="36">
        <f>SUMIFS(СВЦЭМ!$C$39:$C$782,СВЦЭМ!$A$39:$A$782,$A21,СВЦЭМ!$B$39:$B$782,B$11)+'СЕТ СН'!$F$12+СВЦЭМ!$D$10+'СЕТ СН'!$F$5-'СЕТ СН'!$F$20</f>
        <v>2186.3938704500001</v>
      </c>
      <c r="C21" s="36">
        <f>SUMIFS(СВЦЭМ!$C$39:$C$782,СВЦЭМ!$A$39:$A$782,$A21,СВЦЭМ!$B$39:$B$782,C$11)+'СЕТ СН'!$F$12+СВЦЭМ!$D$10+'СЕТ СН'!$F$5-'СЕТ СН'!$F$20</f>
        <v>2244.3474987700001</v>
      </c>
      <c r="D21" s="36">
        <f>SUMIFS(СВЦЭМ!$C$39:$C$782,СВЦЭМ!$A$39:$A$782,$A21,СВЦЭМ!$B$39:$B$782,D$11)+'СЕТ СН'!$F$12+СВЦЭМ!$D$10+'СЕТ СН'!$F$5-'СЕТ СН'!$F$20</f>
        <v>2272.7567133299999</v>
      </c>
      <c r="E21" s="36">
        <f>SUMIFS(СВЦЭМ!$C$39:$C$782,СВЦЭМ!$A$39:$A$782,$A21,СВЦЭМ!$B$39:$B$782,E$11)+'СЕТ СН'!$F$12+СВЦЭМ!$D$10+'СЕТ СН'!$F$5-'СЕТ СН'!$F$20</f>
        <v>2309.9531491100001</v>
      </c>
      <c r="F21" s="36">
        <f>SUMIFS(СВЦЭМ!$C$39:$C$782,СВЦЭМ!$A$39:$A$782,$A21,СВЦЭМ!$B$39:$B$782,F$11)+'СЕТ СН'!$F$12+СВЦЭМ!$D$10+'СЕТ СН'!$F$5-'СЕТ СН'!$F$20</f>
        <v>2319.5211830600001</v>
      </c>
      <c r="G21" s="36">
        <f>SUMIFS(СВЦЭМ!$C$39:$C$782,СВЦЭМ!$A$39:$A$782,$A21,СВЦЭМ!$B$39:$B$782,G$11)+'СЕТ СН'!$F$12+СВЦЭМ!$D$10+'СЕТ СН'!$F$5-'СЕТ СН'!$F$20</f>
        <v>2298.6427451</v>
      </c>
      <c r="H21" s="36">
        <f>SUMIFS(СВЦЭМ!$C$39:$C$782,СВЦЭМ!$A$39:$A$782,$A21,СВЦЭМ!$B$39:$B$782,H$11)+'СЕТ СН'!$F$12+СВЦЭМ!$D$10+'СЕТ СН'!$F$5-'СЕТ СН'!$F$20</f>
        <v>2240.1101723100001</v>
      </c>
      <c r="I21" s="36">
        <f>SUMIFS(СВЦЭМ!$C$39:$C$782,СВЦЭМ!$A$39:$A$782,$A21,СВЦЭМ!$B$39:$B$782,I$11)+'СЕТ СН'!$F$12+СВЦЭМ!$D$10+'СЕТ СН'!$F$5-'СЕТ СН'!$F$20</f>
        <v>2164.71932092</v>
      </c>
      <c r="J21" s="36">
        <f>SUMIFS(СВЦЭМ!$C$39:$C$782,СВЦЭМ!$A$39:$A$782,$A21,СВЦЭМ!$B$39:$B$782,J$11)+'СЕТ СН'!$F$12+СВЦЭМ!$D$10+'СЕТ СН'!$F$5-'СЕТ СН'!$F$20</f>
        <v>2128.1011802000003</v>
      </c>
      <c r="K21" s="36">
        <f>SUMIFS(СВЦЭМ!$C$39:$C$782,СВЦЭМ!$A$39:$A$782,$A21,СВЦЭМ!$B$39:$B$782,K$11)+'СЕТ СН'!$F$12+СВЦЭМ!$D$10+'СЕТ СН'!$F$5-'СЕТ СН'!$F$20</f>
        <v>2146.6614041299999</v>
      </c>
      <c r="L21" s="36">
        <f>SUMIFS(СВЦЭМ!$C$39:$C$782,СВЦЭМ!$A$39:$A$782,$A21,СВЦЭМ!$B$39:$B$782,L$11)+'СЕТ СН'!$F$12+СВЦЭМ!$D$10+'СЕТ СН'!$F$5-'СЕТ СН'!$F$20</f>
        <v>2155.4322173999999</v>
      </c>
      <c r="M21" s="36">
        <f>SUMIFS(СВЦЭМ!$C$39:$C$782,СВЦЭМ!$A$39:$A$782,$A21,СВЦЭМ!$B$39:$B$782,M$11)+'СЕТ СН'!$F$12+СВЦЭМ!$D$10+'СЕТ СН'!$F$5-'СЕТ СН'!$F$20</f>
        <v>2179.5392327999998</v>
      </c>
      <c r="N21" s="36">
        <f>SUMIFS(СВЦЭМ!$C$39:$C$782,СВЦЭМ!$A$39:$A$782,$A21,СВЦЭМ!$B$39:$B$782,N$11)+'СЕТ СН'!$F$12+СВЦЭМ!$D$10+'СЕТ СН'!$F$5-'СЕТ СН'!$F$20</f>
        <v>2223.41842907</v>
      </c>
      <c r="O21" s="36">
        <f>SUMIFS(СВЦЭМ!$C$39:$C$782,СВЦЭМ!$A$39:$A$782,$A21,СВЦЭМ!$B$39:$B$782,O$11)+'СЕТ СН'!$F$12+СВЦЭМ!$D$10+'СЕТ СН'!$F$5-'СЕТ СН'!$F$20</f>
        <v>2263.7894699200001</v>
      </c>
      <c r="P21" s="36">
        <f>SUMIFS(СВЦЭМ!$C$39:$C$782,СВЦЭМ!$A$39:$A$782,$A21,СВЦЭМ!$B$39:$B$782,P$11)+'СЕТ СН'!$F$12+СВЦЭМ!$D$10+'СЕТ СН'!$F$5-'СЕТ СН'!$F$20</f>
        <v>2277.7590014899997</v>
      </c>
      <c r="Q21" s="36">
        <f>SUMIFS(СВЦЭМ!$C$39:$C$782,СВЦЭМ!$A$39:$A$782,$A21,СВЦЭМ!$B$39:$B$782,Q$11)+'СЕТ СН'!$F$12+СВЦЭМ!$D$10+'СЕТ СН'!$F$5-'СЕТ СН'!$F$20</f>
        <v>2254.8849641799998</v>
      </c>
      <c r="R21" s="36">
        <f>SUMIFS(СВЦЭМ!$C$39:$C$782,СВЦЭМ!$A$39:$A$782,$A21,СВЦЭМ!$B$39:$B$782,R$11)+'СЕТ СН'!$F$12+СВЦЭМ!$D$10+'СЕТ СН'!$F$5-'СЕТ СН'!$F$20</f>
        <v>2215.17721729</v>
      </c>
      <c r="S21" s="36">
        <f>SUMIFS(СВЦЭМ!$C$39:$C$782,СВЦЭМ!$A$39:$A$782,$A21,СВЦЭМ!$B$39:$B$782,S$11)+'СЕТ СН'!$F$12+СВЦЭМ!$D$10+'СЕТ СН'!$F$5-'СЕТ СН'!$F$20</f>
        <v>2164.6630533799998</v>
      </c>
      <c r="T21" s="36">
        <f>SUMIFS(СВЦЭМ!$C$39:$C$782,СВЦЭМ!$A$39:$A$782,$A21,СВЦЭМ!$B$39:$B$782,T$11)+'СЕТ СН'!$F$12+СВЦЭМ!$D$10+'СЕТ СН'!$F$5-'СЕТ СН'!$F$20</f>
        <v>2133.6007186799998</v>
      </c>
      <c r="U21" s="36">
        <f>SUMIFS(СВЦЭМ!$C$39:$C$782,СВЦЭМ!$A$39:$A$782,$A21,СВЦЭМ!$B$39:$B$782,U$11)+'СЕТ СН'!$F$12+СВЦЭМ!$D$10+'СЕТ СН'!$F$5-'СЕТ СН'!$F$20</f>
        <v>2091.7964399700004</v>
      </c>
      <c r="V21" s="36">
        <f>SUMIFS(СВЦЭМ!$C$39:$C$782,СВЦЭМ!$A$39:$A$782,$A21,СВЦЭМ!$B$39:$B$782,V$11)+'СЕТ СН'!$F$12+СВЦЭМ!$D$10+'СЕТ СН'!$F$5-'СЕТ СН'!$F$20</f>
        <v>2106.5950310400003</v>
      </c>
      <c r="W21" s="36">
        <f>SUMIFS(СВЦЭМ!$C$39:$C$782,СВЦЭМ!$A$39:$A$782,$A21,СВЦЭМ!$B$39:$B$782,W$11)+'СЕТ СН'!$F$12+СВЦЭМ!$D$10+'СЕТ СН'!$F$5-'СЕТ СН'!$F$20</f>
        <v>2132.9968042600003</v>
      </c>
      <c r="X21" s="36">
        <f>SUMIFS(СВЦЭМ!$C$39:$C$782,СВЦЭМ!$A$39:$A$782,$A21,СВЦЭМ!$B$39:$B$782,X$11)+'СЕТ СН'!$F$12+СВЦЭМ!$D$10+'СЕТ СН'!$F$5-'СЕТ СН'!$F$20</f>
        <v>2160.8573713400001</v>
      </c>
      <c r="Y21" s="36">
        <f>SUMIFS(СВЦЭМ!$C$39:$C$782,СВЦЭМ!$A$39:$A$782,$A21,СВЦЭМ!$B$39:$B$782,Y$11)+'СЕТ СН'!$F$12+СВЦЭМ!$D$10+'СЕТ СН'!$F$5-'СЕТ СН'!$F$20</f>
        <v>2181.15608367</v>
      </c>
    </row>
    <row r="22" spans="1:25" ht="15.75" x14ac:dyDescent="0.2">
      <c r="A22" s="35">
        <f t="shared" si="0"/>
        <v>44631</v>
      </c>
      <c r="B22" s="36">
        <f>SUMIFS(СВЦЭМ!$C$39:$C$782,СВЦЭМ!$A$39:$A$782,$A22,СВЦЭМ!$B$39:$B$782,B$11)+'СЕТ СН'!$F$12+СВЦЭМ!$D$10+'СЕТ СН'!$F$5-'СЕТ СН'!$F$20</f>
        <v>2164.1756348700001</v>
      </c>
      <c r="C22" s="36">
        <f>SUMIFS(СВЦЭМ!$C$39:$C$782,СВЦЭМ!$A$39:$A$782,$A22,СВЦЭМ!$B$39:$B$782,C$11)+'СЕТ СН'!$F$12+СВЦЭМ!$D$10+'СЕТ СН'!$F$5-'СЕТ СН'!$F$20</f>
        <v>2216.3932702399998</v>
      </c>
      <c r="D22" s="36">
        <f>SUMIFS(СВЦЭМ!$C$39:$C$782,СВЦЭМ!$A$39:$A$782,$A22,СВЦЭМ!$B$39:$B$782,D$11)+'СЕТ СН'!$F$12+СВЦЭМ!$D$10+'СЕТ СН'!$F$5-'СЕТ СН'!$F$20</f>
        <v>2278.1167814400001</v>
      </c>
      <c r="E22" s="36">
        <f>SUMIFS(СВЦЭМ!$C$39:$C$782,СВЦЭМ!$A$39:$A$782,$A22,СВЦЭМ!$B$39:$B$782,E$11)+'СЕТ СН'!$F$12+СВЦЭМ!$D$10+'СЕТ СН'!$F$5-'СЕТ СН'!$F$20</f>
        <v>2312.6734098500001</v>
      </c>
      <c r="F22" s="36">
        <f>SUMIFS(СВЦЭМ!$C$39:$C$782,СВЦЭМ!$A$39:$A$782,$A22,СВЦЭМ!$B$39:$B$782,F$11)+'СЕТ СН'!$F$12+СВЦЭМ!$D$10+'СЕТ СН'!$F$5-'СЕТ СН'!$F$20</f>
        <v>2328.0661001200001</v>
      </c>
      <c r="G22" s="36">
        <f>SUMIFS(СВЦЭМ!$C$39:$C$782,СВЦЭМ!$A$39:$A$782,$A22,СВЦЭМ!$B$39:$B$782,G$11)+'СЕТ СН'!$F$12+СВЦЭМ!$D$10+'СЕТ СН'!$F$5-'СЕТ СН'!$F$20</f>
        <v>2299.8559096700001</v>
      </c>
      <c r="H22" s="36">
        <f>SUMIFS(СВЦЭМ!$C$39:$C$782,СВЦЭМ!$A$39:$A$782,$A22,СВЦЭМ!$B$39:$B$782,H$11)+'СЕТ СН'!$F$12+СВЦЭМ!$D$10+'СЕТ СН'!$F$5-'СЕТ СН'!$F$20</f>
        <v>2248.4019124500001</v>
      </c>
      <c r="I22" s="36">
        <f>SUMIFS(СВЦЭМ!$C$39:$C$782,СВЦЭМ!$A$39:$A$782,$A22,СВЦЭМ!$B$39:$B$782,I$11)+'СЕТ СН'!$F$12+СВЦЭМ!$D$10+'СЕТ СН'!$F$5-'СЕТ СН'!$F$20</f>
        <v>2170.9877775200002</v>
      </c>
      <c r="J22" s="36">
        <f>SUMIFS(СВЦЭМ!$C$39:$C$782,СВЦЭМ!$A$39:$A$782,$A22,СВЦЭМ!$B$39:$B$782,J$11)+'СЕТ СН'!$F$12+СВЦЭМ!$D$10+'СЕТ СН'!$F$5-'СЕТ СН'!$F$20</f>
        <v>2124.2853825000002</v>
      </c>
      <c r="K22" s="36">
        <f>SUMIFS(СВЦЭМ!$C$39:$C$782,СВЦЭМ!$A$39:$A$782,$A22,СВЦЭМ!$B$39:$B$782,K$11)+'СЕТ СН'!$F$12+СВЦЭМ!$D$10+'СЕТ СН'!$F$5-'СЕТ СН'!$F$20</f>
        <v>2115.11863636</v>
      </c>
      <c r="L22" s="36">
        <f>SUMIFS(СВЦЭМ!$C$39:$C$782,СВЦЭМ!$A$39:$A$782,$A22,СВЦЭМ!$B$39:$B$782,L$11)+'СЕТ СН'!$F$12+СВЦЭМ!$D$10+'СЕТ СН'!$F$5-'СЕТ СН'!$F$20</f>
        <v>2118.9492976500001</v>
      </c>
      <c r="M22" s="36">
        <f>SUMIFS(СВЦЭМ!$C$39:$C$782,СВЦЭМ!$A$39:$A$782,$A22,СВЦЭМ!$B$39:$B$782,M$11)+'СЕТ СН'!$F$12+СВЦЭМ!$D$10+'СЕТ СН'!$F$5-'СЕТ СН'!$F$20</f>
        <v>2190.3419129200001</v>
      </c>
      <c r="N22" s="36">
        <f>SUMIFS(СВЦЭМ!$C$39:$C$782,СВЦЭМ!$A$39:$A$782,$A22,СВЦЭМ!$B$39:$B$782,N$11)+'СЕТ СН'!$F$12+СВЦЭМ!$D$10+'СЕТ СН'!$F$5-'СЕТ СН'!$F$20</f>
        <v>2239.8799309300002</v>
      </c>
      <c r="O22" s="36">
        <f>SUMIFS(СВЦЭМ!$C$39:$C$782,СВЦЭМ!$A$39:$A$782,$A22,СВЦЭМ!$B$39:$B$782,O$11)+'СЕТ СН'!$F$12+СВЦЭМ!$D$10+'СЕТ СН'!$F$5-'СЕТ СН'!$F$20</f>
        <v>2264.7548399500001</v>
      </c>
      <c r="P22" s="36">
        <f>SUMIFS(СВЦЭМ!$C$39:$C$782,СВЦЭМ!$A$39:$A$782,$A22,СВЦЭМ!$B$39:$B$782,P$11)+'СЕТ СН'!$F$12+СВЦЭМ!$D$10+'СЕТ СН'!$F$5-'СЕТ СН'!$F$20</f>
        <v>2274.86837517</v>
      </c>
      <c r="Q22" s="36">
        <f>SUMIFS(СВЦЭМ!$C$39:$C$782,СВЦЭМ!$A$39:$A$782,$A22,СВЦЭМ!$B$39:$B$782,Q$11)+'СЕТ СН'!$F$12+СВЦЭМ!$D$10+'СЕТ СН'!$F$5-'СЕТ СН'!$F$20</f>
        <v>2264.5177417200002</v>
      </c>
      <c r="R22" s="36">
        <f>SUMIFS(СВЦЭМ!$C$39:$C$782,СВЦЭМ!$A$39:$A$782,$A22,СВЦЭМ!$B$39:$B$782,R$11)+'СЕТ СН'!$F$12+СВЦЭМ!$D$10+'СЕТ СН'!$F$5-'СЕТ СН'!$F$20</f>
        <v>2231.3667655600002</v>
      </c>
      <c r="S22" s="36">
        <f>SUMIFS(СВЦЭМ!$C$39:$C$782,СВЦЭМ!$A$39:$A$782,$A22,СВЦЭМ!$B$39:$B$782,S$11)+'СЕТ СН'!$F$12+СВЦЭМ!$D$10+'СЕТ СН'!$F$5-'СЕТ СН'!$F$20</f>
        <v>2188.4368424100003</v>
      </c>
      <c r="T22" s="36">
        <f>SUMIFS(СВЦЭМ!$C$39:$C$782,СВЦЭМ!$A$39:$A$782,$A22,СВЦЭМ!$B$39:$B$782,T$11)+'СЕТ СН'!$F$12+СВЦЭМ!$D$10+'СЕТ СН'!$F$5-'СЕТ СН'!$F$20</f>
        <v>2126.8862522700001</v>
      </c>
      <c r="U22" s="36">
        <f>SUMIFS(СВЦЭМ!$C$39:$C$782,СВЦЭМ!$A$39:$A$782,$A22,СВЦЭМ!$B$39:$B$782,U$11)+'СЕТ СН'!$F$12+СВЦЭМ!$D$10+'СЕТ СН'!$F$5-'СЕТ СН'!$F$20</f>
        <v>2118.4178827300002</v>
      </c>
      <c r="V22" s="36">
        <f>SUMIFS(СВЦЭМ!$C$39:$C$782,СВЦЭМ!$A$39:$A$782,$A22,СВЦЭМ!$B$39:$B$782,V$11)+'СЕТ СН'!$F$12+СВЦЭМ!$D$10+'СЕТ СН'!$F$5-'СЕТ СН'!$F$20</f>
        <v>2132.04556809</v>
      </c>
      <c r="W22" s="36">
        <f>SUMIFS(СВЦЭМ!$C$39:$C$782,СВЦЭМ!$A$39:$A$782,$A22,СВЦЭМ!$B$39:$B$782,W$11)+'СЕТ СН'!$F$12+СВЦЭМ!$D$10+'СЕТ СН'!$F$5-'СЕТ СН'!$F$20</f>
        <v>2154.1116097300001</v>
      </c>
      <c r="X22" s="36">
        <f>SUMIFS(СВЦЭМ!$C$39:$C$782,СВЦЭМ!$A$39:$A$782,$A22,СВЦЭМ!$B$39:$B$782,X$11)+'СЕТ СН'!$F$12+СВЦЭМ!$D$10+'СЕТ СН'!$F$5-'СЕТ СН'!$F$20</f>
        <v>2172.7385003600002</v>
      </c>
      <c r="Y22" s="36">
        <f>SUMIFS(СВЦЭМ!$C$39:$C$782,СВЦЭМ!$A$39:$A$782,$A22,СВЦЭМ!$B$39:$B$782,Y$11)+'СЕТ СН'!$F$12+СВЦЭМ!$D$10+'СЕТ СН'!$F$5-'СЕТ СН'!$F$20</f>
        <v>2196.2175035199998</v>
      </c>
    </row>
    <row r="23" spans="1:25" ht="15.75" x14ac:dyDescent="0.2">
      <c r="A23" s="35">
        <f t="shared" si="0"/>
        <v>44632</v>
      </c>
      <c r="B23" s="36">
        <f>SUMIFS(СВЦЭМ!$C$39:$C$782,СВЦЭМ!$A$39:$A$782,$A23,СВЦЭМ!$B$39:$B$782,B$11)+'СЕТ СН'!$F$12+СВЦЭМ!$D$10+'СЕТ СН'!$F$5-'СЕТ СН'!$F$20</f>
        <v>2186.4900972800001</v>
      </c>
      <c r="C23" s="36">
        <f>SUMIFS(СВЦЭМ!$C$39:$C$782,СВЦЭМ!$A$39:$A$782,$A23,СВЦЭМ!$B$39:$B$782,C$11)+'СЕТ СН'!$F$12+СВЦЭМ!$D$10+'СЕТ СН'!$F$5-'СЕТ СН'!$F$20</f>
        <v>2256.2658785200001</v>
      </c>
      <c r="D23" s="36">
        <f>SUMIFS(СВЦЭМ!$C$39:$C$782,СВЦЭМ!$A$39:$A$782,$A23,СВЦЭМ!$B$39:$B$782,D$11)+'СЕТ СН'!$F$12+СВЦЭМ!$D$10+'СЕТ СН'!$F$5-'СЕТ СН'!$F$20</f>
        <v>2313.44643443</v>
      </c>
      <c r="E23" s="36">
        <f>SUMIFS(СВЦЭМ!$C$39:$C$782,СВЦЭМ!$A$39:$A$782,$A23,СВЦЭМ!$B$39:$B$782,E$11)+'СЕТ СН'!$F$12+СВЦЭМ!$D$10+'СЕТ СН'!$F$5-'СЕТ СН'!$F$20</f>
        <v>2343.2339387000002</v>
      </c>
      <c r="F23" s="36">
        <f>SUMIFS(СВЦЭМ!$C$39:$C$782,СВЦЭМ!$A$39:$A$782,$A23,СВЦЭМ!$B$39:$B$782,F$11)+'СЕТ СН'!$F$12+СВЦЭМ!$D$10+'СЕТ СН'!$F$5-'СЕТ СН'!$F$20</f>
        <v>2346.1064388599998</v>
      </c>
      <c r="G23" s="36">
        <f>SUMIFS(СВЦЭМ!$C$39:$C$782,СВЦЭМ!$A$39:$A$782,$A23,СВЦЭМ!$B$39:$B$782,G$11)+'СЕТ СН'!$F$12+СВЦЭМ!$D$10+'СЕТ СН'!$F$5-'СЕТ СН'!$F$20</f>
        <v>2345.0768255200001</v>
      </c>
      <c r="H23" s="36">
        <f>SUMIFS(СВЦЭМ!$C$39:$C$782,СВЦЭМ!$A$39:$A$782,$A23,СВЦЭМ!$B$39:$B$782,H$11)+'СЕТ СН'!$F$12+СВЦЭМ!$D$10+'СЕТ СН'!$F$5-'СЕТ СН'!$F$20</f>
        <v>2300.0431338600001</v>
      </c>
      <c r="I23" s="36">
        <f>SUMIFS(СВЦЭМ!$C$39:$C$782,СВЦЭМ!$A$39:$A$782,$A23,СВЦЭМ!$B$39:$B$782,I$11)+'СЕТ СН'!$F$12+СВЦЭМ!$D$10+'СЕТ СН'!$F$5-'СЕТ СН'!$F$20</f>
        <v>2220.2841853700002</v>
      </c>
      <c r="J23" s="36">
        <f>SUMIFS(СВЦЭМ!$C$39:$C$782,СВЦЭМ!$A$39:$A$782,$A23,СВЦЭМ!$B$39:$B$782,J$11)+'СЕТ СН'!$F$12+СВЦЭМ!$D$10+'СЕТ СН'!$F$5-'СЕТ СН'!$F$20</f>
        <v>2137.7700045000001</v>
      </c>
      <c r="K23" s="36">
        <f>SUMIFS(СВЦЭМ!$C$39:$C$782,СВЦЭМ!$A$39:$A$782,$A23,СВЦЭМ!$B$39:$B$782,K$11)+'СЕТ СН'!$F$12+СВЦЭМ!$D$10+'СЕТ СН'!$F$5-'СЕТ СН'!$F$20</f>
        <v>2122.4048746500002</v>
      </c>
      <c r="L23" s="36">
        <f>SUMIFS(СВЦЭМ!$C$39:$C$782,СВЦЭМ!$A$39:$A$782,$A23,СВЦЭМ!$B$39:$B$782,L$11)+'СЕТ СН'!$F$12+СВЦЭМ!$D$10+'СЕТ СН'!$F$5-'СЕТ СН'!$F$20</f>
        <v>2114.5236423599999</v>
      </c>
      <c r="M23" s="36">
        <f>SUMIFS(СВЦЭМ!$C$39:$C$782,СВЦЭМ!$A$39:$A$782,$A23,СВЦЭМ!$B$39:$B$782,M$11)+'СЕТ СН'!$F$12+СВЦЭМ!$D$10+'СЕТ СН'!$F$5-'СЕТ СН'!$F$20</f>
        <v>2173.0386264999997</v>
      </c>
      <c r="N23" s="36">
        <f>SUMIFS(СВЦЭМ!$C$39:$C$782,СВЦЭМ!$A$39:$A$782,$A23,СВЦЭМ!$B$39:$B$782,N$11)+'СЕТ СН'!$F$12+СВЦЭМ!$D$10+'СЕТ СН'!$F$5-'СЕТ СН'!$F$20</f>
        <v>2224.2435617199999</v>
      </c>
      <c r="O23" s="36">
        <f>SUMIFS(СВЦЭМ!$C$39:$C$782,СВЦЭМ!$A$39:$A$782,$A23,СВЦЭМ!$B$39:$B$782,O$11)+'СЕТ СН'!$F$12+СВЦЭМ!$D$10+'СЕТ СН'!$F$5-'СЕТ СН'!$F$20</f>
        <v>2275.1188819200001</v>
      </c>
      <c r="P23" s="36">
        <f>SUMIFS(СВЦЭМ!$C$39:$C$782,СВЦЭМ!$A$39:$A$782,$A23,СВЦЭМ!$B$39:$B$782,P$11)+'СЕТ СН'!$F$12+СВЦЭМ!$D$10+'СЕТ СН'!$F$5-'СЕТ СН'!$F$20</f>
        <v>2293.9788046499998</v>
      </c>
      <c r="Q23" s="36">
        <f>SUMIFS(СВЦЭМ!$C$39:$C$782,СВЦЭМ!$A$39:$A$782,$A23,СВЦЭМ!$B$39:$B$782,Q$11)+'СЕТ СН'!$F$12+СВЦЭМ!$D$10+'СЕТ СН'!$F$5-'СЕТ СН'!$F$20</f>
        <v>2268.62342309</v>
      </c>
      <c r="R23" s="36">
        <f>SUMIFS(СВЦЭМ!$C$39:$C$782,СВЦЭМ!$A$39:$A$782,$A23,СВЦЭМ!$B$39:$B$782,R$11)+'СЕТ СН'!$F$12+СВЦЭМ!$D$10+'СЕТ СН'!$F$5-'СЕТ СН'!$F$20</f>
        <v>2233.0630457799998</v>
      </c>
      <c r="S23" s="36">
        <f>SUMIFS(СВЦЭМ!$C$39:$C$782,СВЦЭМ!$A$39:$A$782,$A23,СВЦЭМ!$B$39:$B$782,S$11)+'СЕТ СН'!$F$12+СВЦЭМ!$D$10+'СЕТ СН'!$F$5-'СЕТ СН'!$F$20</f>
        <v>2184.1150400400002</v>
      </c>
      <c r="T23" s="36">
        <f>SUMIFS(СВЦЭМ!$C$39:$C$782,СВЦЭМ!$A$39:$A$782,$A23,СВЦЭМ!$B$39:$B$782,T$11)+'СЕТ СН'!$F$12+СВЦЭМ!$D$10+'СЕТ СН'!$F$5-'СЕТ СН'!$F$20</f>
        <v>2145.1262159099997</v>
      </c>
      <c r="U23" s="36">
        <f>SUMIFS(СВЦЭМ!$C$39:$C$782,СВЦЭМ!$A$39:$A$782,$A23,СВЦЭМ!$B$39:$B$782,U$11)+'СЕТ СН'!$F$12+СВЦЭМ!$D$10+'СЕТ СН'!$F$5-'СЕТ СН'!$F$20</f>
        <v>2117.1084515000002</v>
      </c>
      <c r="V23" s="36">
        <f>SUMIFS(СВЦЭМ!$C$39:$C$782,СВЦЭМ!$A$39:$A$782,$A23,СВЦЭМ!$B$39:$B$782,V$11)+'СЕТ СН'!$F$12+СВЦЭМ!$D$10+'СЕТ СН'!$F$5-'СЕТ СН'!$F$20</f>
        <v>2128.0073595000003</v>
      </c>
      <c r="W23" s="36">
        <f>SUMIFS(СВЦЭМ!$C$39:$C$782,СВЦЭМ!$A$39:$A$782,$A23,СВЦЭМ!$B$39:$B$782,W$11)+'СЕТ СН'!$F$12+СВЦЭМ!$D$10+'СЕТ СН'!$F$5-'СЕТ СН'!$F$20</f>
        <v>2146.2817481500001</v>
      </c>
      <c r="X23" s="36">
        <f>SUMIFS(СВЦЭМ!$C$39:$C$782,СВЦЭМ!$A$39:$A$782,$A23,СВЦЭМ!$B$39:$B$782,X$11)+'СЕТ СН'!$F$12+СВЦЭМ!$D$10+'СЕТ СН'!$F$5-'СЕТ СН'!$F$20</f>
        <v>2168.3304519800004</v>
      </c>
      <c r="Y23" s="36">
        <f>SUMIFS(СВЦЭМ!$C$39:$C$782,СВЦЭМ!$A$39:$A$782,$A23,СВЦЭМ!$B$39:$B$782,Y$11)+'СЕТ СН'!$F$12+СВЦЭМ!$D$10+'СЕТ СН'!$F$5-'СЕТ СН'!$F$20</f>
        <v>2202.1957272500003</v>
      </c>
    </row>
    <row r="24" spans="1:25" ht="15.75" x14ac:dyDescent="0.2">
      <c r="A24" s="35">
        <f t="shared" si="0"/>
        <v>44633</v>
      </c>
      <c r="B24" s="36">
        <f>SUMIFS(СВЦЭМ!$C$39:$C$782,СВЦЭМ!$A$39:$A$782,$A24,СВЦЭМ!$B$39:$B$782,B$11)+'СЕТ СН'!$F$12+СВЦЭМ!$D$10+'СЕТ СН'!$F$5-'СЕТ СН'!$F$20</f>
        <v>2213.4941531599998</v>
      </c>
      <c r="C24" s="36">
        <f>SUMIFS(СВЦЭМ!$C$39:$C$782,СВЦЭМ!$A$39:$A$782,$A24,СВЦЭМ!$B$39:$B$782,C$11)+'СЕТ СН'!$F$12+СВЦЭМ!$D$10+'СЕТ СН'!$F$5-'СЕТ СН'!$F$20</f>
        <v>2272.7691895799999</v>
      </c>
      <c r="D24" s="36">
        <f>SUMIFS(СВЦЭМ!$C$39:$C$782,СВЦЭМ!$A$39:$A$782,$A24,СВЦЭМ!$B$39:$B$782,D$11)+'СЕТ СН'!$F$12+СВЦЭМ!$D$10+'СЕТ СН'!$F$5-'СЕТ СН'!$F$20</f>
        <v>2321.9374112599999</v>
      </c>
      <c r="E24" s="36">
        <f>SUMIFS(СВЦЭМ!$C$39:$C$782,СВЦЭМ!$A$39:$A$782,$A24,СВЦЭМ!$B$39:$B$782,E$11)+'СЕТ СН'!$F$12+СВЦЭМ!$D$10+'СЕТ СН'!$F$5-'СЕТ СН'!$F$20</f>
        <v>2349.8129342000002</v>
      </c>
      <c r="F24" s="36">
        <f>SUMIFS(СВЦЭМ!$C$39:$C$782,СВЦЭМ!$A$39:$A$782,$A24,СВЦЭМ!$B$39:$B$782,F$11)+'СЕТ СН'!$F$12+СВЦЭМ!$D$10+'СЕТ СН'!$F$5-'СЕТ СН'!$F$20</f>
        <v>2373.5697455300001</v>
      </c>
      <c r="G24" s="36">
        <f>SUMIFS(СВЦЭМ!$C$39:$C$782,СВЦЭМ!$A$39:$A$782,$A24,СВЦЭМ!$B$39:$B$782,G$11)+'СЕТ СН'!$F$12+СВЦЭМ!$D$10+'СЕТ СН'!$F$5-'СЕТ СН'!$F$20</f>
        <v>2372.36945092</v>
      </c>
      <c r="H24" s="36">
        <f>SUMIFS(СВЦЭМ!$C$39:$C$782,СВЦЭМ!$A$39:$A$782,$A24,СВЦЭМ!$B$39:$B$782,H$11)+'СЕТ СН'!$F$12+СВЦЭМ!$D$10+'СЕТ СН'!$F$5-'СЕТ СН'!$F$20</f>
        <v>2339.02406569</v>
      </c>
      <c r="I24" s="36">
        <f>SUMIFS(СВЦЭМ!$C$39:$C$782,СВЦЭМ!$A$39:$A$782,$A24,СВЦЭМ!$B$39:$B$782,I$11)+'СЕТ СН'!$F$12+СВЦЭМ!$D$10+'СЕТ СН'!$F$5-'СЕТ СН'!$F$20</f>
        <v>2253.6956881400001</v>
      </c>
      <c r="J24" s="36">
        <f>SUMIFS(СВЦЭМ!$C$39:$C$782,СВЦЭМ!$A$39:$A$782,$A24,СВЦЭМ!$B$39:$B$782,J$11)+'СЕТ СН'!$F$12+СВЦЭМ!$D$10+'СЕТ СН'!$F$5-'СЕТ СН'!$F$20</f>
        <v>2184.21727448</v>
      </c>
      <c r="K24" s="36">
        <f>SUMIFS(СВЦЭМ!$C$39:$C$782,СВЦЭМ!$A$39:$A$782,$A24,СВЦЭМ!$B$39:$B$782,K$11)+'СЕТ СН'!$F$12+СВЦЭМ!$D$10+'СЕТ СН'!$F$5-'СЕТ СН'!$F$20</f>
        <v>2145.7884908599999</v>
      </c>
      <c r="L24" s="36">
        <f>SUMIFS(СВЦЭМ!$C$39:$C$782,СВЦЭМ!$A$39:$A$782,$A24,СВЦЭМ!$B$39:$B$782,L$11)+'СЕТ СН'!$F$12+СВЦЭМ!$D$10+'СЕТ СН'!$F$5-'СЕТ СН'!$F$20</f>
        <v>2143.9980769900003</v>
      </c>
      <c r="M24" s="36">
        <f>SUMIFS(СВЦЭМ!$C$39:$C$782,СВЦЭМ!$A$39:$A$782,$A24,СВЦЭМ!$B$39:$B$782,M$11)+'СЕТ СН'!$F$12+СВЦЭМ!$D$10+'СЕТ СН'!$F$5-'СЕТ СН'!$F$20</f>
        <v>2189.0840355800001</v>
      </c>
      <c r="N24" s="36">
        <f>SUMIFS(СВЦЭМ!$C$39:$C$782,СВЦЭМ!$A$39:$A$782,$A24,СВЦЭМ!$B$39:$B$782,N$11)+'СЕТ СН'!$F$12+СВЦЭМ!$D$10+'СЕТ СН'!$F$5-'СЕТ СН'!$F$20</f>
        <v>2219.92990362</v>
      </c>
      <c r="O24" s="36">
        <f>SUMIFS(СВЦЭМ!$C$39:$C$782,СВЦЭМ!$A$39:$A$782,$A24,СВЦЭМ!$B$39:$B$782,O$11)+'СЕТ СН'!$F$12+СВЦЭМ!$D$10+'СЕТ СН'!$F$5-'СЕТ СН'!$F$20</f>
        <v>2256.41232967</v>
      </c>
      <c r="P24" s="36">
        <f>SUMIFS(СВЦЭМ!$C$39:$C$782,СВЦЭМ!$A$39:$A$782,$A24,СВЦЭМ!$B$39:$B$782,P$11)+'СЕТ СН'!$F$12+СВЦЭМ!$D$10+'СЕТ СН'!$F$5-'СЕТ СН'!$F$20</f>
        <v>2274.9002550100004</v>
      </c>
      <c r="Q24" s="36">
        <f>SUMIFS(СВЦЭМ!$C$39:$C$782,СВЦЭМ!$A$39:$A$782,$A24,СВЦЭМ!$B$39:$B$782,Q$11)+'СЕТ СН'!$F$12+СВЦЭМ!$D$10+'СЕТ СН'!$F$5-'СЕТ СН'!$F$20</f>
        <v>2245.8976877100004</v>
      </c>
      <c r="R24" s="36">
        <f>SUMIFS(СВЦЭМ!$C$39:$C$782,СВЦЭМ!$A$39:$A$782,$A24,СВЦЭМ!$B$39:$B$782,R$11)+'СЕТ СН'!$F$12+СВЦЭМ!$D$10+'СЕТ СН'!$F$5-'СЕТ СН'!$F$20</f>
        <v>2212.2395174100002</v>
      </c>
      <c r="S24" s="36">
        <f>SUMIFS(СВЦЭМ!$C$39:$C$782,СВЦЭМ!$A$39:$A$782,$A24,СВЦЭМ!$B$39:$B$782,S$11)+'СЕТ СН'!$F$12+СВЦЭМ!$D$10+'СЕТ СН'!$F$5-'СЕТ СН'!$F$20</f>
        <v>2174.2504848500002</v>
      </c>
      <c r="T24" s="36">
        <f>SUMIFS(СВЦЭМ!$C$39:$C$782,СВЦЭМ!$A$39:$A$782,$A24,СВЦЭМ!$B$39:$B$782,T$11)+'СЕТ СН'!$F$12+СВЦЭМ!$D$10+'СЕТ СН'!$F$5-'СЕТ СН'!$F$20</f>
        <v>2131.36671759</v>
      </c>
      <c r="U24" s="36">
        <f>SUMIFS(СВЦЭМ!$C$39:$C$782,СВЦЭМ!$A$39:$A$782,$A24,СВЦЭМ!$B$39:$B$782,U$11)+'СЕТ СН'!$F$12+СВЦЭМ!$D$10+'СЕТ СН'!$F$5-'СЕТ СН'!$F$20</f>
        <v>2113.2174222499998</v>
      </c>
      <c r="V24" s="36">
        <f>SUMIFS(СВЦЭМ!$C$39:$C$782,СВЦЭМ!$A$39:$A$782,$A24,СВЦЭМ!$B$39:$B$782,V$11)+'СЕТ СН'!$F$12+СВЦЭМ!$D$10+'СЕТ СН'!$F$5-'СЕТ СН'!$F$20</f>
        <v>2110.7035725599999</v>
      </c>
      <c r="W24" s="36">
        <f>SUMIFS(СВЦЭМ!$C$39:$C$782,СВЦЭМ!$A$39:$A$782,$A24,СВЦЭМ!$B$39:$B$782,W$11)+'СЕТ СН'!$F$12+СВЦЭМ!$D$10+'СЕТ СН'!$F$5-'СЕТ СН'!$F$20</f>
        <v>2120.93773018</v>
      </c>
      <c r="X24" s="36">
        <f>SUMIFS(СВЦЭМ!$C$39:$C$782,СВЦЭМ!$A$39:$A$782,$A24,СВЦЭМ!$B$39:$B$782,X$11)+'СЕТ СН'!$F$12+СВЦЭМ!$D$10+'СЕТ СН'!$F$5-'СЕТ СН'!$F$20</f>
        <v>2148.8589851400002</v>
      </c>
      <c r="Y24" s="36">
        <f>SUMIFS(СВЦЭМ!$C$39:$C$782,СВЦЭМ!$A$39:$A$782,$A24,СВЦЭМ!$B$39:$B$782,Y$11)+'СЕТ СН'!$F$12+СВЦЭМ!$D$10+'СЕТ СН'!$F$5-'СЕТ СН'!$F$20</f>
        <v>2169.9449818900002</v>
      </c>
    </row>
    <row r="25" spans="1:25" ht="15.75" x14ac:dyDescent="0.2">
      <c r="A25" s="35">
        <f t="shared" si="0"/>
        <v>44634</v>
      </c>
      <c r="B25" s="36">
        <f>SUMIFS(СВЦЭМ!$C$39:$C$782,СВЦЭМ!$A$39:$A$782,$A25,СВЦЭМ!$B$39:$B$782,B$11)+'СЕТ СН'!$F$12+СВЦЭМ!$D$10+'СЕТ СН'!$F$5-'СЕТ СН'!$F$20</f>
        <v>2216.5274940899999</v>
      </c>
      <c r="C25" s="36">
        <f>SUMIFS(СВЦЭМ!$C$39:$C$782,СВЦЭМ!$A$39:$A$782,$A25,СВЦЭМ!$B$39:$B$782,C$11)+'СЕТ СН'!$F$12+СВЦЭМ!$D$10+'СЕТ СН'!$F$5-'СЕТ СН'!$F$20</f>
        <v>2259.9771998300002</v>
      </c>
      <c r="D25" s="36">
        <f>SUMIFS(СВЦЭМ!$C$39:$C$782,СВЦЭМ!$A$39:$A$782,$A25,СВЦЭМ!$B$39:$B$782,D$11)+'СЕТ СН'!$F$12+СВЦЭМ!$D$10+'СЕТ СН'!$F$5-'СЕТ СН'!$F$20</f>
        <v>2312.6050582799999</v>
      </c>
      <c r="E25" s="36">
        <f>SUMIFS(СВЦЭМ!$C$39:$C$782,СВЦЭМ!$A$39:$A$782,$A25,СВЦЭМ!$B$39:$B$782,E$11)+'СЕТ СН'!$F$12+СВЦЭМ!$D$10+'СЕТ СН'!$F$5-'СЕТ СН'!$F$20</f>
        <v>2338.2612876900002</v>
      </c>
      <c r="F25" s="36">
        <f>SUMIFS(СВЦЭМ!$C$39:$C$782,СВЦЭМ!$A$39:$A$782,$A25,СВЦЭМ!$B$39:$B$782,F$11)+'СЕТ СН'!$F$12+СВЦЭМ!$D$10+'СЕТ СН'!$F$5-'СЕТ СН'!$F$20</f>
        <v>2342.1612098000001</v>
      </c>
      <c r="G25" s="36">
        <f>SUMIFS(СВЦЭМ!$C$39:$C$782,СВЦЭМ!$A$39:$A$782,$A25,СВЦЭМ!$B$39:$B$782,G$11)+'СЕТ СН'!$F$12+СВЦЭМ!$D$10+'СЕТ СН'!$F$5-'СЕТ СН'!$F$20</f>
        <v>2295.7360241000001</v>
      </c>
      <c r="H25" s="36">
        <f>SUMIFS(СВЦЭМ!$C$39:$C$782,СВЦЭМ!$A$39:$A$782,$A25,СВЦЭМ!$B$39:$B$782,H$11)+'СЕТ СН'!$F$12+СВЦЭМ!$D$10+'СЕТ СН'!$F$5-'СЕТ СН'!$F$20</f>
        <v>2252.8384449</v>
      </c>
      <c r="I25" s="36">
        <f>SUMIFS(СВЦЭМ!$C$39:$C$782,СВЦЭМ!$A$39:$A$782,$A25,СВЦЭМ!$B$39:$B$782,I$11)+'СЕТ СН'!$F$12+СВЦЭМ!$D$10+'СЕТ СН'!$F$5-'СЕТ СН'!$F$20</f>
        <v>2174.9963143800001</v>
      </c>
      <c r="J25" s="36">
        <f>SUMIFS(СВЦЭМ!$C$39:$C$782,СВЦЭМ!$A$39:$A$782,$A25,СВЦЭМ!$B$39:$B$782,J$11)+'СЕТ СН'!$F$12+СВЦЭМ!$D$10+'СЕТ СН'!$F$5-'СЕТ СН'!$F$20</f>
        <v>2149.9327724100003</v>
      </c>
      <c r="K25" s="36">
        <f>SUMIFS(СВЦЭМ!$C$39:$C$782,СВЦЭМ!$A$39:$A$782,$A25,СВЦЭМ!$B$39:$B$782,K$11)+'СЕТ СН'!$F$12+СВЦЭМ!$D$10+'СЕТ СН'!$F$5-'СЕТ СН'!$F$20</f>
        <v>2140.4830261799998</v>
      </c>
      <c r="L25" s="36">
        <f>SUMIFS(СВЦЭМ!$C$39:$C$782,СВЦЭМ!$A$39:$A$782,$A25,СВЦЭМ!$B$39:$B$782,L$11)+'СЕТ СН'!$F$12+СВЦЭМ!$D$10+'СЕТ СН'!$F$5-'СЕТ СН'!$F$20</f>
        <v>2145.0192096400001</v>
      </c>
      <c r="M25" s="36">
        <f>SUMIFS(СВЦЭМ!$C$39:$C$782,СВЦЭМ!$A$39:$A$782,$A25,СВЦЭМ!$B$39:$B$782,M$11)+'СЕТ СН'!$F$12+СВЦЭМ!$D$10+'СЕТ СН'!$F$5-'СЕТ СН'!$F$20</f>
        <v>2184.7739635799999</v>
      </c>
      <c r="N25" s="36">
        <f>SUMIFS(СВЦЭМ!$C$39:$C$782,СВЦЭМ!$A$39:$A$782,$A25,СВЦЭМ!$B$39:$B$782,N$11)+'СЕТ СН'!$F$12+СВЦЭМ!$D$10+'СЕТ СН'!$F$5-'СЕТ СН'!$F$20</f>
        <v>2221.92807821</v>
      </c>
      <c r="O25" s="36">
        <f>SUMIFS(СВЦЭМ!$C$39:$C$782,СВЦЭМ!$A$39:$A$782,$A25,СВЦЭМ!$B$39:$B$782,O$11)+'СЕТ СН'!$F$12+СВЦЭМ!$D$10+'СЕТ СН'!$F$5-'СЕТ СН'!$F$20</f>
        <v>2248.4088906900001</v>
      </c>
      <c r="P25" s="36">
        <f>SUMIFS(СВЦЭМ!$C$39:$C$782,СВЦЭМ!$A$39:$A$782,$A25,СВЦЭМ!$B$39:$B$782,P$11)+'СЕТ СН'!$F$12+СВЦЭМ!$D$10+'СЕТ СН'!$F$5-'СЕТ СН'!$F$20</f>
        <v>2251.94264978</v>
      </c>
      <c r="Q25" s="36">
        <f>SUMIFS(СВЦЭМ!$C$39:$C$782,СВЦЭМ!$A$39:$A$782,$A25,СВЦЭМ!$B$39:$B$782,Q$11)+'СЕТ СН'!$F$12+СВЦЭМ!$D$10+'СЕТ СН'!$F$5-'СЕТ СН'!$F$20</f>
        <v>2227.6604918900002</v>
      </c>
      <c r="R25" s="36">
        <f>SUMIFS(СВЦЭМ!$C$39:$C$782,СВЦЭМ!$A$39:$A$782,$A25,СВЦЭМ!$B$39:$B$782,R$11)+'СЕТ СН'!$F$12+СВЦЭМ!$D$10+'СЕТ СН'!$F$5-'СЕТ СН'!$F$20</f>
        <v>2199.2179638799998</v>
      </c>
      <c r="S25" s="36">
        <f>SUMIFS(СВЦЭМ!$C$39:$C$782,СВЦЭМ!$A$39:$A$782,$A25,СВЦЭМ!$B$39:$B$782,S$11)+'СЕТ СН'!$F$12+СВЦЭМ!$D$10+'СЕТ СН'!$F$5-'СЕТ СН'!$F$20</f>
        <v>2166.72892245</v>
      </c>
      <c r="T25" s="36">
        <f>SUMIFS(СВЦЭМ!$C$39:$C$782,СВЦЭМ!$A$39:$A$782,$A25,СВЦЭМ!$B$39:$B$782,T$11)+'СЕТ СН'!$F$12+СВЦЭМ!$D$10+'СЕТ СН'!$F$5-'СЕТ СН'!$F$20</f>
        <v>2135.3050018000004</v>
      </c>
      <c r="U25" s="36">
        <f>SUMIFS(СВЦЭМ!$C$39:$C$782,СВЦЭМ!$A$39:$A$782,$A25,СВЦЭМ!$B$39:$B$782,U$11)+'СЕТ СН'!$F$12+СВЦЭМ!$D$10+'СЕТ СН'!$F$5-'СЕТ СН'!$F$20</f>
        <v>2125.0264017899999</v>
      </c>
      <c r="V25" s="36">
        <f>SUMIFS(СВЦЭМ!$C$39:$C$782,СВЦЭМ!$A$39:$A$782,$A25,СВЦЭМ!$B$39:$B$782,V$11)+'СЕТ СН'!$F$12+СВЦЭМ!$D$10+'СЕТ СН'!$F$5-'СЕТ СН'!$F$20</f>
        <v>2130.9510422100002</v>
      </c>
      <c r="W25" s="36">
        <f>SUMIFS(СВЦЭМ!$C$39:$C$782,СВЦЭМ!$A$39:$A$782,$A25,СВЦЭМ!$B$39:$B$782,W$11)+'СЕТ СН'!$F$12+СВЦЭМ!$D$10+'СЕТ СН'!$F$5-'СЕТ СН'!$F$20</f>
        <v>2130.6479515199999</v>
      </c>
      <c r="X25" s="36">
        <f>SUMIFS(СВЦЭМ!$C$39:$C$782,СВЦЭМ!$A$39:$A$782,$A25,СВЦЭМ!$B$39:$B$782,X$11)+'СЕТ СН'!$F$12+СВЦЭМ!$D$10+'СЕТ СН'!$F$5-'СЕТ СН'!$F$20</f>
        <v>2169.4923934400003</v>
      </c>
      <c r="Y25" s="36">
        <f>SUMIFS(СВЦЭМ!$C$39:$C$782,СВЦЭМ!$A$39:$A$782,$A25,СВЦЭМ!$B$39:$B$782,Y$11)+'СЕТ СН'!$F$12+СВЦЭМ!$D$10+'СЕТ СН'!$F$5-'СЕТ СН'!$F$20</f>
        <v>2206.3706938400001</v>
      </c>
    </row>
    <row r="26" spans="1:25" ht="15.75" x14ac:dyDescent="0.2">
      <c r="A26" s="35">
        <f t="shared" si="0"/>
        <v>44635</v>
      </c>
      <c r="B26" s="36">
        <f>SUMIFS(СВЦЭМ!$C$39:$C$782,СВЦЭМ!$A$39:$A$782,$A26,СВЦЭМ!$B$39:$B$782,B$11)+'СЕТ СН'!$F$12+СВЦЭМ!$D$10+'СЕТ СН'!$F$5-'СЕТ СН'!$F$20</f>
        <v>2226.4571471099998</v>
      </c>
      <c r="C26" s="36">
        <f>SUMIFS(СВЦЭМ!$C$39:$C$782,СВЦЭМ!$A$39:$A$782,$A26,СВЦЭМ!$B$39:$B$782,C$11)+'СЕТ СН'!$F$12+СВЦЭМ!$D$10+'СЕТ СН'!$F$5-'СЕТ СН'!$F$20</f>
        <v>2268.5435917200002</v>
      </c>
      <c r="D26" s="36">
        <f>SUMIFS(СВЦЭМ!$C$39:$C$782,СВЦЭМ!$A$39:$A$782,$A26,СВЦЭМ!$B$39:$B$782,D$11)+'СЕТ СН'!$F$12+СВЦЭМ!$D$10+'СЕТ СН'!$F$5-'СЕТ СН'!$F$20</f>
        <v>2319.2533698100001</v>
      </c>
      <c r="E26" s="36">
        <f>SUMIFS(СВЦЭМ!$C$39:$C$782,СВЦЭМ!$A$39:$A$782,$A26,СВЦЭМ!$B$39:$B$782,E$11)+'СЕТ СН'!$F$12+СВЦЭМ!$D$10+'СЕТ СН'!$F$5-'СЕТ СН'!$F$20</f>
        <v>2344.3825892499999</v>
      </c>
      <c r="F26" s="36">
        <f>SUMIFS(СВЦЭМ!$C$39:$C$782,СВЦЭМ!$A$39:$A$782,$A26,СВЦЭМ!$B$39:$B$782,F$11)+'СЕТ СН'!$F$12+СВЦЭМ!$D$10+'СЕТ СН'!$F$5-'СЕТ СН'!$F$20</f>
        <v>2342.5578759199998</v>
      </c>
      <c r="G26" s="36">
        <f>SUMIFS(СВЦЭМ!$C$39:$C$782,СВЦЭМ!$A$39:$A$782,$A26,СВЦЭМ!$B$39:$B$782,G$11)+'СЕТ СН'!$F$12+СВЦЭМ!$D$10+'СЕТ СН'!$F$5-'СЕТ СН'!$F$20</f>
        <v>2322.6716524900003</v>
      </c>
      <c r="H26" s="36">
        <f>SUMIFS(СВЦЭМ!$C$39:$C$782,СВЦЭМ!$A$39:$A$782,$A26,СВЦЭМ!$B$39:$B$782,H$11)+'СЕТ СН'!$F$12+СВЦЭМ!$D$10+'СЕТ СН'!$F$5-'СЕТ СН'!$F$20</f>
        <v>2243.07498734</v>
      </c>
      <c r="I26" s="36">
        <f>SUMIFS(СВЦЭМ!$C$39:$C$782,СВЦЭМ!$A$39:$A$782,$A26,СВЦЭМ!$B$39:$B$782,I$11)+'СЕТ СН'!$F$12+СВЦЭМ!$D$10+'СЕТ СН'!$F$5-'СЕТ СН'!$F$20</f>
        <v>2177.2886834000001</v>
      </c>
      <c r="J26" s="36">
        <f>SUMIFS(СВЦЭМ!$C$39:$C$782,СВЦЭМ!$A$39:$A$782,$A26,СВЦЭМ!$B$39:$B$782,J$11)+'СЕТ СН'!$F$12+СВЦЭМ!$D$10+'СЕТ СН'!$F$5-'СЕТ СН'!$F$20</f>
        <v>2131.5124264000001</v>
      </c>
      <c r="K26" s="36">
        <f>SUMIFS(СВЦЭМ!$C$39:$C$782,СВЦЭМ!$A$39:$A$782,$A26,СВЦЭМ!$B$39:$B$782,K$11)+'СЕТ СН'!$F$12+СВЦЭМ!$D$10+'СЕТ СН'!$F$5-'СЕТ СН'!$F$20</f>
        <v>2119.1578223400002</v>
      </c>
      <c r="L26" s="36">
        <f>SUMIFS(СВЦЭМ!$C$39:$C$782,СВЦЭМ!$A$39:$A$782,$A26,СВЦЭМ!$B$39:$B$782,L$11)+'СЕТ СН'!$F$12+СВЦЭМ!$D$10+'СЕТ СН'!$F$5-'СЕТ СН'!$F$20</f>
        <v>2127.0404400699999</v>
      </c>
      <c r="M26" s="36">
        <f>SUMIFS(СВЦЭМ!$C$39:$C$782,СВЦЭМ!$A$39:$A$782,$A26,СВЦЭМ!$B$39:$B$782,M$11)+'СЕТ СН'!$F$12+СВЦЭМ!$D$10+'СЕТ СН'!$F$5-'СЕТ СН'!$F$20</f>
        <v>2158.0924600799999</v>
      </c>
      <c r="N26" s="36">
        <f>SUMIFS(СВЦЭМ!$C$39:$C$782,СВЦЭМ!$A$39:$A$782,$A26,СВЦЭМ!$B$39:$B$782,N$11)+'СЕТ СН'!$F$12+СВЦЭМ!$D$10+'СЕТ СН'!$F$5-'СЕТ СН'!$F$20</f>
        <v>2199.26364887</v>
      </c>
      <c r="O26" s="36">
        <f>SUMIFS(СВЦЭМ!$C$39:$C$782,СВЦЭМ!$A$39:$A$782,$A26,СВЦЭМ!$B$39:$B$782,O$11)+'СЕТ СН'!$F$12+СВЦЭМ!$D$10+'СЕТ СН'!$F$5-'СЕТ СН'!$F$20</f>
        <v>2242.3365970100003</v>
      </c>
      <c r="P26" s="36">
        <f>SUMIFS(СВЦЭМ!$C$39:$C$782,СВЦЭМ!$A$39:$A$782,$A26,СВЦЭМ!$B$39:$B$782,P$11)+'СЕТ СН'!$F$12+СВЦЭМ!$D$10+'СЕТ СН'!$F$5-'СЕТ СН'!$F$20</f>
        <v>2258.5859693900002</v>
      </c>
      <c r="Q26" s="36">
        <f>SUMIFS(СВЦЭМ!$C$39:$C$782,СВЦЭМ!$A$39:$A$782,$A26,СВЦЭМ!$B$39:$B$782,Q$11)+'СЕТ СН'!$F$12+СВЦЭМ!$D$10+'СЕТ СН'!$F$5-'СЕТ СН'!$F$20</f>
        <v>2240.9431948500001</v>
      </c>
      <c r="R26" s="36">
        <f>SUMIFS(СВЦЭМ!$C$39:$C$782,СВЦЭМ!$A$39:$A$782,$A26,СВЦЭМ!$B$39:$B$782,R$11)+'СЕТ СН'!$F$12+СВЦЭМ!$D$10+'СЕТ СН'!$F$5-'СЕТ СН'!$F$20</f>
        <v>2200.57746791</v>
      </c>
      <c r="S26" s="36">
        <f>SUMIFS(СВЦЭМ!$C$39:$C$782,СВЦЭМ!$A$39:$A$782,$A26,СВЦЭМ!$B$39:$B$782,S$11)+'СЕТ СН'!$F$12+СВЦЭМ!$D$10+'СЕТ СН'!$F$5-'СЕТ СН'!$F$20</f>
        <v>2163.6310238400001</v>
      </c>
      <c r="T26" s="36">
        <f>SUMIFS(СВЦЭМ!$C$39:$C$782,СВЦЭМ!$A$39:$A$782,$A26,СВЦЭМ!$B$39:$B$782,T$11)+'СЕТ СН'!$F$12+СВЦЭМ!$D$10+'СЕТ СН'!$F$5-'СЕТ СН'!$F$20</f>
        <v>2127.9419187399999</v>
      </c>
      <c r="U26" s="36">
        <f>SUMIFS(СВЦЭМ!$C$39:$C$782,СВЦЭМ!$A$39:$A$782,$A26,СВЦЭМ!$B$39:$B$782,U$11)+'СЕТ СН'!$F$12+СВЦЭМ!$D$10+'СЕТ СН'!$F$5-'СЕТ СН'!$F$20</f>
        <v>2111.4739199300002</v>
      </c>
      <c r="V26" s="36">
        <f>SUMIFS(СВЦЭМ!$C$39:$C$782,СВЦЭМ!$A$39:$A$782,$A26,СВЦЭМ!$B$39:$B$782,V$11)+'СЕТ СН'!$F$12+СВЦЭМ!$D$10+'СЕТ СН'!$F$5-'СЕТ СН'!$F$20</f>
        <v>2128.53063875</v>
      </c>
      <c r="W26" s="36">
        <f>SUMIFS(СВЦЭМ!$C$39:$C$782,СВЦЭМ!$A$39:$A$782,$A26,СВЦЭМ!$B$39:$B$782,W$11)+'СЕТ СН'!$F$12+СВЦЭМ!$D$10+'СЕТ СН'!$F$5-'СЕТ СН'!$F$20</f>
        <v>2145.1055876600003</v>
      </c>
      <c r="X26" s="36">
        <f>SUMIFS(СВЦЭМ!$C$39:$C$782,СВЦЭМ!$A$39:$A$782,$A26,СВЦЭМ!$B$39:$B$782,X$11)+'СЕТ СН'!$F$12+СВЦЭМ!$D$10+'СЕТ СН'!$F$5-'СЕТ СН'!$F$20</f>
        <v>2173.3002335700003</v>
      </c>
      <c r="Y26" s="36">
        <f>SUMIFS(СВЦЭМ!$C$39:$C$782,СВЦЭМ!$A$39:$A$782,$A26,СВЦЭМ!$B$39:$B$782,Y$11)+'СЕТ СН'!$F$12+СВЦЭМ!$D$10+'СЕТ СН'!$F$5-'СЕТ СН'!$F$20</f>
        <v>2200.0644266199997</v>
      </c>
    </row>
    <row r="27" spans="1:25" ht="15.75" x14ac:dyDescent="0.2">
      <c r="A27" s="35">
        <f t="shared" si="0"/>
        <v>44636</v>
      </c>
      <c r="B27" s="36">
        <f>SUMIFS(СВЦЭМ!$C$39:$C$782,СВЦЭМ!$A$39:$A$782,$A27,СВЦЭМ!$B$39:$B$782,B$11)+'СЕТ СН'!$F$12+СВЦЭМ!$D$10+'СЕТ СН'!$F$5-'СЕТ СН'!$F$20</f>
        <v>2198.14803403</v>
      </c>
      <c r="C27" s="36">
        <f>SUMIFS(СВЦЭМ!$C$39:$C$782,СВЦЭМ!$A$39:$A$782,$A27,СВЦЭМ!$B$39:$B$782,C$11)+'СЕТ СН'!$F$12+СВЦЭМ!$D$10+'СЕТ СН'!$F$5-'СЕТ СН'!$F$20</f>
        <v>2264.7908233500002</v>
      </c>
      <c r="D27" s="36">
        <f>SUMIFS(СВЦЭМ!$C$39:$C$782,СВЦЭМ!$A$39:$A$782,$A27,СВЦЭМ!$B$39:$B$782,D$11)+'СЕТ СН'!$F$12+СВЦЭМ!$D$10+'СЕТ СН'!$F$5-'СЕТ СН'!$F$20</f>
        <v>2336.5637743699999</v>
      </c>
      <c r="E27" s="36">
        <f>SUMIFS(СВЦЭМ!$C$39:$C$782,СВЦЭМ!$A$39:$A$782,$A27,СВЦЭМ!$B$39:$B$782,E$11)+'СЕТ СН'!$F$12+СВЦЭМ!$D$10+'СЕТ СН'!$F$5-'СЕТ СН'!$F$20</f>
        <v>2351.4840598800001</v>
      </c>
      <c r="F27" s="36">
        <f>SUMIFS(СВЦЭМ!$C$39:$C$782,СВЦЭМ!$A$39:$A$782,$A27,СВЦЭМ!$B$39:$B$782,F$11)+'СЕТ СН'!$F$12+СВЦЭМ!$D$10+'СЕТ СН'!$F$5-'СЕТ СН'!$F$20</f>
        <v>2353.5233929000001</v>
      </c>
      <c r="G27" s="36">
        <f>SUMIFS(СВЦЭМ!$C$39:$C$782,СВЦЭМ!$A$39:$A$782,$A27,СВЦЭМ!$B$39:$B$782,G$11)+'СЕТ СН'!$F$12+СВЦЭМ!$D$10+'СЕТ СН'!$F$5-'СЕТ СН'!$F$20</f>
        <v>2327.22787242</v>
      </c>
      <c r="H27" s="36">
        <f>SUMIFS(СВЦЭМ!$C$39:$C$782,СВЦЭМ!$A$39:$A$782,$A27,СВЦЭМ!$B$39:$B$782,H$11)+'СЕТ СН'!$F$12+СВЦЭМ!$D$10+'СЕТ СН'!$F$5-'СЕТ СН'!$F$20</f>
        <v>2254.1515422800003</v>
      </c>
      <c r="I27" s="36">
        <f>SUMIFS(СВЦЭМ!$C$39:$C$782,СВЦЭМ!$A$39:$A$782,$A27,СВЦЭМ!$B$39:$B$782,I$11)+'СЕТ СН'!$F$12+СВЦЭМ!$D$10+'СЕТ СН'!$F$5-'СЕТ СН'!$F$20</f>
        <v>2182.6034843300004</v>
      </c>
      <c r="J27" s="36">
        <f>SUMIFS(СВЦЭМ!$C$39:$C$782,СВЦЭМ!$A$39:$A$782,$A27,СВЦЭМ!$B$39:$B$782,J$11)+'СЕТ СН'!$F$12+СВЦЭМ!$D$10+'СЕТ СН'!$F$5-'СЕТ СН'!$F$20</f>
        <v>2150.5724779100001</v>
      </c>
      <c r="K27" s="36">
        <f>SUMIFS(СВЦЭМ!$C$39:$C$782,СВЦЭМ!$A$39:$A$782,$A27,СВЦЭМ!$B$39:$B$782,K$11)+'СЕТ СН'!$F$12+СВЦЭМ!$D$10+'СЕТ СН'!$F$5-'СЕТ СН'!$F$20</f>
        <v>2151.2737933099997</v>
      </c>
      <c r="L27" s="36">
        <f>SUMIFS(СВЦЭМ!$C$39:$C$782,СВЦЭМ!$A$39:$A$782,$A27,СВЦЭМ!$B$39:$B$782,L$11)+'СЕТ СН'!$F$12+СВЦЭМ!$D$10+'СЕТ СН'!$F$5-'СЕТ СН'!$F$20</f>
        <v>2154.7122265200001</v>
      </c>
      <c r="M27" s="36">
        <f>SUMIFS(СВЦЭМ!$C$39:$C$782,СВЦЭМ!$A$39:$A$782,$A27,СВЦЭМ!$B$39:$B$782,M$11)+'СЕТ СН'!$F$12+СВЦЭМ!$D$10+'СЕТ СН'!$F$5-'СЕТ СН'!$F$20</f>
        <v>2202.0283158500001</v>
      </c>
      <c r="N27" s="36">
        <f>SUMIFS(СВЦЭМ!$C$39:$C$782,СВЦЭМ!$A$39:$A$782,$A27,СВЦЭМ!$B$39:$B$782,N$11)+'СЕТ СН'!$F$12+СВЦЭМ!$D$10+'СЕТ СН'!$F$5-'СЕТ СН'!$F$20</f>
        <v>2218.6734109600002</v>
      </c>
      <c r="O27" s="36">
        <f>SUMIFS(СВЦЭМ!$C$39:$C$782,СВЦЭМ!$A$39:$A$782,$A27,СВЦЭМ!$B$39:$B$782,O$11)+'СЕТ СН'!$F$12+СВЦЭМ!$D$10+'СЕТ СН'!$F$5-'СЕТ СН'!$F$20</f>
        <v>2266.2915617999997</v>
      </c>
      <c r="P27" s="36">
        <f>SUMIFS(СВЦЭМ!$C$39:$C$782,СВЦЭМ!$A$39:$A$782,$A27,СВЦЭМ!$B$39:$B$782,P$11)+'СЕТ СН'!$F$12+СВЦЭМ!$D$10+'СЕТ СН'!$F$5-'СЕТ СН'!$F$20</f>
        <v>2275.91443923</v>
      </c>
      <c r="Q27" s="36">
        <f>SUMIFS(СВЦЭМ!$C$39:$C$782,СВЦЭМ!$A$39:$A$782,$A27,СВЦЭМ!$B$39:$B$782,Q$11)+'СЕТ СН'!$F$12+СВЦЭМ!$D$10+'СЕТ СН'!$F$5-'СЕТ СН'!$F$20</f>
        <v>2245.4424977899998</v>
      </c>
      <c r="R27" s="36">
        <f>SUMIFS(СВЦЭМ!$C$39:$C$782,СВЦЭМ!$A$39:$A$782,$A27,СВЦЭМ!$B$39:$B$782,R$11)+'СЕТ СН'!$F$12+СВЦЭМ!$D$10+'СЕТ СН'!$F$5-'СЕТ СН'!$F$20</f>
        <v>2224.6247910100001</v>
      </c>
      <c r="S27" s="36">
        <f>SUMIFS(СВЦЭМ!$C$39:$C$782,СВЦЭМ!$A$39:$A$782,$A27,СВЦЭМ!$B$39:$B$782,S$11)+'СЕТ СН'!$F$12+СВЦЭМ!$D$10+'СЕТ СН'!$F$5-'СЕТ СН'!$F$20</f>
        <v>2181.9908057900002</v>
      </c>
      <c r="T27" s="36">
        <f>SUMIFS(СВЦЭМ!$C$39:$C$782,СВЦЭМ!$A$39:$A$782,$A27,СВЦЭМ!$B$39:$B$782,T$11)+'СЕТ СН'!$F$12+СВЦЭМ!$D$10+'СЕТ СН'!$F$5-'СЕТ СН'!$F$20</f>
        <v>2156.6486410899997</v>
      </c>
      <c r="U27" s="36">
        <f>SUMIFS(СВЦЭМ!$C$39:$C$782,СВЦЭМ!$A$39:$A$782,$A27,СВЦЭМ!$B$39:$B$782,U$11)+'СЕТ СН'!$F$12+СВЦЭМ!$D$10+'СЕТ СН'!$F$5-'СЕТ СН'!$F$20</f>
        <v>2127.1138917200001</v>
      </c>
      <c r="V27" s="36">
        <f>SUMIFS(СВЦЭМ!$C$39:$C$782,СВЦЭМ!$A$39:$A$782,$A27,СВЦЭМ!$B$39:$B$782,V$11)+'СЕТ СН'!$F$12+СВЦЭМ!$D$10+'СЕТ СН'!$F$5-'СЕТ СН'!$F$20</f>
        <v>2144.5318278200002</v>
      </c>
      <c r="W27" s="36">
        <f>SUMIFS(СВЦЭМ!$C$39:$C$782,СВЦЭМ!$A$39:$A$782,$A27,СВЦЭМ!$B$39:$B$782,W$11)+'СЕТ СН'!$F$12+СВЦЭМ!$D$10+'СЕТ СН'!$F$5-'СЕТ СН'!$F$20</f>
        <v>2176.14982667</v>
      </c>
      <c r="X27" s="36">
        <f>SUMIFS(СВЦЭМ!$C$39:$C$782,СВЦЭМ!$A$39:$A$782,$A27,СВЦЭМ!$B$39:$B$782,X$11)+'СЕТ СН'!$F$12+СВЦЭМ!$D$10+'СЕТ СН'!$F$5-'СЕТ СН'!$F$20</f>
        <v>2202.0617177300001</v>
      </c>
      <c r="Y27" s="36">
        <f>SUMIFS(СВЦЭМ!$C$39:$C$782,СВЦЭМ!$A$39:$A$782,$A27,СВЦЭМ!$B$39:$B$782,Y$11)+'СЕТ СН'!$F$12+СВЦЭМ!$D$10+'СЕТ СН'!$F$5-'СЕТ СН'!$F$20</f>
        <v>2219.3571125600001</v>
      </c>
    </row>
    <row r="28" spans="1:25" ht="15.75" x14ac:dyDescent="0.2">
      <c r="A28" s="35">
        <f t="shared" si="0"/>
        <v>44637</v>
      </c>
      <c r="B28" s="36">
        <f>SUMIFS(СВЦЭМ!$C$39:$C$782,СВЦЭМ!$A$39:$A$782,$A28,СВЦЭМ!$B$39:$B$782,B$11)+'СЕТ СН'!$F$12+СВЦЭМ!$D$10+'СЕТ СН'!$F$5-'СЕТ СН'!$F$20</f>
        <v>2235.97023309</v>
      </c>
      <c r="C28" s="36">
        <f>SUMIFS(СВЦЭМ!$C$39:$C$782,СВЦЭМ!$A$39:$A$782,$A28,СВЦЭМ!$B$39:$B$782,C$11)+'СЕТ СН'!$F$12+СВЦЭМ!$D$10+'СЕТ СН'!$F$5-'СЕТ СН'!$F$20</f>
        <v>2300.0170136300003</v>
      </c>
      <c r="D28" s="36">
        <f>SUMIFS(СВЦЭМ!$C$39:$C$782,СВЦЭМ!$A$39:$A$782,$A28,СВЦЭМ!$B$39:$B$782,D$11)+'СЕТ СН'!$F$12+СВЦЭМ!$D$10+'СЕТ СН'!$F$5-'СЕТ СН'!$F$20</f>
        <v>2362.2397577700003</v>
      </c>
      <c r="E28" s="36">
        <f>SUMIFS(СВЦЭМ!$C$39:$C$782,СВЦЭМ!$A$39:$A$782,$A28,СВЦЭМ!$B$39:$B$782,E$11)+'СЕТ СН'!$F$12+СВЦЭМ!$D$10+'СЕТ СН'!$F$5-'СЕТ СН'!$F$20</f>
        <v>2385.5187936000002</v>
      </c>
      <c r="F28" s="36">
        <f>SUMIFS(СВЦЭМ!$C$39:$C$782,СВЦЭМ!$A$39:$A$782,$A28,СВЦЭМ!$B$39:$B$782,F$11)+'СЕТ СН'!$F$12+СВЦЭМ!$D$10+'СЕТ СН'!$F$5-'СЕТ СН'!$F$20</f>
        <v>2376.58756851</v>
      </c>
      <c r="G28" s="36">
        <f>SUMIFS(СВЦЭМ!$C$39:$C$782,СВЦЭМ!$A$39:$A$782,$A28,СВЦЭМ!$B$39:$B$782,G$11)+'СЕТ СН'!$F$12+СВЦЭМ!$D$10+'СЕТ СН'!$F$5-'СЕТ СН'!$F$20</f>
        <v>2361.5131681299999</v>
      </c>
      <c r="H28" s="36">
        <f>SUMIFS(СВЦЭМ!$C$39:$C$782,СВЦЭМ!$A$39:$A$782,$A28,СВЦЭМ!$B$39:$B$782,H$11)+'СЕТ СН'!$F$12+СВЦЭМ!$D$10+'СЕТ СН'!$F$5-'СЕТ СН'!$F$20</f>
        <v>2285.2982266999998</v>
      </c>
      <c r="I28" s="36">
        <f>SUMIFS(СВЦЭМ!$C$39:$C$782,СВЦЭМ!$A$39:$A$782,$A28,СВЦЭМ!$B$39:$B$782,I$11)+'СЕТ СН'!$F$12+СВЦЭМ!$D$10+'СЕТ СН'!$F$5-'СЕТ СН'!$F$20</f>
        <v>2183.7818791700001</v>
      </c>
      <c r="J28" s="36">
        <f>SUMIFS(СВЦЭМ!$C$39:$C$782,СВЦЭМ!$A$39:$A$782,$A28,СВЦЭМ!$B$39:$B$782,J$11)+'СЕТ СН'!$F$12+СВЦЭМ!$D$10+'СЕТ СН'!$F$5-'СЕТ СН'!$F$20</f>
        <v>2146.92162525</v>
      </c>
      <c r="K28" s="36">
        <f>SUMIFS(СВЦЭМ!$C$39:$C$782,СВЦЭМ!$A$39:$A$782,$A28,СВЦЭМ!$B$39:$B$782,K$11)+'СЕТ СН'!$F$12+СВЦЭМ!$D$10+'СЕТ СН'!$F$5-'СЕТ СН'!$F$20</f>
        <v>2144.39881302</v>
      </c>
      <c r="L28" s="36">
        <f>SUMIFS(СВЦЭМ!$C$39:$C$782,СВЦЭМ!$A$39:$A$782,$A28,СВЦЭМ!$B$39:$B$782,L$11)+'СЕТ СН'!$F$12+СВЦЭМ!$D$10+'СЕТ СН'!$F$5-'СЕТ СН'!$F$20</f>
        <v>2146.8294381000001</v>
      </c>
      <c r="M28" s="36">
        <f>SUMIFS(СВЦЭМ!$C$39:$C$782,СВЦЭМ!$A$39:$A$782,$A28,СВЦЭМ!$B$39:$B$782,M$11)+'СЕТ СН'!$F$12+СВЦЭМ!$D$10+'СЕТ СН'!$F$5-'СЕТ СН'!$F$20</f>
        <v>2201.3726851800002</v>
      </c>
      <c r="N28" s="36">
        <f>SUMIFS(СВЦЭМ!$C$39:$C$782,СВЦЭМ!$A$39:$A$782,$A28,СВЦЭМ!$B$39:$B$782,N$11)+'СЕТ СН'!$F$12+СВЦЭМ!$D$10+'СЕТ СН'!$F$5-'СЕТ СН'!$F$20</f>
        <v>2235.40508783</v>
      </c>
      <c r="O28" s="36">
        <f>SUMIFS(СВЦЭМ!$C$39:$C$782,СВЦЭМ!$A$39:$A$782,$A28,СВЦЭМ!$B$39:$B$782,O$11)+'СЕТ СН'!$F$12+СВЦЭМ!$D$10+'СЕТ СН'!$F$5-'СЕТ СН'!$F$20</f>
        <v>2266.6436503</v>
      </c>
      <c r="P28" s="36">
        <f>SUMIFS(СВЦЭМ!$C$39:$C$782,СВЦЭМ!$A$39:$A$782,$A28,СВЦЭМ!$B$39:$B$782,P$11)+'СЕТ СН'!$F$12+СВЦЭМ!$D$10+'СЕТ СН'!$F$5-'СЕТ СН'!$F$20</f>
        <v>2284.2282007000003</v>
      </c>
      <c r="Q28" s="36">
        <f>SUMIFS(СВЦЭМ!$C$39:$C$782,СВЦЭМ!$A$39:$A$782,$A28,СВЦЭМ!$B$39:$B$782,Q$11)+'СЕТ СН'!$F$12+СВЦЭМ!$D$10+'СЕТ СН'!$F$5-'СЕТ СН'!$F$20</f>
        <v>2270.5646184400002</v>
      </c>
      <c r="R28" s="36">
        <f>SUMIFS(СВЦЭМ!$C$39:$C$782,СВЦЭМ!$A$39:$A$782,$A28,СВЦЭМ!$B$39:$B$782,R$11)+'СЕТ СН'!$F$12+СВЦЭМ!$D$10+'СЕТ СН'!$F$5-'СЕТ СН'!$F$20</f>
        <v>2237.60948985</v>
      </c>
      <c r="S28" s="36">
        <f>SUMIFS(СВЦЭМ!$C$39:$C$782,СВЦЭМ!$A$39:$A$782,$A28,СВЦЭМ!$B$39:$B$782,S$11)+'СЕТ СН'!$F$12+СВЦЭМ!$D$10+'СЕТ СН'!$F$5-'СЕТ СН'!$F$20</f>
        <v>2189.3458483300001</v>
      </c>
      <c r="T28" s="36">
        <f>SUMIFS(СВЦЭМ!$C$39:$C$782,СВЦЭМ!$A$39:$A$782,$A28,СВЦЭМ!$B$39:$B$782,T$11)+'СЕТ СН'!$F$12+СВЦЭМ!$D$10+'СЕТ СН'!$F$5-'СЕТ СН'!$F$20</f>
        <v>2156.8578146999998</v>
      </c>
      <c r="U28" s="36">
        <f>SUMIFS(СВЦЭМ!$C$39:$C$782,СВЦЭМ!$A$39:$A$782,$A28,СВЦЭМ!$B$39:$B$782,U$11)+'СЕТ СН'!$F$12+СВЦЭМ!$D$10+'СЕТ СН'!$F$5-'СЕТ СН'!$F$20</f>
        <v>2129.0718124599998</v>
      </c>
      <c r="V28" s="36">
        <f>SUMIFS(СВЦЭМ!$C$39:$C$782,СВЦЭМ!$A$39:$A$782,$A28,СВЦЭМ!$B$39:$B$782,V$11)+'СЕТ СН'!$F$12+СВЦЭМ!$D$10+'СЕТ СН'!$F$5-'СЕТ СН'!$F$20</f>
        <v>2164.9472069800004</v>
      </c>
      <c r="W28" s="36">
        <f>SUMIFS(СВЦЭМ!$C$39:$C$782,СВЦЭМ!$A$39:$A$782,$A28,СВЦЭМ!$B$39:$B$782,W$11)+'СЕТ СН'!$F$12+СВЦЭМ!$D$10+'СЕТ СН'!$F$5-'СЕТ СН'!$F$20</f>
        <v>2153.8705868400002</v>
      </c>
      <c r="X28" s="36">
        <f>SUMIFS(СВЦЭМ!$C$39:$C$782,СВЦЭМ!$A$39:$A$782,$A28,СВЦЭМ!$B$39:$B$782,X$11)+'СЕТ СН'!$F$12+СВЦЭМ!$D$10+'СЕТ СН'!$F$5-'СЕТ СН'!$F$20</f>
        <v>2154.3161816700003</v>
      </c>
      <c r="Y28" s="36">
        <f>SUMIFS(СВЦЭМ!$C$39:$C$782,СВЦЭМ!$A$39:$A$782,$A28,СВЦЭМ!$B$39:$B$782,Y$11)+'СЕТ СН'!$F$12+СВЦЭМ!$D$10+'СЕТ СН'!$F$5-'СЕТ СН'!$F$20</f>
        <v>2177.8685297399998</v>
      </c>
    </row>
    <row r="29" spans="1:25" ht="15.75" x14ac:dyDescent="0.2">
      <c r="A29" s="35">
        <f t="shared" si="0"/>
        <v>44638</v>
      </c>
      <c r="B29" s="36">
        <f>SUMIFS(СВЦЭМ!$C$39:$C$782,СВЦЭМ!$A$39:$A$782,$A29,СВЦЭМ!$B$39:$B$782,B$11)+'СЕТ СН'!$F$12+СВЦЭМ!$D$10+'СЕТ СН'!$F$5-'СЕТ СН'!$F$20</f>
        <v>2141.2004934000001</v>
      </c>
      <c r="C29" s="36">
        <f>SUMIFS(СВЦЭМ!$C$39:$C$782,СВЦЭМ!$A$39:$A$782,$A29,СВЦЭМ!$B$39:$B$782,C$11)+'СЕТ СН'!$F$12+СВЦЭМ!$D$10+'СЕТ СН'!$F$5-'СЕТ СН'!$F$20</f>
        <v>2161.47668419</v>
      </c>
      <c r="D29" s="36">
        <f>SUMIFS(СВЦЭМ!$C$39:$C$782,СВЦЭМ!$A$39:$A$782,$A29,СВЦЭМ!$B$39:$B$782,D$11)+'СЕТ СН'!$F$12+СВЦЭМ!$D$10+'СЕТ СН'!$F$5-'СЕТ СН'!$F$20</f>
        <v>2256.0487614100002</v>
      </c>
      <c r="E29" s="36">
        <f>SUMIFS(СВЦЭМ!$C$39:$C$782,СВЦЭМ!$A$39:$A$782,$A29,СВЦЭМ!$B$39:$B$782,E$11)+'СЕТ СН'!$F$12+СВЦЭМ!$D$10+'СЕТ СН'!$F$5-'СЕТ СН'!$F$20</f>
        <v>2283.5515789999999</v>
      </c>
      <c r="F29" s="36">
        <f>SUMIFS(СВЦЭМ!$C$39:$C$782,СВЦЭМ!$A$39:$A$782,$A29,СВЦЭМ!$B$39:$B$782,F$11)+'СЕТ СН'!$F$12+СВЦЭМ!$D$10+'СЕТ СН'!$F$5-'СЕТ СН'!$F$20</f>
        <v>2307.5266467800002</v>
      </c>
      <c r="G29" s="36">
        <f>SUMIFS(СВЦЭМ!$C$39:$C$782,СВЦЭМ!$A$39:$A$782,$A29,СВЦЭМ!$B$39:$B$782,G$11)+'СЕТ СН'!$F$12+СВЦЭМ!$D$10+'СЕТ СН'!$F$5-'СЕТ СН'!$F$20</f>
        <v>2286.3510479799997</v>
      </c>
      <c r="H29" s="36">
        <f>SUMIFS(СВЦЭМ!$C$39:$C$782,СВЦЭМ!$A$39:$A$782,$A29,СВЦЭМ!$B$39:$B$782,H$11)+'СЕТ СН'!$F$12+СВЦЭМ!$D$10+'СЕТ СН'!$F$5-'СЕТ СН'!$F$20</f>
        <v>2228.3423749600001</v>
      </c>
      <c r="I29" s="36">
        <f>SUMIFS(СВЦЭМ!$C$39:$C$782,СВЦЭМ!$A$39:$A$782,$A29,СВЦЭМ!$B$39:$B$782,I$11)+'СЕТ СН'!$F$12+СВЦЭМ!$D$10+'СЕТ СН'!$F$5-'СЕТ СН'!$F$20</f>
        <v>2159.8386562200003</v>
      </c>
      <c r="J29" s="36">
        <f>SUMIFS(СВЦЭМ!$C$39:$C$782,СВЦЭМ!$A$39:$A$782,$A29,СВЦЭМ!$B$39:$B$782,J$11)+'СЕТ СН'!$F$12+СВЦЭМ!$D$10+'СЕТ СН'!$F$5-'СЕТ СН'!$F$20</f>
        <v>2129.0031311100001</v>
      </c>
      <c r="K29" s="36">
        <f>SUMIFS(СВЦЭМ!$C$39:$C$782,СВЦЭМ!$A$39:$A$782,$A29,СВЦЭМ!$B$39:$B$782,K$11)+'СЕТ СН'!$F$12+СВЦЭМ!$D$10+'СЕТ СН'!$F$5-'СЕТ СН'!$F$20</f>
        <v>2124.8463891299998</v>
      </c>
      <c r="L29" s="36">
        <f>SUMIFS(СВЦЭМ!$C$39:$C$782,СВЦЭМ!$A$39:$A$782,$A29,СВЦЭМ!$B$39:$B$782,L$11)+'СЕТ СН'!$F$12+СВЦЭМ!$D$10+'СЕТ СН'!$F$5-'СЕТ СН'!$F$20</f>
        <v>2136.0101895899998</v>
      </c>
      <c r="M29" s="36">
        <f>SUMIFS(СВЦЭМ!$C$39:$C$782,СВЦЭМ!$A$39:$A$782,$A29,СВЦЭМ!$B$39:$B$782,M$11)+'СЕТ СН'!$F$12+СВЦЭМ!$D$10+'СЕТ СН'!$F$5-'СЕТ СН'!$F$20</f>
        <v>2164.5297951100001</v>
      </c>
      <c r="N29" s="36">
        <f>SUMIFS(СВЦЭМ!$C$39:$C$782,СВЦЭМ!$A$39:$A$782,$A29,СВЦЭМ!$B$39:$B$782,N$11)+'СЕТ СН'!$F$12+СВЦЭМ!$D$10+'СЕТ СН'!$F$5-'СЕТ СН'!$F$20</f>
        <v>2216.6526609299999</v>
      </c>
      <c r="O29" s="36">
        <f>SUMIFS(СВЦЭМ!$C$39:$C$782,СВЦЭМ!$A$39:$A$782,$A29,СВЦЭМ!$B$39:$B$782,O$11)+'СЕТ СН'!$F$12+СВЦЭМ!$D$10+'СЕТ СН'!$F$5-'СЕТ СН'!$F$20</f>
        <v>2245.4385859399999</v>
      </c>
      <c r="P29" s="36">
        <f>SUMIFS(СВЦЭМ!$C$39:$C$782,СВЦЭМ!$A$39:$A$782,$A29,СВЦЭМ!$B$39:$B$782,P$11)+'СЕТ СН'!$F$12+СВЦЭМ!$D$10+'СЕТ СН'!$F$5-'СЕТ СН'!$F$20</f>
        <v>2277.9708511700001</v>
      </c>
      <c r="Q29" s="36">
        <f>SUMIFS(СВЦЭМ!$C$39:$C$782,СВЦЭМ!$A$39:$A$782,$A29,СВЦЭМ!$B$39:$B$782,Q$11)+'СЕТ СН'!$F$12+СВЦЭМ!$D$10+'СЕТ СН'!$F$5-'СЕТ СН'!$F$20</f>
        <v>2259.0624045900004</v>
      </c>
      <c r="R29" s="36">
        <f>SUMIFS(СВЦЭМ!$C$39:$C$782,СВЦЭМ!$A$39:$A$782,$A29,СВЦЭМ!$B$39:$B$782,R$11)+'СЕТ СН'!$F$12+СВЦЭМ!$D$10+'СЕТ СН'!$F$5-'СЕТ СН'!$F$20</f>
        <v>2217.1492739300002</v>
      </c>
      <c r="S29" s="36">
        <f>SUMIFS(СВЦЭМ!$C$39:$C$782,СВЦЭМ!$A$39:$A$782,$A29,СВЦЭМ!$B$39:$B$782,S$11)+'СЕТ СН'!$F$12+СВЦЭМ!$D$10+'СЕТ СН'!$F$5-'СЕТ СН'!$F$20</f>
        <v>2179.8234802900001</v>
      </c>
      <c r="T29" s="36">
        <f>SUMIFS(СВЦЭМ!$C$39:$C$782,СВЦЭМ!$A$39:$A$782,$A29,СВЦЭМ!$B$39:$B$782,T$11)+'СЕТ СН'!$F$12+СВЦЭМ!$D$10+'СЕТ СН'!$F$5-'СЕТ СН'!$F$20</f>
        <v>2138.1076164900001</v>
      </c>
      <c r="U29" s="36">
        <f>SUMIFS(СВЦЭМ!$C$39:$C$782,СВЦЭМ!$A$39:$A$782,$A29,СВЦЭМ!$B$39:$B$782,U$11)+'СЕТ СН'!$F$12+СВЦЭМ!$D$10+'СЕТ СН'!$F$5-'СЕТ СН'!$F$20</f>
        <v>2109.4119039100001</v>
      </c>
      <c r="V29" s="36">
        <f>SUMIFS(СВЦЭМ!$C$39:$C$782,СВЦЭМ!$A$39:$A$782,$A29,СВЦЭМ!$B$39:$B$782,V$11)+'СЕТ СН'!$F$12+СВЦЭМ!$D$10+'СЕТ СН'!$F$5-'СЕТ СН'!$F$20</f>
        <v>2135.5456486399999</v>
      </c>
      <c r="W29" s="36">
        <f>SUMIFS(СВЦЭМ!$C$39:$C$782,СВЦЭМ!$A$39:$A$782,$A29,СВЦЭМ!$B$39:$B$782,W$11)+'СЕТ СН'!$F$12+СВЦЭМ!$D$10+'СЕТ СН'!$F$5-'СЕТ СН'!$F$20</f>
        <v>2150.88029482</v>
      </c>
      <c r="X29" s="36">
        <f>SUMIFS(СВЦЭМ!$C$39:$C$782,СВЦЭМ!$A$39:$A$782,$A29,СВЦЭМ!$B$39:$B$782,X$11)+'СЕТ СН'!$F$12+СВЦЭМ!$D$10+'СЕТ СН'!$F$5-'СЕТ СН'!$F$20</f>
        <v>2170.1907090300001</v>
      </c>
      <c r="Y29" s="36">
        <f>SUMIFS(СВЦЭМ!$C$39:$C$782,СВЦЭМ!$A$39:$A$782,$A29,СВЦЭМ!$B$39:$B$782,Y$11)+'СЕТ СН'!$F$12+СВЦЭМ!$D$10+'СЕТ СН'!$F$5-'СЕТ СН'!$F$20</f>
        <v>2182.6441768499999</v>
      </c>
    </row>
    <row r="30" spans="1:25" ht="15.75" x14ac:dyDescent="0.2">
      <c r="A30" s="35">
        <f t="shared" si="0"/>
        <v>44639</v>
      </c>
      <c r="B30" s="36">
        <f>SUMIFS(СВЦЭМ!$C$39:$C$782,СВЦЭМ!$A$39:$A$782,$A30,СВЦЭМ!$B$39:$B$782,B$11)+'СЕТ СН'!$F$12+СВЦЭМ!$D$10+'СЕТ СН'!$F$5-'СЕТ СН'!$F$20</f>
        <v>2188.7323000200004</v>
      </c>
      <c r="C30" s="36">
        <f>SUMIFS(СВЦЭМ!$C$39:$C$782,СВЦЭМ!$A$39:$A$782,$A30,СВЦЭМ!$B$39:$B$782,C$11)+'СЕТ СН'!$F$12+СВЦЭМ!$D$10+'СЕТ СН'!$F$5-'СЕТ СН'!$F$20</f>
        <v>2169.9959802800004</v>
      </c>
      <c r="D30" s="36">
        <f>SUMIFS(СВЦЭМ!$C$39:$C$782,СВЦЭМ!$A$39:$A$782,$A30,СВЦЭМ!$B$39:$B$782,D$11)+'СЕТ СН'!$F$12+СВЦЭМ!$D$10+'СЕТ СН'!$F$5-'СЕТ СН'!$F$20</f>
        <v>2271.7075749200003</v>
      </c>
      <c r="E30" s="36">
        <f>SUMIFS(СВЦЭМ!$C$39:$C$782,СВЦЭМ!$A$39:$A$782,$A30,СВЦЭМ!$B$39:$B$782,E$11)+'СЕТ СН'!$F$12+СВЦЭМ!$D$10+'СЕТ СН'!$F$5-'СЕТ СН'!$F$20</f>
        <v>2289.97446924</v>
      </c>
      <c r="F30" s="36">
        <f>SUMIFS(СВЦЭМ!$C$39:$C$782,СВЦЭМ!$A$39:$A$782,$A30,СВЦЭМ!$B$39:$B$782,F$11)+'СЕТ СН'!$F$12+СВЦЭМ!$D$10+'СЕТ СН'!$F$5-'СЕТ СН'!$F$20</f>
        <v>2282.2163512300003</v>
      </c>
      <c r="G30" s="36">
        <f>SUMIFS(СВЦЭМ!$C$39:$C$782,СВЦЭМ!$A$39:$A$782,$A30,СВЦЭМ!$B$39:$B$782,G$11)+'СЕТ СН'!$F$12+СВЦЭМ!$D$10+'СЕТ СН'!$F$5-'СЕТ СН'!$F$20</f>
        <v>2238.3336393500003</v>
      </c>
      <c r="H30" s="36">
        <f>SUMIFS(СВЦЭМ!$C$39:$C$782,СВЦЭМ!$A$39:$A$782,$A30,СВЦЭМ!$B$39:$B$782,H$11)+'СЕТ СН'!$F$12+СВЦЭМ!$D$10+'СЕТ СН'!$F$5-'СЕТ СН'!$F$20</f>
        <v>2189.9628708600003</v>
      </c>
      <c r="I30" s="36">
        <f>SUMIFS(СВЦЭМ!$C$39:$C$782,СВЦЭМ!$A$39:$A$782,$A30,СВЦЭМ!$B$39:$B$782,I$11)+'СЕТ СН'!$F$12+СВЦЭМ!$D$10+'СЕТ СН'!$F$5-'СЕТ СН'!$F$20</f>
        <v>2113.9493121099999</v>
      </c>
      <c r="J30" s="36">
        <f>SUMIFS(СВЦЭМ!$C$39:$C$782,СВЦЭМ!$A$39:$A$782,$A30,СВЦЭМ!$B$39:$B$782,J$11)+'СЕТ СН'!$F$12+СВЦЭМ!$D$10+'СЕТ СН'!$F$5-'СЕТ СН'!$F$20</f>
        <v>2049.1337776999999</v>
      </c>
      <c r="K30" s="36">
        <f>SUMIFS(СВЦЭМ!$C$39:$C$782,СВЦЭМ!$A$39:$A$782,$A30,СВЦЭМ!$B$39:$B$782,K$11)+'СЕТ СН'!$F$12+СВЦЭМ!$D$10+'СЕТ СН'!$F$5-'СЕТ СН'!$F$20</f>
        <v>2062.5270566300001</v>
      </c>
      <c r="L30" s="36">
        <f>SUMIFS(СВЦЭМ!$C$39:$C$782,СВЦЭМ!$A$39:$A$782,$A30,СВЦЭМ!$B$39:$B$782,L$11)+'СЕТ СН'!$F$12+СВЦЭМ!$D$10+'СЕТ СН'!$F$5-'СЕТ СН'!$F$20</f>
        <v>2067.8107642</v>
      </c>
      <c r="M30" s="36">
        <f>SUMIFS(СВЦЭМ!$C$39:$C$782,СВЦЭМ!$A$39:$A$782,$A30,СВЦЭМ!$B$39:$B$782,M$11)+'СЕТ СН'!$F$12+СВЦЭМ!$D$10+'СЕТ СН'!$F$5-'СЕТ СН'!$F$20</f>
        <v>2116.05959244</v>
      </c>
      <c r="N30" s="36">
        <f>SUMIFS(СВЦЭМ!$C$39:$C$782,СВЦЭМ!$A$39:$A$782,$A30,СВЦЭМ!$B$39:$B$782,N$11)+'СЕТ СН'!$F$12+СВЦЭМ!$D$10+'СЕТ СН'!$F$5-'СЕТ СН'!$F$20</f>
        <v>2175.3583525100003</v>
      </c>
      <c r="O30" s="36">
        <f>SUMIFS(СВЦЭМ!$C$39:$C$782,СВЦЭМ!$A$39:$A$782,$A30,СВЦЭМ!$B$39:$B$782,O$11)+'СЕТ СН'!$F$12+СВЦЭМ!$D$10+'СЕТ СН'!$F$5-'СЕТ СН'!$F$20</f>
        <v>2232.7227984900001</v>
      </c>
      <c r="P30" s="36">
        <f>SUMIFS(СВЦЭМ!$C$39:$C$782,СВЦЭМ!$A$39:$A$782,$A30,СВЦЭМ!$B$39:$B$782,P$11)+'СЕТ СН'!$F$12+СВЦЭМ!$D$10+'СЕТ СН'!$F$5-'СЕТ СН'!$F$20</f>
        <v>2250.18072244</v>
      </c>
      <c r="Q30" s="36">
        <f>SUMIFS(СВЦЭМ!$C$39:$C$782,СВЦЭМ!$A$39:$A$782,$A30,СВЦЭМ!$B$39:$B$782,Q$11)+'СЕТ СН'!$F$12+СВЦЭМ!$D$10+'СЕТ СН'!$F$5-'СЕТ СН'!$F$20</f>
        <v>2228.8578256400001</v>
      </c>
      <c r="R30" s="36">
        <f>SUMIFS(СВЦЭМ!$C$39:$C$782,СВЦЭМ!$A$39:$A$782,$A30,СВЦЭМ!$B$39:$B$782,R$11)+'СЕТ СН'!$F$12+СВЦЭМ!$D$10+'СЕТ СН'!$F$5-'СЕТ СН'!$F$20</f>
        <v>2162.3782371100001</v>
      </c>
      <c r="S30" s="36">
        <f>SUMIFS(СВЦЭМ!$C$39:$C$782,СВЦЭМ!$A$39:$A$782,$A30,СВЦЭМ!$B$39:$B$782,S$11)+'СЕТ СН'!$F$12+СВЦЭМ!$D$10+'СЕТ СН'!$F$5-'СЕТ СН'!$F$20</f>
        <v>2119.0162944100002</v>
      </c>
      <c r="T30" s="36">
        <f>SUMIFS(СВЦЭМ!$C$39:$C$782,СВЦЭМ!$A$39:$A$782,$A30,СВЦЭМ!$B$39:$B$782,T$11)+'СЕТ СН'!$F$12+СВЦЭМ!$D$10+'СЕТ СН'!$F$5-'СЕТ СН'!$F$20</f>
        <v>2078.5464476500001</v>
      </c>
      <c r="U30" s="36">
        <f>SUMIFS(СВЦЭМ!$C$39:$C$782,СВЦЭМ!$A$39:$A$782,$A30,СВЦЭМ!$B$39:$B$782,U$11)+'СЕТ СН'!$F$12+СВЦЭМ!$D$10+'СЕТ СН'!$F$5-'СЕТ СН'!$F$20</f>
        <v>2049.86984291</v>
      </c>
      <c r="V30" s="36">
        <f>SUMIFS(СВЦЭМ!$C$39:$C$782,СВЦЭМ!$A$39:$A$782,$A30,СВЦЭМ!$B$39:$B$782,V$11)+'СЕТ СН'!$F$12+СВЦЭМ!$D$10+'СЕТ СН'!$F$5-'СЕТ СН'!$F$20</f>
        <v>2067.9962578200002</v>
      </c>
      <c r="W30" s="36">
        <f>SUMIFS(СВЦЭМ!$C$39:$C$782,СВЦЭМ!$A$39:$A$782,$A30,СВЦЭМ!$B$39:$B$782,W$11)+'СЕТ СН'!$F$12+СВЦЭМ!$D$10+'СЕТ СН'!$F$5-'СЕТ СН'!$F$20</f>
        <v>2088.5781862000003</v>
      </c>
      <c r="X30" s="36">
        <f>SUMIFS(СВЦЭМ!$C$39:$C$782,СВЦЭМ!$A$39:$A$782,$A30,СВЦЭМ!$B$39:$B$782,X$11)+'СЕТ СН'!$F$12+СВЦЭМ!$D$10+'СЕТ СН'!$F$5-'СЕТ СН'!$F$20</f>
        <v>2103.2388718299999</v>
      </c>
      <c r="Y30" s="36">
        <f>SUMIFS(СВЦЭМ!$C$39:$C$782,СВЦЭМ!$A$39:$A$782,$A30,СВЦЭМ!$B$39:$B$782,Y$11)+'СЕТ СН'!$F$12+СВЦЭМ!$D$10+'СЕТ СН'!$F$5-'СЕТ СН'!$F$20</f>
        <v>2139.7909694700002</v>
      </c>
    </row>
    <row r="31" spans="1:25" ht="15.75" x14ac:dyDescent="0.2">
      <c r="A31" s="35">
        <f t="shared" si="0"/>
        <v>44640</v>
      </c>
      <c r="B31" s="36">
        <f>SUMIFS(СВЦЭМ!$C$39:$C$782,СВЦЭМ!$A$39:$A$782,$A31,СВЦЭМ!$B$39:$B$782,B$11)+'СЕТ СН'!$F$12+СВЦЭМ!$D$10+'СЕТ СН'!$F$5-'СЕТ СН'!$F$20</f>
        <v>2152.5682727800004</v>
      </c>
      <c r="C31" s="36">
        <f>SUMIFS(СВЦЭМ!$C$39:$C$782,СВЦЭМ!$A$39:$A$782,$A31,СВЦЭМ!$B$39:$B$782,C$11)+'СЕТ СН'!$F$12+СВЦЭМ!$D$10+'СЕТ СН'!$F$5-'СЕТ СН'!$F$20</f>
        <v>2191.2696226600001</v>
      </c>
      <c r="D31" s="36">
        <f>SUMIFS(СВЦЭМ!$C$39:$C$782,СВЦЭМ!$A$39:$A$782,$A31,СВЦЭМ!$B$39:$B$782,D$11)+'СЕТ СН'!$F$12+СВЦЭМ!$D$10+'СЕТ СН'!$F$5-'СЕТ СН'!$F$20</f>
        <v>2265.18219297</v>
      </c>
      <c r="E31" s="36">
        <f>SUMIFS(СВЦЭМ!$C$39:$C$782,СВЦЭМ!$A$39:$A$782,$A31,СВЦЭМ!$B$39:$B$782,E$11)+'СЕТ СН'!$F$12+СВЦЭМ!$D$10+'СЕТ СН'!$F$5-'СЕТ СН'!$F$20</f>
        <v>2321.5529674899999</v>
      </c>
      <c r="F31" s="36">
        <f>SUMIFS(СВЦЭМ!$C$39:$C$782,СВЦЭМ!$A$39:$A$782,$A31,СВЦЭМ!$B$39:$B$782,F$11)+'СЕТ СН'!$F$12+СВЦЭМ!$D$10+'СЕТ СН'!$F$5-'СЕТ СН'!$F$20</f>
        <v>2319.2496400700002</v>
      </c>
      <c r="G31" s="36">
        <f>SUMIFS(СВЦЭМ!$C$39:$C$782,СВЦЭМ!$A$39:$A$782,$A31,СВЦЭМ!$B$39:$B$782,G$11)+'СЕТ СН'!$F$12+СВЦЭМ!$D$10+'СЕТ СН'!$F$5-'СЕТ СН'!$F$20</f>
        <v>2287.3569925199999</v>
      </c>
      <c r="H31" s="36">
        <f>SUMIFS(СВЦЭМ!$C$39:$C$782,СВЦЭМ!$A$39:$A$782,$A31,СВЦЭМ!$B$39:$B$782,H$11)+'СЕТ СН'!$F$12+СВЦЭМ!$D$10+'СЕТ СН'!$F$5-'СЕТ СН'!$F$20</f>
        <v>2232.6749788799998</v>
      </c>
      <c r="I31" s="36">
        <f>SUMIFS(СВЦЭМ!$C$39:$C$782,СВЦЭМ!$A$39:$A$782,$A31,СВЦЭМ!$B$39:$B$782,I$11)+'СЕТ СН'!$F$12+СВЦЭМ!$D$10+'СЕТ СН'!$F$5-'СЕТ СН'!$F$20</f>
        <v>2137.9246651200001</v>
      </c>
      <c r="J31" s="36">
        <f>SUMIFS(СВЦЭМ!$C$39:$C$782,СВЦЭМ!$A$39:$A$782,$A31,СВЦЭМ!$B$39:$B$782,J$11)+'СЕТ СН'!$F$12+СВЦЭМ!$D$10+'СЕТ СН'!$F$5-'СЕТ СН'!$F$20</f>
        <v>2090.5625538300001</v>
      </c>
      <c r="K31" s="36">
        <f>SUMIFS(СВЦЭМ!$C$39:$C$782,СВЦЭМ!$A$39:$A$782,$A31,СВЦЭМ!$B$39:$B$782,K$11)+'СЕТ СН'!$F$12+СВЦЭМ!$D$10+'СЕТ СН'!$F$5-'СЕТ СН'!$F$20</f>
        <v>2073.7030960800003</v>
      </c>
      <c r="L31" s="36">
        <f>SUMIFS(СВЦЭМ!$C$39:$C$782,СВЦЭМ!$A$39:$A$782,$A31,СВЦЭМ!$B$39:$B$782,L$11)+'СЕТ СН'!$F$12+СВЦЭМ!$D$10+'СЕТ СН'!$F$5-'СЕТ СН'!$F$20</f>
        <v>2067.56267024</v>
      </c>
      <c r="M31" s="36">
        <f>SUMIFS(СВЦЭМ!$C$39:$C$782,СВЦЭМ!$A$39:$A$782,$A31,СВЦЭМ!$B$39:$B$782,M$11)+'СЕТ СН'!$F$12+СВЦЭМ!$D$10+'СЕТ СН'!$F$5-'СЕТ СН'!$F$20</f>
        <v>2115.2466763100001</v>
      </c>
      <c r="N31" s="36">
        <f>SUMIFS(СВЦЭМ!$C$39:$C$782,СВЦЭМ!$A$39:$A$782,$A31,СВЦЭМ!$B$39:$B$782,N$11)+'СЕТ СН'!$F$12+СВЦЭМ!$D$10+'СЕТ СН'!$F$5-'СЕТ СН'!$F$20</f>
        <v>2187.1354380900002</v>
      </c>
      <c r="O31" s="36">
        <f>SUMIFS(СВЦЭМ!$C$39:$C$782,СВЦЭМ!$A$39:$A$782,$A31,СВЦЭМ!$B$39:$B$782,O$11)+'СЕТ СН'!$F$12+СВЦЭМ!$D$10+'СЕТ СН'!$F$5-'СЕТ СН'!$F$20</f>
        <v>2248.7731917400001</v>
      </c>
      <c r="P31" s="36">
        <f>SUMIFS(СВЦЭМ!$C$39:$C$782,СВЦЭМ!$A$39:$A$782,$A31,СВЦЭМ!$B$39:$B$782,P$11)+'СЕТ СН'!$F$12+СВЦЭМ!$D$10+'СЕТ СН'!$F$5-'СЕТ СН'!$F$20</f>
        <v>2266.2554028900004</v>
      </c>
      <c r="Q31" s="36">
        <f>SUMIFS(СВЦЭМ!$C$39:$C$782,СВЦЭМ!$A$39:$A$782,$A31,СВЦЭМ!$B$39:$B$782,Q$11)+'СЕТ СН'!$F$12+СВЦЭМ!$D$10+'СЕТ СН'!$F$5-'СЕТ СН'!$F$20</f>
        <v>2245.4967692600003</v>
      </c>
      <c r="R31" s="36">
        <f>SUMIFS(СВЦЭМ!$C$39:$C$782,СВЦЭМ!$A$39:$A$782,$A31,СВЦЭМ!$B$39:$B$782,R$11)+'СЕТ СН'!$F$12+СВЦЭМ!$D$10+'СЕТ СН'!$F$5-'СЕТ СН'!$F$20</f>
        <v>2176.5566031099997</v>
      </c>
      <c r="S31" s="36">
        <f>SUMIFS(СВЦЭМ!$C$39:$C$782,СВЦЭМ!$A$39:$A$782,$A31,СВЦЭМ!$B$39:$B$782,S$11)+'СЕТ СН'!$F$12+СВЦЭМ!$D$10+'СЕТ СН'!$F$5-'СЕТ СН'!$F$20</f>
        <v>2106.4208992700001</v>
      </c>
      <c r="T31" s="36">
        <f>SUMIFS(СВЦЭМ!$C$39:$C$782,СВЦЭМ!$A$39:$A$782,$A31,СВЦЭМ!$B$39:$B$782,T$11)+'СЕТ СН'!$F$12+СВЦЭМ!$D$10+'СЕТ СН'!$F$5-'СЕТ СН'!$F$20</f>
        <v>2064.4316385299999</v>
      </c>
      <c r="U31" s="36">
        <f>SUMIFS(СВЦЭМ!$C$39:$C$782,СВЦЭМ!$A$39:$A$782,$A31,СВЦЭМ!$B$39:$B$782,U$11)+'СЕТ СН'!$F$12+СВЦЭМ!$D$10+'СЕТ СН'!$F$5-'СЕТ СН'!$F$20</f>
        <v>2028.7344871400001</v>
      </c>
      <c r="V31" s="36">
        <f>SUMIFS(СВЦЭМ!$C$39:$C$782,СВЦЭМ!$A$39:$A$782,$A31,СВЦЭМ!$B$39:$B$782,V$11)+'СЕТ СН'!$F$12+СВЦЭМ!$D$10+'СЕТ СН'!$F$5-'СЕТ СН'!$F$20</f>
        <v>2040.8516205000001</v>
      </c>
      <c r="W31" s="36">
        <f>SUMIFS(СВЦЭМ!$C$39:$C$782,СВЦЭМ!$A$39:$A$782,$A31,СВЦЭМ!$B$39:$B$782,W$11)+'СЕТ СН'!$F$12+СВЦЭМ!$D$10+'СЕТ СН'!$F$5-'СЕТ СН'!$F$20</f>
        <v>2062.3913087199999</v>
      </c>
      <c r="X31" s="36">
        <f>SUMIFS(СВЦЭМ!$C$39:$C$782,СВЦЭМ!$A$39:$A$782,$A31,СВЦЭМ!$B$39:$B$782,X$11)+'СЕТ СН'!$F$12+СВЦЭМ!$D$10+'СЕТ СН'!$F$5-'СЕТ СН'!$F$20</f>
        <v>2088.9751601799999</v>
      </c>
      <c r="Y31" s="36">
        <f>SUMIFS(СВЦЭМ!$C$39:$C$782,СВЦЭМ!$A$39:$A$782,$A31,СВЦЭМ!$B$39:$B$782,Y$11)+'СЕТ СН'!$F$12+СВЦЭМ!$D$10+'СЕТ СН'!$F$5-'СЕТ СН'!$F$20</f>
        <v>2136.2307792900001</v>
      </c>
    </row>
    <row r="32" spans="1:25" ht="15.75" x14ac:dyDescent="0.2">
      <c r="A32" s="35">
        <f t="shared" si="0"/>
        <v>44641</v>
      </c>
      <c r="B32" s="36">
        <f>SUMIFS(СВЦЭМ!$C$39:$C$782,СВЦЭМ!$A$39:$A$782,$A32,СВЦЭМ!$B$39:$B$782,B$11)+'СЕТ СН'!$F$12+СВЦЭМ!$D$10+'СЕТ СН'!$F$5-'СЕТ СН'!$F$20</f>
        <v>2137.46002632</v>
      </c>
      <c r="C32" s="36">
        <f>SUMIFS(СВЦЭМ!$C$39:$C$782,СВЦЭМ!$A$39:$A$782,$A32,СВЦЭМ!$B$39:$B$782,C$11)+'СЕТ СН'!$F$12+СВЦЭМ!$D$10+'СЕТ СН'!$F$5-'СЕТ СН'!$F$20</f>
        <v>2190.17726541</v>
      </c>
      <c r="D32" s="36">
        <f>SUMIFS(СВЦЭМ!$C$39:$C$782,СВЦЭМ!$A$39:$A$782,$A32,СВЦЭМ!$B$39:$B$782,D$11)+'СЕТ СН'!$F$12+СВЦЭМ!$D$10+'СЕТ СН'!$F$5-'СЕТ СН'!$F$20</f>
        <v>2281.8811148200002</v>
      </c>
      <c r="E32" s="36">
        <f>SUMIFS(СВЦЭМ!$C$39:$C$782,СВЦЭМ!$A$39:$A$782,$A32,СВЦЭМ!$B$39:$B$782,E$11)+'СЕТ СН'!$F$12+СВЦЭМ!$D$10+'СЕТ СН'!$F$5-'СЕТ СН'!$F$20</f>
        <v>2327.3970550700001</v>
      </c>
      <c r="F32" s="36">
        <f>SUMIFS(СВЦЭМ!$C$39:$C$782,СВЦЭМ!$A$39:$A$782,$A32,СВЦЭМ!$B$39:$B$782,F$11)+'СЕТ СН'!$F$12+СВЦЭМ!$D$10+'СЕТ СН'!$F$5-'СЕТ СН'!$F$20</f>
        <v>2319.6342890599999</v>
      </c>
      <c r="G32" s="36">
        <f>SUMIFS(СВЦЭМ!$C$39:$C$782,СВЦЭМ!$A$39:$A$782,$A32,СВЦЭМ!$B$39:$B$782,G$11)+'СЕТ СН'!$F$12+СВЦЭМ!$D$10+'СЕТ СН'!$F$5-'СЕТ СН'!$F$20</f>
        <v>2307.3721315600001</v>
      </c>
      <c r="H32" s="36">
        <f>SUMIFS(СВЦЭМ!$C$39:$C$782,СВЦЭМ!$A$39:$A$782,$A32,СВЦЭМ!$B$39:$B$782,H$11)+'СЕТ СН'!$F$12+СВЦЭМ!$D$10+'СЕТ СН'!$F$5-'СЕТ СН'!$F$20</f>
        <v>2265.5738218699998</v>
      </c>
      <c r="I32" s="36">
        <f>SUMIFS(СВЦЭМ!$C$39:$C$782,СВЦЭМ!$A$39:$A$782,$A32,СВЦЭМ!$B$39:$B$782,I$11)+'СЕТ СН'!$F$12+СВЦЭМ!$D$10+'СЕТ СН'!$F$5-'СЕТ СН'!$F$20</f>
        <v>2174.04159458</v>
      </c>
      <c r="J32" s="36">
        <f>SUMIFS(СВЦЭМ!$C$39:$C$782,СВЦЭМ!$A$39:$A$782,$A32,СВЦЭМ!$B$39:$B$782,J$11)+'СЕТ СН'!$F$12+СВЦЭМ!$D$10+'СЕТ СН'!$F$5-'СЕТ СН'!$F$20</f>
        <v>2159.5960331799997</v>
      </c>
      <c r="K32" s="36">
        <f>SUMIFS(СВЦЭМ!$C$39:$C$782,СВЦЭМ!$A$39:$A$782,$A32,СВЦЭМ!$B$39:$B$782,K$11)+'СЕТ СН'!$F$12+СВЦЭМ!$D$10+'СЕТ СН'!$F$5-'СЕТ СН'!$F$20</f>
        <v>2153.3306591</v>
      </c>
      <c r="L32" s="36">
        <f>SUMIFS(СВЦЭМ!$C$39:$C$782,СВЦЭМ!$A$39:$A$782,$A32,СВЦЭМ!$B$39:$B$782,L$11)+'СЕТ СН'!$F$12+СВЦЭМ!$D$10+'СЕТ СН'!$F$5-'СЕТ СН'!$F$20</f>
        <v>2169.34498145</v>
      </c>
      <c r="M32" s="36">
        <f>SUMIFS(СВЦЭМ!$C$39:$C$782,СВЦЭМ!$A$39:$A$782,$A32,СВЦЭМ!$B$39:$B$782,M$11)+'СЕТ СН'!$F$12+СВЦЭМ!$D$10+'СЕТ СН'!$F$5-'СЕТ СН'!$F$20</f>
        <v>2198.8016610599998</v>
      </c>
      <c r="N32" s="36">
        <f>SUMIFS(СВЦЭМ!$C$39:$C$782,СВЦЭМ!$A$39:$A$782,$A32,СВЦЭМ!$B$39:$B$782,N$11)+'СЕТ СН'!$F$12+СВЦЭМ!$D$10+'СЕТ СН'!$F$5-'СЕТ СН'!$F$20</f>
        <v>2265.8349756600001</v>
      </c>
      <c r="O32" s="36">
        <f>SUMIFS(СВЦЭМ!$C$39:$C$782,СВЦЭМ!$A$39:$A$782,$A32,СВЦЭМ!$B$39:$B$782,O$11)+'СЕТ СН'!$F$12+СВЦЭМ!$D$10+'СЕТ СН'!$F$5-'СЕТ СН'!$F$20</f>
        <v>2312.1012935600002</v>
      </c>
      <c r="P32" s="36">
        <f>SUMIFS(СВЦЭМ!$C$39:$C$782,СВЦЭМ!$A$39:$A$782,$A32,СВЦЭМ!$B$39:$B$782,P$11)+'СЕТ СН'!$F$12+СВЦЭМ!$D$10+'СЕТ СН'!$F$5-'СЕТ СН'!$F$20</f>
        <v>2323.3253433099999</v>
      </c>
      <c r="Q32" s="36">
        <f>SUMIFS(СВЦЭМ!$C$39:$C$782,СВЦЭМ!$A$39:$A$782,$A32,СВЦЭМ!$B$39:$B$782,Q$11)+'СЕТ СН'!$F$12+СВЦЭМ!$D$10+'СЕТ СН'!$F$5-'СЕТ СН'!$F$20</f>
        <v>2273.3777055299997</v>
      </c>
      <c r="R32" s="36">
        <f>SUMIFS(СВЦЭМ!$C$39:$C$782,СВЦЭМ!$A$39:$A$782,$A32,СВЦЭМ!$B$39:$B$782,R$11)+'СЕТ СН'!$F$12+СВЦЭМ!$D$10+'СЕТ СН'!$F$5-'СЕТ СН'!$F$20</f>
        <v>2167.8306866299999</v>
      </c>
      <c r="S32" s="36">
        <f>SUMIFS(СВЦЭМ!$C$39:$C$782,СВЦЭМ!$A$39:$A$782,$A32,СВЦЭМ!$B$39:$B$782,S$11)+'СЕТ СН'!$F$12+СВЦЭМ!$D$10+'СЕТ СН'!$F$5-'СЕТ СН'!$F$20</f>
        <v>2088.9885979400001</v>
      </c>
      <c r="T32" s="36">
        <f>SUMIFS(СВЦЭМ!$C$39:$C$782,СВЦЭМ!$A$39:$A$782,$A32,СВЦЭМ!$B$39:$B$782,T$11)+'СЕТ СН'!$F$12+СВЦЭМ!$D$10+'СЕТ СН'!$F$5-'СЕТ СН'!$F$20</f>
        <v>2032.9365609800002</v>
      </c>
      <c r="U32" s="36">
        <f>SUMIFS(СВЦЭМ!$C$39:$C$782,СВЦЭМ!$A$39:$A$782,$A32,СВЦЭМ!$B$39:$B$782,U$11)+'СЕТ СН'!$F$12+СВЦЭМ!$D$10+'СЕТ СН'!$F$5-'СЕТ СН'!$F$20</f>
        <v>2063.4053624200001</v>
      </c>
      <c r="V32" s="36">
        <f>SUMIFS(СВЦЭМ!$C$39:$C$782,СВЦЭМ!$A$39:$A$782,$A32,СВЦЭМ!$B$39:$B$782,V$11)+'СЕТ СН'!$F$12+СВЦЭМ!$D$10+'СЕТ СН'!$F$5-'СЕТ СН'!$F$20</f>
        <v>2163.7730699399999</v>
      </c>
      <c r="W32" s="36">
        <f>SUMIFS(СВЦЭМ!$C$39:$C$782,СВЦЭМ!$A$39:$A$782,$A32,СВЦЭМ!$B$39:$B$782,W$11)+'СЕТ СН'!$F$12+СВЦЭМ!$D$10+'СЕТ СН'!$F$5-'СЕТ СН'!$F$20</f>
        <v>2181.4420914700004</v>
      </c>
      <c r="X32" s="36">
        <f>SUMIFS(СВЦЭМ!$C$39:$C$782,СВЦЭМ!$A$39:$A$782,$A32,СВЦЭМ!$B$39:$B$782,X$11)+'СЕТ СН'!$F$12+СВЦЭМ!$D$10+'СЕТ СН'!$F$5-'СЕТ СН'!$F$20</f>
        <v>2200.93373892</v>
      </c>
      <c r="Y32" s="36">
        <f>SUMIFS(СВЦЭМ!$C$39:$C$782,СВЦЭМ!$A$39:$A$782,$A32,СВЦЭМ!$B$39:$B$782,Y$11)+'СЕТ СН'!$F$12+СВЦЭМ!$D$10+'СЕТ СН'!$F$5-'СЕТ СН'!$F$20</f>
        <v>2220.2307795500001</v>
      </c>
    </row>
    <row r="33" spans="1:25" ht="15.75" x14ac:dyDescent="0.2">
      <c r="A33" s="35">
        <f t="shared" si="0"/>
        <v>44642</v>
      </c>
      <c r="B33" s="36">
        <f>SUMIFS(СВЦЭМ!$C$39:$C$782,СВЦЭМ!$A$39:$A$782,$A33,СВЦЭМ!$B$39:$B$782,B$11)+'СЕТ СН'!$F$12+СВЦЭМ!$D$10+'СЕТ СН'!$F$5-'СЕТ СН'!$F$20</f>
        <v>2258.5962598799997</v>
      </c>
      <c r="C33" s="36">
        <f>SUMIFS(СВЦЭМ!$C$39:$C$782,СВЦЭМ!$A$39:$A$782,$A33,СВЦЭМ!$B$39:$B$782,C$11)+'СЕТ СН'!$F$12+СВЦЭМ!$D$10+'СЕТ СН'!$F$5-'СЕТ СН'!$F$20</f>
        <v>2282.9620012800001</v>
      </c>
      <c r="D33" s="36">
        <f>SUMIFS(СВЦЭМ!$C$39:$C$782,СВЦЭМ!$A$39:$A$782,$A33,СВЦЭМ!$B$39:$B$782,D$11)+'СЕТ СН'!$F$12+СВЦЭМ!$D$10+'СЕТ СН'!$F$5-'СЕТ СН'!$F$20</f>
        <v>2348.6389227</v>
      </c>
      <c r="E33" s="36">
        <f>SUMIFS(СВЦЭМ!$C$39:$C$782,СВЦЭМ!$A$39:$A$782,$A33,СВЦЭМ!$B$39:$B$782,E$11)+'СЕТ СН'!$F$12+СВЦЭМ!$D$10+'СЕТ СН'!$F$5-'СЕТ СН'!$F$20</f>
        <v>2390.9384104800001</v>
      </c>
      <c r="F33" s="36">
        <f>SUMIFS(СВЦЭМ!$C$39:$C$782,СВЦЭМ!$A$39:$A$782,$A33,СВЦЭМ!$B$39:$B$782,F$11)+'СЕТ СН'!$F$12+СВЦЭМ!$D$10+'СЕТ СН'!$F$5-'СЕТ СН'!$F$20</f>
        <v>2370.4081706500001</v>
      </c>
      <c r="G33" s="36">
        <f>SUMIFS(СВЦЭМ!$C$39:$C$782,СВЦЭМ!$A$39:$A$782,$A33,СВЦЭМ!$B$39:$B$782,G$11)+'СЕТ СН'!$F$12+СВЦЭМ!$D$10+'СЕТ СН'!$F$5-'СЕТ СН'!$F$20</f>
        <v>2353.5729239399998</v>
      </c>
      <c r="H33" s="36">
        <f>SUMIFS(СВЦЭМ!$C$39:$C$782,СВЦЭМ!$A$39:$A$782,$A33,СВЦЭМ!$B$39:$B$782,H$11)+'СЕТ СН'!$F$12+СВЦЭМ!$D$10+'СЕТ СН'!$F$5-'СЕТ СН'!$F$20</f>
        <v>2296.6415762300003</v>
      </c>
      <c r="I33" s="36">
        <f>SUMIFS(СВЦЭМ!$C$39:$C$782,СВЦЭМ!$A$39:$A$782,$A33,СВЦЭМ!$B$39:$B$782,I$11)+'СЕТ СН'!$F$12+СВЦЭМ!$D$10+'СЕТ СН'!$F$5-'СЕТ СН'!$F$20</f>
        <v>2207.1488463400001</v>
      </c>
      <c r="J33" s="36">
        <f>SUMIFS(СВЦЭМ!$C$39:$C$782,СВЦЭМ!$A$39:$A$782,$A33,СВЦЭМ!$B$39:$B$782,J$11)+'СЕТ СН'!$F$12+СВЦЭМ!$D$10+'СЕТ СН'!$F$5-'СЕТ СН'!$F$20</f>
        <v>2178.0130191099997</v>
      </c>
      <c r="K33" s="36">
        <f>SUMIFS(СВЦЭМ!$C$39:$C$782,СВЦЭМ!$A$39:$A$782,$A33,СВЦЭМ!$B$39:$B$782,K$11)+'СЕТ СН'!$F$12+СВЦЭМ!$D$10+'СЕТ СН'!$F$5-'СЕТ СН'!$F$20</f>
        <v>2182.5800970999999</v>
      </c>
      <c r="L33" s="36">
        <f>SUMIFS(СВЦЭМ!$C$39:$C$782,СВЦЭМ!$A$39:$A$782,$A33,СВЦЭМ!$B$39:$B$782,L$11)+'СЕТ СН'!$F$12+СВЦЭМ!$D$10+'СЕТ СН'!$F$5-'СЕТ СН'!$F$20</f>
        <v>2185.6045603800003</v>
      </c>
      <c r="M33" s="36">
        <f>SUMIFS(СВЦЭМ!$C$39:$C$782,СВЦЭМ!$A$39:$A$782,$A33,СВЦЭМ!$B$39:$B$782,M$11)+'СЕТ СН'!$F$12+СВЦЭМ!$D$10+'СЕТ СН'!$F$5-'СЕТ СН'!$F$20</f>
        <v>2254.6007802900003</v>
      </c>
      <c r="N33" s="36">
        <f>SUMIFS(СВЦЭМ!$C$39:$C$782,СВЦЭМ!$A$39:$A$782,$A33,СВЦЭМ!$B$39:$B$782,N$11)+'СЕТ СН'!$F$12+СВЦЭМ!$D$10+'СЕТ СН'!$F$5-'СЕТ СН'!$F$20</f>
        <v>2312.0421970500001</v>
      </c>
      <c r="O33" s="36">
        <f>SUMIFS(СВЦЭМ!$C$39:$C$782,СВЦЭМ!$A$39:$A$782,$A33,СВЦЭМ!$B$39:$B$782,O$11)+'СЕТ СН'!$F$12+СВЦЭМ!$D$10+'СЕТ СН'!$F$5-'СЕТ СН'!$F$20</f>
        <v>2377.3753159500002</v>
      </c>
      <c r="P33" s="36">
        <f>SUMIFS(СВЦЭМ!$C$39:$C$782,СВЦЭМ!$A$39:$A$782,$A33,СВЦЭМ!$B$39:$B$782,P$11)+'СЕТ СН'!$F$12+СВЦЭМ!$D$10+'СЕТ СН'!$F$5-'СЕТ СН'!$F$20</f>
        <v>2378.3907722499998</v>
      </c>
      <c r="Q33" s="36">
        <f>SUMIFS(СВЦЭМ!$C$39:$C$782,СВЦЭМ!$A$39:$A$782,$A33,СВЦЭМ!$B$39:$B$782,Q$11)+'СЕТ СН'!$F$12+СВЦЭМ!$D$10+'СЕТ СН'!$F$5-'СЕТ СН'!$F$20</f>
        <v>2343.1122241399999</v>
      </c>
      <c r="R33" s="36">
        <f>SUMIFS(СВЦЭМ!$C$39:$C$782,СВЦЭМ!$A$39:$A$782,$A33,СВЦЭМ!$B$39:$B$782,R$11)+'СЕТ СН'!$F$12+СВЦЭМ!$D$10+'СЕТ СН'!$F$5-'СЕТ СН'!$F$20</f>
        <v>2231.5634468400003</v>
      </c>
      <c r="S33" s="36">
        <f>SUMIFS(СВЦЭМ!$C$39:$C$782,СВЦЭМ!$A$39:$A$782,$A33,СВЦЭМ!$B$39:$B$782,S$11)+'СЕТ СН'!$F$12+СВЦЭМ!$D$10+'СЕТ СН'!$F$5-'СЕТ СН'!$F$20</f>
        <v>2139.1870840299998</v>
      </c>
      <c r="T33" s="36">
        <f>SUMIFS(СВЦЭМ!$C$39:$C$782,СВЦЭМ!$A$39:$A$782,$A33,СВЦЭМ!$B$39:$B$782,T$11)+'СЕТ СН'!$F$12+СВЦЭМ!$D$10+'СЕТ СН'!$F$5-'СЕТ СН'!$F$20</f>
        <v>2079.9246928600001</v>
      </c>
      <c r="U33" s="36">
        <f>SUMIFS(СВЦЭМ!$C$39:$C$782,СВЦЭМ!$A$39:$A$782,$A33,СВЦЭМ!$B$39:$B$782,U$11)+'СЕТ СН'!$F$12+СВЦЭМ!$D$10+'СЕТ СН'!$F$5-'СЕТ СН'!$F$20</f>
        <v>2105.5244974500001</v>
      </c>
      <c r="V33" s="36">
        <f>SUMIFS(СВЦЭМ!$C$39:$C$782,СВЦЭМ!$A$39:$A$782,$A33,СВЦЭМ!$B$39:$B$782,V$11)+'СЕТ СН'!$F$12+СВЦЭМ!$D$10+'СЕТ СН'!$F$5-'СЕТ СН'!$F$20</f>
        <v>2213.60400149</v>
      </c>
      <c r="W33" s="36">
        <f>SUMIFS(СВЦЭМ!$C$39:$C$782,СВЦЭМ!$A$39:$A$782,$A33,СВЦЭМ!$B$39:$B$782,W$11)+'СЕТ СН'!$F$12+СВЦЭМ!$D$10+'СЕТ СН'!$F$5-'СЕТ СН'!$F$20</f>
        <v>2222.7225692500001</v>
      </c>
      <c r="X33" s="36">
        <f>SUMIFS(СВЦЭМ!$C$39:$C$782,СВЦЭМ!$A$39:$A$782,$A33,СВЦЭМ!$B$39:$B$782,X$11)+'СЕТ СН'!$F$12+СВЦЭМ!$D$10+'СЕТ СН'!$F$5-'СЕТ СН'!$F$20</f>
        <v>2237.530628</v>
      </c>
      <c r="Y33" s="36">
        <f>SUMIFS(СВЦЭМ!$C$39:$C$782,СВЦЭМ!$A$39:$A$782,$A33,СВЦЭМ!$B$39:$B$782,Y$11)+'СЕТ СН'!$F$12+СВЦЭМ!$D$10+'СЕТ СН'!$F$5-'СЕТ СН'!$F$20</f>
        <v>2245.2373723400001</v>
      </c>
    </row>
    <row r="34" spans="1:25" ht="15.75" x14ac:dyDescent="0.2">
      <c r="A34" s="35">
        <f t="shared" si="0"/>
        <v>44643</v>
      </c>
      <c r="B34" s="36">
        <f>SUMIFS(СВЦЭМ!$C$39:$C$782,СВЦЭМ!$A$39:$A$782,$A34,СВЦЭМ!$B$39:$B$782,B$11)+'СЕТ СН'!$F$12+СВЦЭМ!$D$10+'СЕТ СН'!$F$5-'СЕТ СН'!$F$20</f>
        <v>2270.6096175900002</v>
      </c>
      <c r="C34" s="36">
        <f>SUMIFS(СВЦЭМ!$C$39:$C$782,СВЦЭМ!$A$39:$A$782,$A34,СВЦЭМ!$B$39:$B$782,C$11)+'СЕТ СН'!$F$12+СВЦЭМ!$D$10+'СЕТ СН'!$F$5-'СЕТ СН'!$F$20</f>
        <v>2303.9123725099998</v>
      </c>
      <c r="D34" s="36">
        <f>SUMIFS(СВЦЭМ!$C$39:$C$782,СВЦЭМ!$A$39:$A$782,$A34,СВЦЭМ!$B$39:$B$782,D$11)+'СЕТ СН'!$F$12+СВЦЭМ!$D$10+'СЕТ СН'!$F$5-'СЕТ СН'!$F$20</f>
        <v>2362.9141989999998</v>
      </c>
      <c r="E34" s="36">
        <f>SUMIFS(СВЦЭМ!$C$39:$C$782,СВЦЭМ!$A$39:$A$782,$A34,СВЦЭМ!$B$39:$B$782,E$11)+'СЕТ СН'!$F$12+СВЦЭМ!$D$10+'СЕТ СН'!$F$5-'СЕТ СН'!$F$20</f>
        <v>2403.2685353400002</v>
      </c>
      <c r="F34" s="36">
        <f>SUMIFS(СВЦЭМ!$C$39:$C$782,СВЦЭМ!$A$39:$A$782,$A34,СВЦЭМ!$B$39:$B$782,F$11)+'СЕТ СН'!$F$12+СВЦЭМ!$D$10+'СЕТ СН'!$F$5-'СЕТ СН'!$F$20</f>
        <v>2388.89007606</v>
      </c>
      <c r="G34" s="36">
        <f>SUMIFS(СВЦЭМ!$C$39:$C$782,СВЦЭМ!$A$39:$A$782,$A34,СВЦЭМ!$B$39:$B$782,G$11)+'СЕТ СН'!$F$12+СВЦЭМ!$D$10+'СЕТ СН'!$F$5-'СЕТ СН'!$F$20</f>
        <v>2360.6857602499999</v>
      </c>
      <c r="H34" s="36">
        <f>SUMIFS(СВЦЭМ!$C$39:$C$782,СВЦЭМ!$A$39:$A$782,$A34,СВЦЭМ!$B$39:$B$782,H$11)+'СЕТ СН'!$F$12+СВЦЭМ!$D$10+'СЕТ СН'!$F$5-'СЕТ СН'!$F$20</f>
        <v>2297.0748969599999</v>
      </c>
      <c r="I34" s="36">
        <f>SUMIFS(СВЦЭМ!$C$39:$C$782,СВЦЭМ!$A$39:$A$782,$A34,СВЦЭМ!$B$39:$B$782,I$11)+'СЕТ СН'!$F$12+СВЦЭМ!$D$10+'СЕТ СН'!$F$5-'СЕТ СН'!$F$20</f>
        <v>2223.70105689</v>
      </c>
      <c r="J34" s="36">
        <f>SUMIFS(СВЦЭМ!$C$39:$C$782,СВЦЭМ!$A$39:$A$782,$A34,СВЦЭМ!$B$39:$B$782,J$11)+'СЕТ СН'!$F$12+СВЦЭМ!$D$10+'СЕТ СН'!$F$5-'СЕТ СН'!$F$20</f>
        <v>2195.8255073999999</v>
      </c>
      <c r="K34" s="36">
        <f>SUMIFS(СВЦЭМ!$C$39:$C$782,СВЦЭМ!$A$39:$A$782,$A34,СВЦЭМ!$B$39:$B$782,K$11)+'СЕТ СН'!$F$12+СВЦЭМ!$D$10+'СЕТ СН'!$F$5-'СЕТ СН'!$F$20</f>
        <v>2208.6866291799997</v>
      </c>
      <c r="L34" s="36">
        <f>SUMIFS(СВЦЭМ!$C$39:$C$782,СВЦЭМ!$A$39:$A$782,$A34,СВЦЭМ!$B$39:$B$782,L$11)+'СЕТ СН'!$F$12+СВЦЭМ!$D$10+'СЕТ СН'!$F$5-'СЕТ СН'!$F$20</f>
        <v>2245.4450403400001</v>
      </c>
      <c r="M34" s="36">
        <f>SUMIFS(СВЦЭМ!$C$39:$C$782,СВЦЭМ!$A$39:$A$782,$A34,СВЦЭМ!$B$39:$B$782,M$11)+'СЕТ СН'!$F$12+СВЦЭМ!$D$10+'СЕТ СН'!$F$5-'СЕТ СН'!$F$20</f>
        <v>2274.6476340500003</v>
      </c>
      <c r="N34" s="36">
        <f>SUMIFS(СВЦЭМ!$C$39:$C$782,СВЦЭМ!$A$39:$A$782,$A34,СВЦЭМ!$B$39:$B$782,N$11)+'СЕТ СН'!$F$12+СВЦЭМ!$D$10+'СЕТ СН'!$F$5-'СЕТ СН'!$F$20</f>
        <v>2310.6525238300001</v>
      </c>
      <c r="O34" s="36">
        <f>SUMIFS(СВЦЭМ!$C$39:$C$782,СВЦЭМ!$A$39:$A$782,$A34,СВЦЭМ!$B$39:$B$782,O$11)+'СЕТ СН'!$F$12+СВЦЭМ!$D$10+'СЕТ СН'!$F$5-'СЕТ СН'!$F$20</f>
        <v>2355.99890955</v>
      </c>
      <c r="P34" s="36">
        <f>SUMIFS(СВЦЭМ!$C$39:$C$782,СВЦЭМ!$A$39:$A$782,$A34,СВЦЭМ!$B$39:$B$782,P$11)+'СЕТ СН'!$F$12+СВЦЭМ!$D$10+'СЕТ СН'!$F$5-'СЕТ СН'!$F$20</f>
        <v>2391.89025055</v>
      </c>
      <c r="Q34" s="36">
        <f>SUMIFS(СВЦЭМ!$C$39:$C$782,СВЦЭМ!$A$39:$A$782,$A34,СВЦЭМ!$B$39:$B$782,Q$11)+'СЕТ СН'!$F$12+СВЦЭМ!$D$10+'СЕТ СН'!$F$5-'СЕТ СН'!$F$20</f>
        <v>2371.6994675000001</v>
      </c>
      <c r="R34" s="36">
        <f>SUMIFS(СВЦЭМ!$C$39:$C$782,СВЦЭМ!$A$39:$A$782,$A34,СВЦЭМ!$B$39:$B$782,R$11)+'СЕТ СН'!$F$12+СВЦЭМ!$D$10+'СЕТ СН'!$F$5-'СЕТ СН'!$F$20</f>
        <v>2301.4229257699999</v>
      </c>
      <c r="S34" s="36">
        <f>SUMIFS(СВЦЭМ!$C$39:$C$782,СВЦЭМ!$A$39:$A$782,$A34,СВЦЭМ!$B$39:$B$782,S$11)+'СЕТ СН'!$F$12+СВЦЭМ!$D$10+'СЕТ СН'!$F$5-'СЕТ СН'!$F$20</f>
        <v>2247.6829128700001</v>
      </c>
      <c r="T34" s="36">
        <f>SUMIFS(СВЦЭМ!$C$39:$C$782,СВЦЭМ!$A$39:$A$782,$A34,СВЦЭМ!$B$39:$B$782,T$11)+'СЕТ СН'!$F$12+СВЦЭМ!$D$10+'СЕТ СН'!$F$5-'СЕТ СН'!$F$20</f>
        <v>2202.7955412400001</v>
      </c>
      <c r="U34" s="36">
        <f>SUMIFS(СВЦЭМ!$C$39:$C$782,СВЦЭМ!$A$39:$A$782,$A34,СВЦЭМ!$B$39:$B$782,U$11)+'СЕТ СН'!$F$12+СВЦЭМ!$D$10+'СЕТ СН'!$F$5-'СЕТ СН'!$F$20</f>
        <v>2180.4314278100001</v>
      </c>
      <c r="V34" s="36">
        <f>SUMIFS(СВЦЭМ!$C$39:$C$782,СВЦЭМ!$A$39:$A$782,$A34,СВЦЭМ!$B$39:$B$782,V$11)+'СЕТ СН'!$F$12+СВЦЭМ!$D$10+'СЕТ СН'!$F$5-'СЕТ СН'!$F$20</f>
        <v>2192.27855881</v>
      </c>
      <c r="W34" s="36">
        <f>SUMIFS(СВЦЭМ!$C$39:$C$782,СВЦЭМ!$A$39:$A$782,$A34,СВЦЭМ!$B$39:$B$782,W$11)+'СЕТ СН'!$F$12+СВЦЭМ!$D$10+'СЕТ СН'!$F$5-'СЕТ СН'!$F$20</f>
        <v>2201.3333347400003</v>
      </c>
      <c r="X34" s="36">
        <f>SUMIFS(СВЦЭМ!$C$39:$C$782,СВЦЭМ!$A$39:$A$782,$A34,СВЦЭМ!$B$39:$B$782,X$11)+'СЕТ СН'!$F$12+СВЦЭМ!$D$10+'СЕТ СН'!$F$5-'СЕТ СН'!$F$20</f>
        <v>2210.2205717699999</v>
      </c>
      <c r="Y34" s="36">
        <f>SUMIFS(СВЦЭМ!$C$39:$C$782,СВЦЭМ!$A$39:$A$782,$A34,СВЦЭМ!$B$39:$B$782,Y$11)+'СЕТ СН'!$F$12+СВЦЭМ!$D$10+'СЕТ СН'!$F$5-'СЕТ СН'!$F$20</f>
        <v>2208.4558546400003</v>
      </c>
    </row>
    <row r="35" spans="1:25" ht="15.75" x14ac:dyDescent="0.2">
      <c r="A35" s="35">
        <f t="shared" si="0"/>
        <v>44644</v>
      </c>
      <c r="B35" s="36">
        <f>SUMIFS(СВЦЭМ!$C$39:$C$782,СВЦЭМ!$A$39:$A$782,$A35,СВЦЭМ!$B$39:$B$782,B$11)+'СЕТ СН'!$F$12+СВЦЭМ!$D$10+'СЕТ СН'!$F$5-'СЕТ СН'!$F$20</f>
        <v>2282.4563972200003</v>
      </c>
      <c r="C35" s="36">
        <f>SUMIFS(СВЦЭМ!$C$39:$C$782,СВЦЭМ!$A$39:$A$782,$A35,СВЦЭМ!$B$39:$B$782,C$11)+'СЕТ СН'!$F$12+СВЦЭМ!$D$10+'СЕТ СН'!$F$5-'СЕТ СН'!$F$20</f>
        <v>2321.3734113099999</v>
      </c>
      <c r="D35" s="36">
        <f>SUMIFS(СВЦЭМ!$C$39:$C$782,СВЦЭМ!$A$39:$A$782,$A35,СВЦЭМ!$B$39:$B$782,D$11)+'СЕТ СН'!$F$12+СВЦЭМ!$D$10+'СЕТ СН'!$F$5-'СЕТ СН'!$F$20</f>
        <v>2376.8285686899999</v>
      </c>
      <c r="E35" s="36">
        <f>SUMIFS(СВЦЭМ!$C$39:$C$782,СВЦЭМ!$A$39:$A$782,$A35,СВЦЭМ!$B$39:$B$782,E$11)+'СЕТ СН'!$F$12+СВЦЭМ!$D$10+'СЕТ СН'!$F$5-'СЕТ СН'!$F$20</f>
        <v>2407.3553944</v>
      </c>
      <c r="F35" s="36">
        <f>SUMIFS(СВЦЭМ!$C$39:$C$782,СВЦЭМ!$A$39:$A$782,$A35,СВЦЭМ!$B$39:$B$782,F$11)+'СЕТ СН'!$F$12+СВЦЭМ!$D$10+'СЕТ СН'!$F$5-'СЕТ СН'!$F$20</f>
        <v>2397.6017734100001</v>
      </c>
      <c r="G35" s="36">
        <f>SUMIFS(СВЦЭМ!$C$39:$C$782,СВЦЭМ!$A$39:$A$782,$A35,СВЦЭМ!$B$39:$B$782,G$11)+'СЕТ СН'!$F$12+СВЦЭМ!$D$10+'СЕТ СН'!$F$5-'СЕТ СН'!$F$20</f>
        <v>2378.3931484100003</v>
      </c>
      <c r="H35" s="36">
        <f>SUMIFS(СВЦЭМ!$C$39:$C$782,СВЦЭМ!$A$39:$A$782,$A35,СВЦЭМ!$B$39:$B$782,H$11)+'СЕТ СН'!$F$12+СВЦЭМ!$D$10+'СЕТ СН'!$F$5-'СЕТ СН'!$F$20</f>
        <v>2305.3867428600001</v>
      </c>
      <c r="I35" s="36">
        <f>SUMIFS(СВЦЭМ!$C$39:$C$782,СВЦЭМ!$A$39:$A$782,$A35,СВЦЭМ!$B$39:$B$782,I$11)+'СЕТ СН'!$F$12+СВЦЭМ!$D$10+'СЕТ СН'!$F$5-'СЕТ СН'!$F$20</f>
        <v>2215.9846212100001</v>
      </c>
      <c r="J35" s="36">
        <f>SUMIFS(СВЦЭМ!$C$39:$C$782,СВЦЭМ!$A$39:$A$782,$A35,СВЦЭМ!$B$39:$B$782,J$11)+'СЕТ СН'!$F$12+СВЦЭМ!$D$10+'СЕТ СН'!$F$5-'СЕТ СН'!$F$20</f>
        <v>2190.8751852599999</v>
      </c>
      <c r="K35" s="36">
        <f>SUMIFS(СВЦЭМ!$C$39:$C$782,СВЦЭМ!$A$39:$A$782,$A35,СВЦЭМ!$B$39:$B$782,K$11)+'СЕТ СН'!$F$12+СВЦЭМ!$D$10+'СЕТ СН'!$F$5-'СЕТ СН'!$F$20</f>
        <v>2204.4571454500001</v>
      </c>
      <c r="L35" s="36">
        <f>SUMIFS(СВЦЭМ!$C$39:$C$782,СВЦЭМ!$A$39:$A$782,$A35,СВЦЭМ!$B$39:$B$782,L$11)+'СЕТ СН'!$F$12+СВЦЭМ!$D$10+'СЕТ СН'!$F$5-'СЕТ СН'!$F$20</f>
        <v>2224.0464285799999</v>
      </c>
      <c r="M35" s="36">
        <f>SUMIFS(СВЦЭМ!$C$39:$C$782,СВЦЭМ!$A$39:$A$782,$A35,СВЦЭМ!$B$39:$B$782,M$11)+'СЕТ СН'!$F$12+СВЦЭМ!$D$10+'СЕТ СН'!$F$5-'СЕТ СН'!$F$20</f>
        <v>2289.94305519</v>
      </c>
      <c r="N35" s="36">
        <f>SUMIFS(СВЦЭМ!$C$39:$C$782,СВЦЭМ!$A$39:$A$782,$A35,СВЦЭМ!$B$39:$B$782,N$11)+'СЕТ СН'!$F$12+СВЦЭМ!$D$10+'СЕТ СН'!$F$5-'СЕТ СН'!$F$20</f>
        <v>2348.9518161599999</v>
      </c>
      <c r="O35" s="36">
        <f>SUMIFS(СВЦЭМ!$C$39:$C$782,СВЦЭМ!$A$39:$A$782,$A35,СВЦЭМ!$B$39:$B$782,O$11)+'СЕТ СН'!$F$12+СВЦЭМ!$D$10+'СЕТ СН'!$F$5-'СЕТ СН'!$F$20</f>
        <v>2392.13875693</v>
      </c>
      <c r="P35" s="36">
        <f>SUMIFS(СВЦЭМ!$C$39:$C$782,СВЦЭМ!$A$39:$A$782,$A35,СВЦЭМ!$B$39:$B$782,P$11)+'СЕТ СН'!$F$12+СВЦЭМ!$D$10+'СЕТ СН'!$F$5-'СЕТ СН'!$F$20</f>
        <v>2406.89951045</v>
      </c>
      <c r="Q35" s="36">
        <f>SUMIFS(СВЦЭМ!$C$39:$C$782,СВЦЭМ!$A$39:$A$782,$A35,СВЦЭМ!$B$39:$B$782,Q$11)+'СЕТ СН'!$F$12+СВЦЭМ!$D$10+'СЕТ СН'!$F$5-'СЕТ СН'!$F$20</f>
        <v>2379.3004907900004</v>
      </c>
      <c r="R35" s="36">
        <f>SUMIFS(СВЦЭМ!$C$39:$C$782,СВЦЭМ!$A$39:$A$782,$A35,СВЦЭМ!$B$39:$B$782,R$11)+'СЕТ СН'!$F$12+СВЦЭМ!$D$10+'СЕТ СН'!$F$5-'СЕТ СН'!$F$20</f>
        <v>2303.4340216099999</v>
      </c>
      <c r="S35" s="36">
        <f>SUMIFS(СВЦЭМ!$C$39:$C$782,СВЦЭМ!$A$39:$A$782,$A35,СВЦЭМ!$B$39:$B$782,S$11)+'СЕТ СН'!$F$12+СВЦЭМ!$D$10+'СЕТ СН'!$F$5-'СЕТ СН'!$F$20</f>
        <v>2269.0234316300002</v>
      </c>
      <c r="T35" s="36">
        <f>SUMIFS(СВЦЭМ!$C$39:$C$782,СВЦЭМ!$A$39:$A$782,$A35,СВЦЭМ!$B$39:$B$782,T$11)+'СЕТ СН'!$F$12+СВЦЭМ!$D$10+'СЕТ СН'!$F$5-'СЕТ СН'!$F$20</f>
        <v>2219.09414535</v>
      </c>
      <c r="U35" s="36">
        <f>SUMIFS(СВЦЭМ!$C$39:$C$782,СВЦЭМ!$A$39:$A$782,$A35,СВЦЭМ!$B$39:$B$782,U$11)+'СЕТ СН'!$F$12+СВЦЭМ!$D$10+'СЕТ СН'!$F$5-'СЕТ СН'!$F$20</f>
        <v>2199.16956398</v>
      </c>
      <c r="V35" s="36">
        <f>SUMIFS(СВЦЭМ!$C$39:$C$782,СВЦЭМ!$A$39:$A$782,$A35,СВЦЭМ!$B$39:$B$782,V$11)+'СЕТ СН'!$F$12+СВЦЭМ!$D$10+'СЕТ СН'!$F$5-'СЕТ СН'!$F$20</f>
        <v>2166.9335227900001</v>
      </c>
      <c r="W35" s="36">
        <f>SUMIFS(СВЦЭМ!$C$39:$C$782,СВЦЭМ!$A$39:$A$782,$A35,СВЦЭМ!$B$39:$B$782,W$11)+'СЕТ СН'!$F$12+СВЦЭМ!$D$10+'СЕТ СН'!$F$5-'СЕТ СН'!$F$20</f>
        <v>2190.15587069</v>
      </c>
      <c r="X35" s="36">
        <f>SUMIFS(СВЦЭМ!$C$39:$C$782,СВЦЭМ!$A$39:$A$782,$A35,СВЦЭМ!$B$39:$B$782,X$11)+'СЕТ СН'!$F$12+СВЦЭМ!$D$10+'СЕТ СН'!$F$5-'СЕТ СН'!$F$20</f>
        <v>2104.5027953199997</v>
      </c>
      <c r="Y35" s="36">
        <f>SUMIFS(СВЦЭМ!$C$39:$C$782,СВЦЭМ!$A$39:$A$782,$A35,СВЦЭМ!$B$39:$B$782,Y$11)+'СЕТ СН'!$F$12+СВЦЭМ!$D$10+'СЕТ СН'!$F$5-'СЕТ СН'!$F$20</f>
        <v>2056.9979665399997</v>
      </c>
    </row>
    <row r="36" spans="1:25" ht="15.75" x14ac:dyDescent="0.2">
      <c r="A36" s="35">
        <f t="shared" si="0"/>
        <v>44645</v>
      </c>
      <c r="B36" s="36">
        <f>SUMIFS(СВЦЭМ!$C$39:$C$782,СВЦЭМ!$A$39:$A$782,$A36,СВЦЭМ!$B$39:$B$782,B$11)+'СЕТ СН'!$F$12+СВЦЭМ!$D$10+'СЕТ СН'!$F$5-'СЕТ СН'!$F$20</f>
        <v>2119.7061935500001</v>
      </c>
      <c r="C36" s="36">
        <f>SUMIFS(СВЦЭМ!$C$39:$C$782,СВЦЭМ!$A$39:$A$782,$A36,СВЦЭМ!$B$39:$B$782,C$11)+'СЕТ СН'!$F$12+СВЦЭМ!$D$10+'СЕТ СН'!$F$5-'СЕТ СН'!$F$20</f>
        <v>2193.8053138400001</v>
      </c>
      <c r="D36" s="36">
        <f>SUMIFS(СВЦЭМ!$C$39:$C$782,СВЦЭМ!$A$39:$A$782,$A36,СВЦЭМ!$B$39:$B$782,D$11)+'СЕТ СН'!$F$12+СВЦЭМ!$D$10+'СЕТ СН'!$F$5-'СЕТ СН'!$F$20</f>
        <v>2325.43441867</v>
      </c>
      <c r="E36" s="36">
        <f>SUMIFS(СВЦЭМ!$C$39:$C$782,СВЦЭМ!$A$39:$A$782,$A36,СВЦЭМ!$B$39:$B$782,E$11)+'СЕТ СН'!$F$12+СВЦЭМ!$D$10+'СЕТ СН'!$F$5-'СЕТ СН'!$F$20</f>
        <v>2382.0038673500003</v>
      </c>
      <c r="F36" s="36">
        <f>SUMIFS(СВЦЭМ!$C$39:$C$782,СВЦЭМ!$A$39:$A$782,$A36,СВЦЭМ!$B$39:$B$782,F$11)+'СЕТ СН'!$F$12+СВЦЭМ!$D$10+'СЕТ СН'!$F$5-'СЕТ СН'!$F$20</f>
        <v>2397.31430112</v>
      </c>
      <c r="G36" s="36">
        <f>SUMIFS(СВЦЭМ!$C$39:$C$782,СВЦЭМ!$A$39:$A$782,$A36,СВЦЭМ!$B$39:$B$782,G$11)+'СЕТ СН'!$F$12+СВЦЭМ!$D$10+'СЕТ СН'!$F$5-'СЕТ СН'!$F$20</f>
        <v>2386.5176651100001</v>
      </c>
      <c r="H36" s="36">
        <f>SUMIFS(СВЦЭМ!$C$39:$C$782,СВЦЭМ!$A$39:$A$782,$A36,СВЦЭМ!$B$39:$B$782,H$11)+'СЕТ СН'!$F$12+СВЦЭМ!$D$10+'СЕТ СН'!$F$5-'СЕТ СН'!$F$20</f>
        <v>2300.4887391900002</v>
      </c>
      <c r="I36" s="36">
        <f>SUMIFS(СВЦЭМ!$C$39:$C$782,СВЦЭМ!$A$39:$A$782,$A36,СВЦЭМ!$B$39:$B$782,I$11)+'СЕТ СН'!$F$12+СВЦЭМ!$D$10+'СЕТ СН'!$F$5-'СЕТ СН'!$F$20</f>
        <v>2161.09734488</v>
      </c>
      <c r="J36" s="36">
        <f>SUMIFS(СВЦЭМ!$C$39:$C$782,СВЦЭМ!$A$39:$A$782,$A36,СВЦЭМ!$B$39:$B$782,J$11)+'СЕТ СН'!$F$12+СВЦЭМ!$D$10+'СЕТ СН'!$F$5-'СЕТ СН'!$F$20</f>
        <v>2077.9994048799999</v>
      </c>
      <c r="K36" s="36">
        <f>SUMIFS(СВЦЭМ!$C$39:$C$782,СВЦЭМ!$A$39:$A$782,$A36,СВЦЭМ!$B$39:$B$782,K$11)+'СЕТ СН'!$F$12+СВЦЭМ!$D$10+'СЕТ СН'!$F$5-'СЕТ СН'!$F$20</f>
        <v>2069.1161640999999</v>
      </c>
      <c r="L36" s="36">
        <f>SUMIFS(СВЦЭМ!$C$39:$C$782,СВЦЭМ!$A$39:$A$782,$A36,СВЦЭМ!$B$39:$B$782,L$11)+'СЕТ СН'!$F$12+СВЦЭМ!$D$10+'СЕТ СН'!$F$5-'СЕТ СН'!$F$20</f>
        <v>2084.8528864800001</v>
      </c>
      <c r="M36" s="36">
        <f>SUMIFS(СВЦЭМ!$C$39:$C$782,СВЦЭМ!$A$39:$A$782,$A36,СВЦЭМ!$B$39:$B$782,M$11)+'СЕТ СН'!$F$12+СВЦЭМ!$D$10+'СЕТ СН'!$F$5-'СЕТ СН'!$F$20</f>
        <v>2156.2542182699999</v>
      </c>
      <c r="N36" s="36">
        <f>SUMIFS(СВЦЭМ!$C$39:$C$782,СВЦЭМ!$A$39:$A$782,$A36,СВЦЭМ!$B$39:$B$782,N$11)+'СЕТ СН'!$F$12+СВЦЭМ!$D$10+'СЕТ СН'!$F$5-'СЕТ СН'!$F$20</f>
        <v>2221.5974492699997</v>
      </c>
      <c r="O36" s="36">
        <f>SUMIFS(СВЦЭМ!$C$39:$C$782,СВЦЭМ!$A$39:$A$782,$A36,СВЦЭМ!$B$39:$B$782,O$11)+'СЕТ СН'!$F$12+СВЦЭМ!$D$10+'СЕТ СН'!$F$5-'СЕТ СН'!$F$20</f>
        <v>2267.9708119799998</v>
      </c>
      <c r="P36" s="36">
        <f>SUMIFS(СВЦЭМ!$C$39:$C$782,СВЦЭМ!$A$39:$A$782,$A36,СВЦЭМ!$B$39:$B$782,P$11)+'СЕТ СН'!$F$12+СВЦЭМ!$D$10+'СЕТ СН'!$F$5-'СЕТ СН'!$F$20</f>
        <v>2306.8130962</v>
      </c>
      <c r="Q36" s="36">
        <f>SUMIFS(СВЦЭМ!$C$39:$C$782,СВЦЭМ!$A$39:$A$782,$A36,СВЦЭМ!$B$39:$B$782,Q$11)+'СЕТ СН'!$F$12+СВЦЭМ!$D$10+'СЕТ СН'!$F$5-'СЕТ СН'!$F$20</f>
        <v>2279.9224548299999</v>
      </c>
      <c r="R36" s="36">
        <f>SUMIFS(СВЦЭМ!$C$39:$C$782,СВЦЭМ!$A$39:$A$782,$A36,СВЦЭМ!$B$39:$B$782,R$11)+'СЕТ СН'!$F$12+СВЦЭМ!$D$10+'СЕТ СН'!$F$5-'СЕТ СН'!$F$20</f>
        <v>2241.6967030800001</v>
      </c>
      <c r="S36" s="36">
        <f>SUMIFS(СВЦЭМ!$C$39:$C$782,СВЦЭМ!$A$39:$A$782,$A36,СВЦЭМ!$B$39:$B$782,S$11)+'СЕТ СН'!$F$12+СВЦЭМ!$D$10+'СЕТ СН'!$F$5-'СЕТ СН'!$F$20</f>
        <v>2205.5725026</v>
      </c>
      <c r="T36" s="36">
        <f>SUMIFS(СВЦЭМ!$C$39:$C$782,СВЦЭМ!$A$39:$A$782,$A36,СВЦЭМ!$B$39:$B$782,T$11)+'СЕТ СН'!$F$12+СВЦЭМ!$D$10+'СЕТ СН'!$F$5-'СЕТ СН'!$F$20</f>
        <v>2161.4367831300001</v>
      </c>
      <c r="U36" s="36">
        <f>SUMIFS(СВЦЭМ!$C$39:$C$782,СВЦЭМ!$A$39:$A$782,$A36,СВЦЭМ!$B$39:$B$782,U$11)+'СЕТ СН'!$F$12+СВЦЭМ!$D$10+'СЕТ СН'!$F$5-'СЕТ СН'!$F$20</f>
        <v>2164.2844782299999</v>
      </c>
      <c r="V36" s="36">
        <f>SUMIFS(СВЦЭМ!$C$39:$C$782,СВЦЭМ!$A$39:$A$782,$A36,СВЦЭМ!$B$39:$B$782,V$11)+'СЕТ СН'!$F$12+СВЦЭМ!$D$10+'СЕТ СН'!$F$5-'СЕТ СН'!$F$20</f>
        <v>2192.8245527500003</v>
      </c>
      <c r="W36" s="36">
        <f>SUMIFS(СВЦЭМ!$C$39:$C$782,СВЦЭМ!$A$39:$A$782,$A36,СВЦЭМ!$B$39:$B$782,W$11)+'СЕТ СН'!$F$12+СВЦЭМ!$D$10+'СЕТ СН'!$F$5-'СЕТ СН'!$F$20</f>
        <v>2221.3654885699998</v>
      </c>
      <c r="X36" s="36">
        <f>SUMIFS(СВЦЭМ!$C$39:$C$782,СВЦЭМ!$A$39:$A$782,$A36,СВЦЭМ!$B$39:$B$782,X$11)+'СЕТ СН'!$F$12+СВЦЭМ!$D$10+'СЕТ СН'!$F$5-'СЕТ СН'!$F$20</f>
        <v>2258.8926877900003</v>
      </c>
      <c r="Y36" s="36">
        <f>SUMIFS(СВЦЭМ!$C$39:$C$782,СВЦЭМ!$A$39:$A$782,$A36,СВЦЭМ!$B$39:$B$782,Y$11)+'СЕТ СН'!$F$12+СВЦЭМ!$D$10+'СЕТ СН'!$F$5-'СЕТ СН'!$F$20</f>
        <v>2269.5816879000004</v>
      </c>
    </row>
    <row r="37" spans="1:25" ht="15.75" x14ac:dyDescent="0.2">
      <c r="A37" s="35">
        <f t="shared" si="0"/>
        <v>44646</v>
      </c>
      <c r="B37" s="36">
        <f>SUMIFS(СВЦЭМ!$C$39:$C$782,СВЦЭМ!$A$39:$A$782,$A37,СВЦЭМ!$B$39:$B$782,B$11)+'СЕТ СН'!$F$12+СВЦЭМ!$D$10+'СЕТ СН'!$F$5-'СЕТ СН'!$F$20</f>
        <v>2309.2414557800003</v>
      </c>
      <c r="C37" s="36">
        <f>SUMIFS(СВЦЭМ!$C$39:$C$782,СВЦЭМ!$A$39:$A$782,$A37,СВЦЭМ!$B$39:$B$782,C$11)+'СЕТ СН'!$F$12+СВЦЭМ!$D$10+'СЕТ СН'!$F$5-'СЕТ СН'!$F$20</f>
        <v>2286.2015319399998</v>
      </c>
      <c r="D37" s="36">
        <f>SUMIFS(СВЦЭМ!$C$39:$C$782,СВЦЭМ!$A$39:$A$782,$A37,СВЦЭМ!$B$39:$B$782,D$11)+'СЕТ СН'!$F$12+СВЦЭМ!$D$10+'СЕТ СН'!$F$5-'СЕТ СН'!$F$20</f>
        <v>2354.48636622</v>
      </c>
      <c r="E37" s="36">
        <f>SUMIFS(СВЦЭМ!$C$39:$C$782,СВЦЭМ!$A$39:$A$782,$A37,СВЦЭМ!$B$39:$B$782,E$11)+'СЕТ СН'!$F$12+СВЦЭМ!$D$10+'СЕТ СН'!$F$5-'СЕТ СН'!$F$20</f>
        <v>2390.0773322</v>
      </c>
      <c r="F37" s="36">
        <f>SUMIFS(СВЦЭМ!$C$39:$C$782,СВЦЭМ!$A$39:$A$782,$A37,СВЦЭМ!$B$39:$B$782,F$11)+'СЕТ СН'!$F$12+СВЦЭМ!$D$10+'СЕТ СН'!$F$5-'СЕТ СН'!$F$20</f>
        <v>2371.6939255100001</v>
      </c>
      <c r="G37" s="36">
        <f>SUMIFS(СВЦЭМ!$C$39:$C$782,СВЦЭМ!$A$39:$A$782,$A37,СВЦЭМ!$B$39:$B$782,G$11)+'СЕТ СН'!$F$12+СВЦЭМ!$D$10+'СЕТ СН'!$F$5-'СЕТ СН'!$F$20</f>
        <v>2364.63631295</v>
      </c>
      <c r="H37" s="36">
        <f>SUMIFS(СВЦЭМ!$C$39:$C$782,СВЦЭМ!$A$39:$A$782,$A37,СВЦЭМ!$B$39:$B$782,H$11)+'СЕТ СН'!$F$12+СВЦЭМ!$D$10+'СЕТ СН'!$F$5-'СЕТ СН'!$F$20</f>
        <v>2333.5224961700001</v>
      </c>
      <c r="I37" s="36">
        <f>SUMIFS(СВЦЭМ!$C$39:$C$782,СВЦЭМ!$A$39:$A$782,$A37,СВЦЭМ!$B$39:$B$782,I$11)+'СЕТ СН'!$F$12+СВЦЭМ!$D$10+'СЕТ СН'!$F$5-'СЕТ СН'!$F$20</f>
        <v>2238.54853619</v>
      </c>
      <c r="J37" s="36">
        <f>SUMIFS(СВЦЭМ!$C$39:$C$782,СВЦЭМ!$A$39:$A$782,$A37,СВЦЭМ!$B$39:$B$782,J$11)+'СЕТ СН'!$F$12+СВЦЭМ!$D$10+'СЕТ СН'!$F$5-'СЕТ СН'!$F$20</f>
        <v>2167.7950940400001</v>
      </c>
      <c r="K37" s="36">
        <f>SUMIFS(СВЦЭМ!$C$39:$C$782,СВЦЭМ!$A$39:$A$782,$A37,СВЦЭМ!$B$39:$B$782,K$11)+'СЕТ СН'!$F$12+СВЦЭМ!$D$10+'СЕТ СН'!$F$5-'СЕТ СН'!$F$20</f>
        <v>2158.53894425</v>
      </c>
      <c r="L37" s="36">
        <f>SUMIFS(СВЦЭМ!$C$39:$C$782,СВЦЭМ!$A$39:$A$782,$A37,СВЦЭМ!$B$39:$B$782,L$11)+'СЕТ СН'!$F$12+СВЦЭМ!$D$10+'СЕТ СН'!$F$5-'СЕТ СН'!$F$20</f>
        <v>2176.2566851000001</v>
      </c>
      <c r="M37" s="36">
        <f>SUMIFS(СВЦЭМ!$C$39:$C$782,СВЦЭМ!$A$39:$A$782,$A37,СВЦЭМ!$B$39:$B$782,M$11)+'СЕТ СН'!$F$12+СВЦЭМ!$D$10+'СЕТ СН'!$F$5-'СЕТ СН'!$F$20</f>
        <v>2220.3200799699998</v>
      </c>
      <c r="N37" s="36">
        <f>SUMIFS(СВЦЭМ!$C$39:$C$782,СВЦЭМ!$A$39:$A$782,$A37,СВЦЭМ!$B$39:$B$782,N$11)+'СЕТ СН'!$F$12+СВЦЭМ!$D$10+'СЕТ СН'!$F$5-'СЕТ СН'!$F$20</f>
        <v>2244.7527403300001</v>
      </c>
      <c r="O37" s="36">
        <f>SUMIFS(СВЦЭМ!$C$39:$C$782,СВЦЭМ!$A$39:$A$782,$A37,СВЦЭМ!$B$39:$B$782,O$11)+'СЕТ СН'!$F$12+СВЦЭМ!$D$10+'СЕТ СН'!$F$5-'СЕТ СН'!$F$20</f>
        <v>2283.97200247</v>
      </c>
      <c r="P37" s="36">
        <f>SUMIFS(СВЦЭМ!$C$39:$C$782,СВЦЭМ!$A$39:$A$782,$A37,СВЦЭМ!$B$39:$B$782,P$11)+'СЕТ СН'!$F$12+СВЦЭМ!$D$10+'СЕТ СН'!$F$5-'СЕТ СН'!$F$20</f>
        <v>2327.4758940399997</v>
      </c>
      <c r="Q37" s="36">
        <f>SUMIFS(СВЦЭМ!$C$39:$C$782,СВЦЭМ!$A$39:$A$782,$A37,СВЦЭМ!$B$39:$B$782,Q$11)+'СЕТ СН'!$F$12+СВЦЭМ!$D$10+'СЕТ СН'!$F$5-'СЕТ СН'!$F$20</f>
        <v>2275.5168125600003</v>
      </c>
      <c r="R37" s="36">
        <f>SUMIFS(СВЦЭМ!$C$39:$C$782,СВЦЭМ!$A$39:$A$782,$A37,СВЦЭМ!$B$39:$B$782,R$11)+'СЕТ СН'!$F$12+СВЦЭМ!$D$10+'СЕТ СН'!$F$5-'СЕТ СН'!$F$20</f>
        <v>2191.73450611</v>
      </c>
      <c r="S37" s="36">
        <f>SUMIFS(СВЦЭМ!$C$39:$C$782,СВЦЭМ!$A$39:$A$782,$A37,СВЦЭМ!$B$39:$B$782,S$11)+'СЕТ СН'!$F$12+СВЦЭМ!$D$10+'СЕТ СН'!$F$5-'СЕТ СН'!$F$20</f>
        <v>2101.9317341799997</v>
      </c>
      <c r="T37" s="36">
        <f>SUMIFS(СВЦЭМ!$C$39:$C$782,СВЦЭМ!$A$39:$A$782,$A37,СВЦЭМ!$B$39:$B$782,T$11)+'СЕТ СН'!$F$12+СВЦЭМ!$D$10+'СЕТ СН'!$F$5-'СЕТ СН'!$F$20</f>
        <v>2009.28874043</v>
      </c>
      <c r="U37" s="36">
        <f>SUMIFS(СВЦЭМ!$C$39:$C$782,СВЦЭМ!$A$39:$A$782,$A37,СВЦЭМ!$B$39:$B$782,U$11)+'СЕТ СН'!$F$12+СВЦЭМ!$D$10+'СЕТ СН'!$F$5-'СЕТ СН'!$F$20</f>
        <v>2023.7483042900001</v>
      </c>
      <c r="V37" s="36">
        <f>SUMIFS(СВЦЭМ!$C$39:$C$782,СВЦЭМ!$A$39:$A$782,$A37,СВЦЭМ!$B$39:$B$782,V$11)+'СЕТ СН'!$F$12+СВЦЭМ!$D$10+'СЕТ СН'!$F$5-'СЕТ СН'!$F$20</f>
        <v>2087.1114694899998</v>
      </c>
      <c r="W37" s="36">
        <f>SUMIFS(СВЦЭМ!$C$39:$C$782,СВЦЭМ!$A$39:$A$782,$A37,СВЦЭМ!$B$39:$B$782,W$11)+'СЕТ СН'!$F$12+СВЦЭМ!$D$10+'СЕТ СН'!$F$5-'СЕТ СН'!$F$20</f>
        <v>2187.9753850400002</v>
      </c>
      <c r="X37" s="36">
        <f>SUMIFS(СВЦЭМ!$C$39:$C$782,СВЦЭМ!$A$39:$A$782,$A37,СВЦЭМ!$B$39:$B$782,X$11)+'СЕТ СН'!$F$12+СВЦЭМ!$D$10+'СЕТ СН'!$F$5-'СЕТ СН'!$F$20</f>
        <v>2203.1743089000001</v>
      </c>
      <c r="Y37" s="36">
        <f>SUMIFS(СВЦЭМ!$C$39:$C$782,СВЦЭМ!$A$39:$A$782,$A37,СВЦЭМ!$B$39:$B$782,Y$11)+'СЕТ СН'!$F$12+СВЦЭМ!$D$10+'СЕТ СН'!$F$5-'СЕТ СН'!$F$20</f>
        <v>2223.8199009700002</v>
      </c>
    </row>
    <row r="38" spans="1:25" ht="15.75" x14ac:dyDescent="0.2">
      <c r="A38" s="35">
        <f t="shared" si="0"/>
        <v>44647</v>
      </c>
      <c r="B38" s="36">
        <f>SUMIFS(СВЦЭМ!$C$39:$C$782,СВЦЭМ!$A$39:$A$782,$A38,СВЦЭМ!$B$39:$B$782,B$11)+'СЕТ СН'!$F$12+СВЦЭМ!$D$10+'СЕТ СН'!$F$5-'СЕТ СН'!$F$20</f>
        <v>2269.1336489800001</v>
      </c>
      <c r="C38" s="36">
        <f>SUMIFS(СВЦЭМ!$C$39:$C$782,СВЦЭМ!$A$39:$A$782,$A38,СВЦЭМ!$B$39:$B$782,C$11)+'СЕТ СН'!$F$12+СВЦЭМ!$D$10+'СЕТ СН'!$F$5-'СЕТ СН'!$F$20</f>
        <v>2310.3148257800003</v>
      </c>
      <c r="D38" s="36">
        <f>SUMIFS(СВЦЭМ!$C$39:$C$782,СВЦЭМ!$A$39:$A$782,$A38,СВЦЭМ!$B$39:$B$782,D$11)+'СЕТ СН'!$F$12+СВЦЭМ!$D$10+'СЕТ СН'!$F$5-'СЕТ СН'!$F$20</f>
        <v>2374.7774749299997</v>
      </c>
      <c r="E38" s="36">
        <f>SUMIFS(СВЦЭМ!$C$39:$C$782,СВЦЭМ!$A$39:$A$782,$A38,СВЦЭМ!$B$39:$B$782,E$11)+'СЕТ СН'!$F$12+СВЦЭМ!$D$10+'СЕТ СН'!$F$5-'СЕТ СН'!$F$20</f>
        <v>2407.9024203399999</v>
      </c>
      <c r="F38" s="36">
        <f>SUMIFS(СВЦЭМ!$C$39:$C$782,СВЦЭМ!$A$39:$A$782,$A38,СВЦЭМ!$B$39:$B$782,F$11)+'СЕТ СН'!$F$12+СВЦЭМ!$D$10+'СЕТ СН'!$F$5-'СЕТ СН'!$F$20</f>
        <v>2399.97700992</v>
      </c>
      <c r="G38" s="36">
        <f>SUMIFS(СВЦЭМ!$C$39:$C$782,СВЦЭМ!$A$39:$A$782,$A38,СВЦЭМ!$B$39:$B$782,G$11)+'СЕТ СН'!$F$12+СВЦЭМ!$D$10+'СЕТ СН'!$F$5-'СЕТ СН'!$F$20</f>
        <v>2396.6838146600003</v>
      </c>
      <c r="H38" s="36">
        <f>SUMIFS(СВЦЭМ!$C$39:$C$782,СВЦЭМ!$A$39:$A$782,$A38,СВЦЭМ!$B$39:$B$782,H$11)+'СЕТ СН'!$F$12+СВЦЭМ!$D$10+'СЕТ СН'!$F$5-'СЕТ СН'!$F$20</f>
        <v>2343.5946803300003</v>
      </c>
      <c r="I38" s="36">
        <f>SUMIFS(СВЦЭМ!$C$39:$C$782,СВЦЭМ!$A$39:$A$782,$A38,СВЦЭМ!$B$39:$B$782,I$11)+'СЕТ СН'!$F$12+СВЦЭМ!$D$10+'СЕТ СН'!$F$5-'СЕТ СН'!$F$20</f>
        <v>2199.0206912000003</v>
      </c>
      <c r="J38" s="36">
        <f>SUMIFS(СВЦЭМ!$C$39:$C$782,СВЦЭМ!$A$39:$A$782,$A38,СВЦЭМ!$B$39:$B$782,J$11)+'СЕТ СН'!$F$12+СВЦЭМ!$D$10+'СЕТ СН'!$F$5-'СЕТ СН'!$F$20</f>
        <v>2092.2965347099998</v>
      </c>
      <c r="K38" s="36">
        <f>SUMIFS(СВЦЭМ!$C$39:$C$782,СВЦЭМ!$A$39:$A$782,$A38,СВЦЭМ!$B$39:$B$782,K$11)+'СЕТ СН'!$F$12+СВЦЭМ!$D$10+'СЕТ СН'!$F$5-'СЕТ СН'!$F$20</f>
        <v>2052.6102826699998</v>
      </c>
      <c r="L38" s="36">
        <f>SUMIFS(СВЦЭМ!$C$39:$C$782,СВЦЭМ!$A$39:$A$782,$A38,СВЦЭМ!$B$39:$B$782,L$11)+'СЕТ СН'!$F$12+СВЦЭМ!$D$10+'СЕТ СН'!$F$5-'СЕТ СН'!$F$20</f>
        <v>2043.9387431300001</v>
      </c>
      <c r="M38" s="36">
        <f>SUMIFS(СВЦЭМ!$C$39:$C$782,СВЦЭМ!$A$39:$A$782,$A38,СВЦЭМ!$B$39:$B$782,M$11)+'СЕТ СН'!$F$12+СВЦЭМ!$D$10+'СЕТ СН'!$F$5-'СЕТ СН'!$F$20</f>
        <v>2141.8777799899999</v>
      </c>
      <c r="N38" s="36">
        <f>SUMIFS(СВЦЭМ!$C$39:$C$782,СВЦЭМ!$A$39:$A$782,$A38,СВЦЭМ!$B$39:$B$782,N$11)+'СЕТ СН'!$F$12+СВЦЭМ!$D$10+'СЕТ СН'!$F$5-'СЕТ СН'!$F$20</f>
        <v>2222.1969144300001</v>
      </c>
      <c r="O38" s="36">
        <f>SUMIFS(СВЦЭМ!$C$39:$C$782,СВЦЭМ!$A$39:$A$782,$A38,СВЦЭМ!$B$39:$B$782,O$11)+'СЕТ СН'!$F$12+СВЦЭМ!$D$10+'СЕТ СН'!$F$5-'СЕТ СН'!$F$20</f>
        <v>2289.7572199799997</v>
      </c>
      <c r="P38" s="36">
        <f>SUMIFS(СВЦЭМ!$C$39:$C$782,СВЦЭМ!$A$39:$A$782,$A38,СВЦЭМ!$B$39:$B$782,P$11)+'СЕТ СН'!$F$12+СВЦЭМ!$D$10+'СЕТ СН'!$F$5-'СЕТ СН'!$F$20</f>
        <v>2327.1469097899999</v>
      </c>
      <c r="Q38" s="36">
        <f>SUMIFS(СВЦЭМ!$C$39:$C$782,СВЦЭМ!$A$39:$A$782,$A38,СВЦЭМ!$B$39:$B$782,Q$11)+'СЕТ СН'!$F$12+СВЦЭМ!$D$10+'СЕТ СН'!$F$5-'СЕТ СН'!$F$20</f>
        <v>2282.3503960400003</v>
      </c>
      <c r="R38" s="36">
        <f>SUMIFS(СВЦЭМ!$C$39:$C$782,СВЦЭМ!$A$39:$A$782,$A38,СВЦЭМ!$B$39:$B$782,R$11)+'СЕТ СН'!$F$12+СВЦЭМ!$D$10+'СЕТ СН'!$F$5-'СЕТ СН'!$F$20</f>
        <v>2188.3473828900001</v>
      </c>
      <c r="S38" s="36">
        <f>SUMIFS(СВЦЭМ!$C$39:$C$782,СВЦЭМ!$A$39:$A$782,$A38,СВЦЭМ!$B$39:$B$782,S$11)+'СЕТ СН'!$F$12+СВЦЭМ!$D$10+'СЕТ СН'!$F$5-'СЕТ СН'!$F$20</f>
        <v>2093.6293771400001</v>
      </c>
      <c r="T38" s="36">
        <f>SUMIFS(СВЦЭМ!$C$39:$C$782,СВЦЭМ!$A$39:$A$782,$A38,СВЦЭМ!$B$39:$B$782,T$11)+'СЕТ СН'!$F$12+СВЦЭМ!$D$10+'СЕТ СН'!$F$5-'СЕТ СН'!$F$20</f>
        <v>2005.7544108900001</v>
      </c>
      <c r="U38" s="36">
        <f>SUMIFS(СВЦЭМ!$C$39:$C$782,СВЦЭМ!$A$39:$A$782,$A38,СВЦЭМ!$B$39:$B$782,U$11)+'СЕТ СН'!$F$12+СВЦЭМ!$D$10+'СЕТ СН'!$F$5-'СЕТ СН'!$F$20</f>
        <v>2017.8511867900002</v>
      </c>
      <c r="V38" s="36">
        <f>SUMIFS(СВЦЭМ!$C$39:$C$782,СВЦЭМ!$A$39:$A$782,$A38,СВЦЭМ!$B$39:$B$782,V$11)+'СЕТ СН'!$F$12+СВЦЭМ!$D$10+'СЕТ СН'!$F$5-'СЕТ СН'!$F$20</f>
        <v>2085.4773429899997</v>
      </c>
      <c r="W38" s="36">
        <f>SUMIFS(СВЦЭМ!$C$39:$C$782,СВЦЭМ!$A$39:$A$782,$A38,СВЦЭМ!$B$39:$B$782,W$11)+'СЕТ СН'!$F$12+СВЦЭМ!$D$10+'СЕТ СН'!$F$5-'СЕТ СН'!$F$20</f>
        <v>2172.3289100000002</v>
      </c>
      <c r="X38" s="36">
        <f>SUMIFS(СВЦЭМ!$C$39:$C$782,СВЦЭМ!$A$39:$A$782,$A38,СВЦЭМ!$B$39:$B$782,X$11)+'СЕТ СН'!$F$12+СВЦЭМ!$D$10+'СЕТ СН'!$F$5-'СЕТ СН'!$F$20</f>
        <v>2210.6898619000003</v>
      </c>
      <c r="Y38" s="36">
        <f>SUMIFS(СВЦЭМ!$C$39:$C$782,СВЦЭМ!$A$39:$A$782,$A38,СВЦЭМ!$B$39:$B$782,Y$11)+'СЕТ СН'!$F$12+СВЦЭМ!$D$10+'СЕТ СН'!$F$5-'СЕТ СН'!$F$20</f>
        <v>2249.6622374999997</v>
      </c>
    </row>
    <row r="39" spans="1:25" ht="15.75" x14ac:dyDescent="0.2">
      <c r="A39" s="35">
        <f t="shared" si="0"/>
        <v>44648</v>
      </c>
      <c r="B39" s="36">
        <f>SUMIFS(СВЦЭМ!$C$39:$C$782,СВЦЭМ!$A$39:$A$782,$A39,СВЦЭМ!$B$39:$B$782,B$11)+'СЕТ СН'!$F$12+СВЦЭМ!$D$10+'СЕТ СН'!$F$5-'СЕТ СН'!$F$20</f>
        <v>2256.3622249499999</v>
      </c>
      <c r="C39" s="36">
        <f>SUMIFS(СВЦЭМ!$C$39:$C$782,СВЦЭМ!$A$39:$A$782,$A39,СВЦЭМ!$B$39:$B$782,C$11)+'СЕТ СН'!$F$12+СВЦЭМ!$D$10+'СЕТ СН'!$F$5-'СЕТ СН'!$F$20</f>
        <v>2293.0885968100001</v>
      </c>
      <c r="D39" s="36">
        <f>SUMIFS(СВЦЭМ!$C$39:$C$782,СВЦЭМ!$A$39:$A$782,$A39,СВЦЭМ!$B$39:$B$782,D$11)+'СЕТ СН'!$F$12+СВЦЭМ!$D$10+'СЕТ СН'!$F$5-'СЕТ СН'!$F$20</f>
        <v>2355.4860460099999</v>
      </c>
      <c r="E39" s="36">
        <f>SUMIFS(СВЦЭМ!$C$39:$C$782,СВЦЭМ!$A$39:$A$782,$A39,СВЦЭМ!$B$39:$B$782,E$11)+'СЕТ СН'!$F$12+СВЦЭМ!$D$10+'СЕТ СН'!$F$5-'СЕТ СН'!$F$20</f>
        <v>2387.18173991</v>
      </c>
      <c r="F39" s="36">
        <f>SUMIFS(СВЦЭМ!$C$39:$C$782,СВЦЭМ!$A$39:$A$782,$A39,СВЦЭМ!$B$39:$B$782,F$11)+'СЕТ СН'!$F$12+СВЦЭМ!$D$10+'СЕТ СН'!$F$5-'СЕТ СН'!$F$20</f>
        <v>2368.7232724</v>
      </c>
      <c r="G39" s="36">
        <f>SUMIFS(СВЦЭМ!$C$39:$C$782,СВЦЭМ!$A$39:$A$782,$A39,СВЦЭМ!$B$39:$B$782,G$11)+'СЕТ СН'!$F$12+СВЦЭМ!$D$10+'СЕТ СН'!$F$5-'СЕТ СН'!$F$20</f>
        <v>2340.2581215299997</v>
      </c>
      <c r="H39" s="36">
        <f>SUMIFS(СВЦЭМ!$C$39:$C$782,СВЦЭМ!$A$39:$A$782,$A39,СВЦЭМ!$B$39:$B$782,H$11)+'СЕТ СН'!$F$12+СВЦЭМ!$D$10+'СЕТ СН'!$F$5-'СЕТ СН'!$F$20</f>
        <v>2307.32605165</v>
      </c>
      <c r="I39" s="36">
        <f>SUMIFS(СВЦЭМ!$C$39:$C$782,СВЦЭМ!$A$39:$A$782,$A39,СВЦЭМ!$B$39:$B$782,I$11)+'СЕТ СН'!$F$12+СВЦЭМ!$D$10+'СЕТ СН'!$F$5-'СЕТ СН'!$F$20</f>
        <v>2179.06096368</v>
      </c>
      <c r="J39" s="36">
        <f>SUMIFS(СВЦЭМ!$C$39:$C$782,СВЦЭМ!$A$39:$A$782,$A39,СВЦЭМ!$B$39:$B$782,J$11)+'СЕТ СН'!$F$12+СВЦЭМ!$D$10+'СЕТ СН'!$F$5-'СЕТ СН'!$F$20</f>
        <v>2085.13163807</v>
      </c>
      <c r="K39" s="36">
        <f>SUMIFS(СВЦЭМ!$C$39:$C$782,СВЦЭМ!$A$39:$A$782,$A39,СВЦЭМ!$B$39:$B$782,K$11)+'СЕТ СН'!$F$12+СВЦЭМ!$D$10+'СЕТ СН'!$F$5-'СЕТ СН'!$F$20</f>
        <v>2078.3970971400004</v>
      </c>
      <c r="L39" s="36">
        <f>SUMIFS(СВЦЭМ!$C$39:$C$782,СВЦЭМ!$A$39:$A$782,$A39,СВЦЭМ!$B$39:$B$782,L$11)+'СЕТ СН'!$F$12+СВЦЭМ!$D$10+'СЕТ СН'!$F$5-'СЕТ СН'!$F$20</f>
        <v>2111.6268486200001</v>
      </c>
      <c r="M39" s="36">
        <f>SUMIFS(СВЦЭМ!$C$39:$C$782,СВЦЭМ!$A$39:$A$782,$A39,СВЦЭМ!$B$39:$B$782,M$11)+'СЕТ СН'!$F$12+СВЦЭМ!$D$10+'СЕТ СН'!$F$5-'СЕТ СН'!$F$20</f>
        <v>2199.9916399399999</v>
      </c>
      <c r="N39" s="36">
        <f>SUMIFS(СВЦЭМ!$C$39:$C$782,СВЦЭМ!$A$39:$A$782,$A39,СВЦЭМ!$B$39:$B$782,N$11)+'СЕТ СН'!$F$12+СВЦЭМ!$D$10+'СЕТ СН'!$F$5-'СЕТ СН'!$F$20</f>
        <v>2274.03733732</v>
      </c>
      <c r="O39" s="36">
        <f>SUMIFS(СВЦЭМ!$C$39:$C$782,СВЦЭМ!$A$39:$A$782,$A39,СВЦЭМ!$B$39:$B$782,O$11)+'СЕТ СН'!$F$12+СВЦЭМ!$D$10+'СЕТ СН'!$F$5-'СЕТ СН'!$F$20</f>
        <v>2318.0008957600003</v>
      </c>
      <c r="P39" s="36">
        <f>SUMIFS(СВЦЭМ!$C$39:$C$782,СВЦЭМ!$A$39:$A$782,$A39,СВЦЭМ!$B$39:$B$782,P$11)+'СЕТ СН'!$F$12+СВЦЭМ!$D$10+'СЕТ СН'!$F$5-'СЕТ СН'!$F$20</f>
        <v>2349.2445914500004</v>
      </c>
      <c r="Q39" s="36">
        <f>SUMIFS(СВЦЭМ!$C$39:$C$782,СВЦЭМ!$A$39:$A$782,$A39,СВЦЭМ!$B$39:$B$782,Q$11)+'СЕТ СН'!$F$12+СВЦЭМ!$D$10+'СЕТ СН'!$F$5-'СЕТ СН'!$F$20</f>
        <v>2320.6815925299998</v>
      </c>
      <c r="R39" s="36">
        <f>SUMIFS(СВЦЭМ!$C$39:$C$782,СВЦЭМ!$A$39:$A$782,$A39,СВЦЭМ!$B$39:$B$782,R$11)+'СЕТ СН'!$F$12+СВЦЭМ!$D$10+'СЕТ СН'!$F$5-'СЕТ СН'!$F$20</f>
        <v>2218.7045327599999</v>
      </c>
      <c r="S39" s="36">
        <f>SUMIFS(СВЦЭМ!$C$39:$C$782,СВЦЭМ!$A$39:$A$782,$A39,СВЦЭМ!$B$39:$B$782,S$11)+'СЕТ СН'!$F$12+СВЦЭМ!$D$10+'СЕТ СН'!$F$5-'СЕТ СН'!$F$20</f>
        <v>2130.0575052300001</v>
      </c>
      <c r="T39" s="36">
        <f>SUMIFS(СВЦЭМ!$C$39:$C$782,СВЦЭМ!$A$39:$A$782,$A39,СВЦЭМ!$B$39:$B$782,T$11)+'СЕТ СН'!$F$12+СВЦЭМ!$D$10+'СЕТ СН'!$F$5-'СЕТ СН'!$F$20</f>
        <v>2021.4112863300002</v>
      </c>
      <c r="U39" s="36">
        <f>SUMIFS(СВЦЭМ!$C$39:$C$782,СВЦЭМ!$A$39:$A$782,$A39,СВЦЭМ!$B$39:$B$782,U$11)+'СЕТ СН'!$F$12+СВЦЭМ!$D$10+'СЕТ СН'!$F$5-'СЕТ СН'!$F$20</f>
        <v>2010.8369950900001</v>
      </c>
      <c r="V39" s="36">
        <f>SUMIFS(СВЦЭМ!$C$39:$C$782,СВЦЭМ!$A$39:$A$782,$A39,СВЦЭМ!$B$39:$B$782,V$11)+'СЕТ СН'!$F$12+СВЦЭМ!$D$10+'СЕТ СН'!$F$5-'СЕТ СН'!$F$20</f>
        <v>2018.8280000099999</v>
      </c>
      <c r="W39" s="36">
        <f>SUMIFS(СВЦЭМ!$C$39:$C$782,СВЦЭМ!$A$39:$A$782,$A39,СВЦЭМ!$B$39:$B$782,W$11)+'СЕТ СН'!$F$12+СВЦЭМ!$D$10+'СЕТ СН'!$F$5-'СЕТ СН'!$F$20</f>
        <v>1990.68958404</v>
      </c>
      <c r="X39" s="36">
        <f>SUMIFS(СВЦЭМ!$C$39:$C$782,СВЦЭМ!$A$39:$A$782,$A39,СВЦЭМ!$B$39:$B$782,X$11)+'СЕТ СН'!$F$12+СВЦЭМ!$D$10+'СЕТ СН'!$F$5-'СЕТ СН'!$F$20</f>
        <v>1987.4982476800001</v>
      </c>
      <c r="Y39" s="36">
        <f>SUMIFS(СВЦЭМ!$C$39:$C$782,СВЦЭМ!$A$39:$A$782,$A39,СВЦЭМ!$B$39:$B$782,Y$11)+'СЕТ СН'!$F$12+СВЦЭМ!$D$10+'СЕТ СН'!$F$5-'СЕТ СН'!$F$20</f>
        <v>2030.0057227299999</v>
      </c>
    </row>
    <row r="40" spans="1:25" ht="15.75" x14ac:dyDescent="0.2">
      <c r="A40" s="35">
        <f t="shared" si="0"/>
        <v>44649</v>
      </c>
      <c r="B40" s="36">
        <f>SUMIFS(СВЦЭМ!$C$39:$C$782,СВЦЭМ!$A$39:$A$782,$A40,СВЦЭМ!$B$39:$B$782,B$11)+'СЕТ СН'!$F$12+СВЦЭМ!$D$10+'СЕТ СН'!$F$5-'СЕТ СН'!$F$20</f>
        <v>2102.6227145800003</v>
      </c>
      <c r="C40" s="36">
        <f>SUMIFS(СВЦЭМ!$C$39:$C$782,СВЦЭМ!$A$39:$A$782,$A40,СВЦЭМ!$B$39:$B$782,C$11)+'СЕТ СН'!$F$12+СВЦЭМ!$D$10+'СЕТ СН'!$F$5-'СЕТ СН'!$F$20</f>
        <v>2205.2109666200004</v>
      </c>
      <c r="D40" s="36">
        <f>SUMIFS(СВЦЭМ!$C$39:$C$782,СВЦЭМ!$A$39:$A$782,$A40,СВЦЭМ!$B$39:$B$782,D$11)+'СЕТ СН'!$F$12+СВЦЭМ!$D$10+'СЕТ СН'!$F$5-'СЕТ СН'!$F$20</f>
        <v>2308.8397762499999</v>
      </c>
      <c r="E40" s="36">
        <f>SUMIFS(СВЦЭМ!$C$39:$C$782,СВЦЭМ!$A$39:$A$782,$A40,СВЦЭМ!$B$39:$B$782,E$11)+'СЕТ СН'!$F$12+СВЦЭМ!$D$10+'СЕТ СН'!$F$5-'СЕТ СН'!$F$20</f>
        <v>2350.6966664000001</v>
      </c>
      <c r="F40" s="36">
        <f>SUMIFS(СВЦЭМ!$C$39:$C$782,СВЦЭМ!$A$39:$A$782,$A40,СВЦЭМ!$B$39:$B$782,F$11)+'СЕТ СН'!$F$12+СВЦЭМ!$D$10+'СЕТ СН'!$F$5-'СЕТ СН'!$F$20</f>
        <v>2362.3309974100002</v>
      </c>
      <c r="G40" s="36">
        <f>SUMIFS(СВЦЭМ!$C$39:$C$782,СВЦЭМ!$A$39:$A$782,$A40,СВЦЭМ!$B$39:$B$782,G$11)+'СЕТ СН'!$F$12+СВЦЭМ!$D$10+'СЕТ СН'!$F$5-'СЕТ СН'!$F$20</f>
        <v>2352.87272205</v>
      </c>
      <c r="H40" s="36">
        <f>SUMIFS(СВЦЭМ!$C$39:$C$782,СВЦЭМ!$A$39:$A$782,$A40,СВЦЭМ!$B$39:$B$782,H$11)+'СЕТ СН'!$F$12+СВЦЭМ!$D$10+'СЕТ СН'!$F$5-'СЕТ СН'!$F$20</f>
        <v>2307.57119414</v>
      </c>
      <c r="I40" s="36">
        <f>SUMIFS(СВЦЭМ!$C$39:$C$782,СВЦЭМ!$A$39:$A$782,$A40,СВЦЭМ!$B$39:$B$782,I$11)+'СЕТ СН'!$F$12+СВЦЭМ!$D$10+'СЕТ СН'!$F$5-'СЕТ СН'!$F$20</f>
        <v>2185.3841407700002</v>
      </c>
      <c r="J40" s="36">
        <f>SUMIFS(СВЦЭМ!$C$39:$C$782,СВЦЭМ!$A$39:$A$782,$A40,СВЦЭМ!$B$39:$B$782,J$11)+'СЕТ СН'!$F$12+СВЦЭМ!$D$10+'СЕТ СН'!$F$5-'СЕТ СН'!$F$20</f>
        <v>2090.0538442400002</v>
      </c>
      <c r="K40" s="36">
        <f>SUMIFS(СВЦЭМ!$C$39:$C$782,СВЦЭМ!$A$39:$A$782,$A40,СВЦЭМ!$B$39:$B$782,K$11)+'СЕТ СН'!$F$12+СВЦЭМ!$D$10+'СЕТ СН'!$F$5-'СЕТ СН'!$F$20</f>
        <v>2070.1341605099997</v>
      </c>
      <c r="L40" s="36">
        <f>SUMIFS(СВЦЭМ!$C$39:$C$782,СВЦЭМ!$A$39:$A$782,$A40,СВЦЭМ!$B$39:$B$782,L$11)+'СЕТ СН'!$F$12+СВЦЭМ!$D$10+'СЕТ СН'!$F$5-'СЕТ СН'!$F$20</f>
        <v>2100.8096709399997</v>
      </c>
      <c r="M40" s="36">
        <f>SUMIFS(СВЦЭМ!$C$39:$C$782,СВЦЭМ!$A$39:$A$782,$A40,СВЦЭМ!$B$39:$B$782,M$11)+'СЕТ СН'!$F$12+СВЦЭМ!$D$10+'СЕТ СН'!$F$5-'СЕТ СН'!$F$20</f>
        <v>2162.3929025100001</v>
      </c>
      <c r="N40" s="36">
        <f>SUMIFS(СВЦЭМ!$C$39:$C$782,СВЦЭМ!$A$39:$A$782,$A40,СВЦЭМ!$B$39:$B$782,N$11)+'СЕТ СН'!$F$12+СВЦЭМ!$D$10+'СЕТ СН'!$F$5-'СЕТ СН'!$F$20</f>
        <v>2269.6531274999998</v>
      </c>
      <c r="O40" s="36">
        <f>SUMIFS(СВЦЭМ!$C$39:$C$782,СВЦЭМ!$A$39:$A$782,$A40,СВЦЭМ!$B$39:$B$782,O$11)+'СЕТ СН'!$F$12+СВЦЭМ!$D$10+'СЕТ СН'!$F$5-'СЕТ СН'!$F$20</f>
        <v>2322.2254190499998</v>
      </c>
      <c r="P40" s="36">
        <f>SUMIFS(СВЦЭМ!$C$39:$C$782,СВЦЭМ!$A$39:$A$782,$A40,СВЦЭМ!$B$39:$B$782,P$11)+'СЕТ СН'!$F$12+СВЦЭМ!$D$10+'СЕТ СН'!$F$5-'СЕТ СН'!$F$20</f>
        <v>2343.8953001300001</v>
      </c>
      <c r="Q40" s="36">
        <f>SUMIFS(СВЦЭМ!$C$39:$C$782,СВЦЭМ!$A$39:$A$782,$A40,СВЦЭМ!$B$39:$B$782,Q$11)+'СЕТ СН'!$F$12+СВЦЭМ!$D$10+'СЕТ СН'!$F$5-'СЕТ СН'!$F$20</f>
        <v>2344.4293722000002</v>
      </c>
      <c r="R40" s="36">
        <f>SUMIFS(СВЦЭМ!$C$39:$C$782,СВЦЭМ!$A$39:$A$782,$A40,СВЦЭМ!$B$39:$B$782,R$11)+'СЕТ СН'!$F$12+СВЦЭМ!$D$10+'СЕТ СН'!$F$5-'СЕТ СН'!$F$20</f>
        <v>2291.68370267</v>
      </c>
      <c r="S40" s="36">
        <f>SUMIFS(СВЦЭМ!$C$39:$C$782,СВЦЭМ!$A$39:$A$782,$A40,СВЦЭМ!$B$39:$B$782,S$11)+'СЕТ СН'!$F$12+СВЦЭМ!$D$10+'СЕТ СН'!$F$5-'СЕТ СН'!$F$20</f>
        <v>2261.7395720700001</v>
      </c>
      <c r="T40" s="36">
        <f>SUMIFS(СВЦЭМ!$C$39:$C$782,СВЦЭМ!$A$39:$A$782,$A40,СВЦЭМ!$B$39:$B$782,T$11)+'СЕТ СН'!$F$12+СВЦЭМ!$D$10+'СЕТ СН'!$F$5-'СЕТ СН'!$F$20</f>
        <v>2242.2436426100003</v>
      </c>
      <c r="U40" s="36">
        <f>SUMIFS(СВЦЭМ!$C$39:$C$782,СВЦЭМ!$A$39:$A$782,$A40,СВЦЭМ!$B$39:$B$782,U$11)+'СЕТ СН'!$F$12+СВЦЭМ!$D$10+'СЕТ СН'!$F$5-'СЕТ СН'!$F$20</f>
        <v>2189.0949592699999</v>
      </c>
      <c r="V40" s="36">
        <f>SUMIFS(СВЦЭМ!$C$39:$C$782,СВЦЭМ!$A$39:$A$782,$A40,СВЦЭМ!$B$39:$B$782,V$11)+'СЕТ СН'!$F$12+СВЦЭМ!$D$10+'СЕТ СН'!$F$5-'СЕТ СН'!$F$20</f>
        <v>2201.5691761799999</v>
      </c>
      <c r="W40" s="36">
        <f>SUMIFS(СВЦЭМ!$C$39:$C$782,СВЦЭМ!$A$39:$A$782,$A40,СВЦЭМ!$B$39:$B$782,W$11)+'СЕТ СН'!$F$12+СВЦЭМ!$D$10+'СЕТ СН'!$F$5-'СЕТ СН'!$F$20</f>
        <v>2202.65104492</v>
      </c>
      <c r="X40" s="36">
        <f>SUMIFS(СВЦЭМ!$C$39:$C$782,СВЦЭМ!$A$39:$A$782,$A40,СВЦЭМ!$B$39:$B$782,X$11)+'СЕТ СН'!$F$12+СВЦЭМ!$D$10+'СЕТ СН'!$F$5-'СЕТ СН'!$F$20</f>
        <v>2233.85660676</v>
      </c>
      <c r="Y40" s="36">
        <f>SUMIFS(СВЦЭМ!$C$39:$C$782,СВЦЭМ!$A$39:$A$782,$A40,СВЦЭМ!$B$39:$B$782,Y$11)+'СЕТ СН'!$F$12+СВЦЭМ!$D$10+'СЕТ СН'!$F$5-'СЕТ СН'!$F$20</f>
        <v>2231.2211166300003</v>
      </c>
    </row>
    <row r="41" spans="1:25" ht="15.75" x14ac:dyDescent="0.2">
      <c r="A41" s="35">
        <f t="shared" si="0"/>
        <v>44650</v>
      </c>
      <c r="B41" s="36">
        <f>SUMIFS(СВЦЭМ!$C$39:$C$782,СВЦЭМ!$A$39:$A$782,$A41,СВЦЭМ!$B$39:$B$782,B$11)+'СЕТ СН'!$F$12+СВЦЭМ!$D$10+'СЕТ СН'!$F$5-'СЕТ СН'!$F$20</f>
        <v>2223.71123605</v>
      </c>
      <c r="C41" s="36">
        <f>SUMIFS(СВЦЭМ!$C$39:$C$782,СВЦЭМ!$A$39:$A$782,$A41,СВЦЭМ!$B$39:$B$782,C$11)+'СЕТ СН'!$F$12+СВЦЭМ!$D$10+'СЕТ СН'!$F$5-'СЕТ СН'!$F$20</f>
        <v>2242.22082873</v>
      </c>
      <c r="D41" s="36">
        <f>SUMIFS(СВЦЭМ!$C$39:$C$782,СВЦЭМ!$A$39:$A$782,$A41,СВЦЭМ!$B$39:$B$782,D$11)+'СЕТ СН'!$F$12+СВЦЭМ!$D$10+'СЕТ СН'!$F$5-'СЕТ СН'!$F$20</f>
        <v>2306.5342172299997</v>
      </c>
      <c r="E41" s="36">
        <f>SUMIFS(СВЦЭМ!$C$39:$C$782,СВЦЭМ!$A$39:$A$782,$A41,СВЦЭМ!$B$39:$B$782,E$11)+'СЕТ СН'!$F$12+СВЦЭМ!$D$10+'СЕТ СН'!$F$5-'СЕТ СН'!$F$20</f>
        <v>2361.5033428900001</v>
      </c>
      <c r="F41" s="36">
        <f>SUMIFS(СВЦЭМ!$C$39:$C$782,СВЦЭМ!$A$39:$A$782,$A41,СВЦЭМ!$B$39:$B$782,F$11)+'СЕТ СН'!$F$12+СВЦЭМ!$D$10+'СЕТ СН'!$F$5-'СЕТ СН'!$F$20</f>
        <v>2354.1078713300003</v>
      </c>
      <c r="G41" s="36">
        <f>SUMIFS(СВЦЭМ!$C$39:$C$782,СВЦЭМ!$A$39:$A$782,$A41,СВЦЭМ!$B$39:$B$782,G$11)+'СЕТ СН'!$F$12+СВЦЭМ!$D$10+'СЕТ СН'!$F$5-'СЕТ СН'!$F$20</f>
        <v>2350.0096639000003</v>
      </c>
      <c r="H41" s="36">
        <f>SUMIFS(СВЦЭМ!$C$39:$C$782,СВЦЭМ!$A$39:$A$782,$A41,СВЦЭМ!$B$39:$B$782,H$11)+'СЕТ СН'!$F$12+СВЦЭМ!$D$10+'СЕТ СН'!$F$5-'СЕТ СН'!$F$20</f>
        <v>2291.44354974</v>
      </c>
      <c r="I41" s="36">
        <f>SUMIFS(СВЦЭМ!$C$39:$C$782,СВЦЭМ!$A$39:$A$782,$A41,СВЦЭМ!$B$39:$B$782,I$11)+'СЕТ СН'!$F$12+СВЦЭМ!$D$10+'СЕТ СН'!$F$5-'СЕТ СН'!$F$20</f>
        <v>2227.3279558100003</v>
      </c>
      <c r="J41" s="36">
        <f>SUMIFS(СВЦЭМ!$C$39:$C$782,СВЦЭМ!$A$39:$A$782,$A41,СВЦЭМ!$B$39:$B$782,J$11)+'СЕТ СН'!$F$12+СВЦЭМ!$D$10+'СЕТ СН'!$F$5-'СЕТ СН'!$F$20</f>
        <v>2190.0859412899999</v>
      </c>
      <c r="K41" s="36">
        <f>SUMIFS(СВЦЭМ!$C$39:$C$782,СВЦЭМ!$A$39:$A$782,$A41,СВЦЭМ!$B$39:$B$782,K$11)+'СЕТ СН'!$F$12+СВЦЭМ!$D$10+'СЕТ СН'!$F$5-'СЕТ СН'!$F$20</f>
        <v>2196.9824478</v>
      </c>
      <c r="L41" s="36">
        <f>SUMIFS(СВЦЭМ!$C$39:$C$782,СВЦЭМ!$A$39:$A$782,$A41,СВЦЭМ!$B$39:$B$782,L$11)+'СЕТ СН'!$F$12+СВЦЭМ!$D$10+'СЕТ СН'!$F$5-'СЕТ СН'!$F$20</f>
        <v>2221.5772357400001</v>
      </c>
      <c r="M41" s="36">
        <f>SUMIFS(СВЦЭМ!$C$39:$C$782,СВЦЭМ!$A$39:$A$782,$A41,СВЦЭМ!$B$39:$B$782,M$11)+'СЕТ СН'!$F$12+СВЦЭМ!$D$10+'СЕТ СН'!$F$5-'СЕТ СН'!$F$20</f>
        <v>2224.2323242100001</v>
      </c>
      <c r="N41" s="36">
        <f>SUMIFS(СВЦЭМ!$C$39:$C$782,СВЦЭМ!$A$39:$A$782,$A41,СВЦЭМ!$B$39:$B$782,N$11)+'СЕТ СН'!$F$12+СВЦЭМ!$D$10+'СЕТ СН'!$F$5-'СЕТ СН'!$F$20</f>
        <v>2256.6165968599998</v>
      </c>
      <c r="O41" s="36">
        <f>SUMIFS(СВЦЭМ!$C$39:$C$782,СВЦЭМ!$A$39:$A$782,$A41,СВЦЭМ!$B$39:$B$782,O$11)+'СЕТ СН'!$F$12+СВЦЭМ!$D$10+'СЕТ СН'!$F$5-'СЕТ СН'!$F$20</f>
        <v>2312.32758268</v>
      </c>
      <c r="P41" s="36">
        <f>SUMIFS(СВЦЭМ!$C$39:$C$782,СВЦЭМ!$A$39:$A$782,$A41,СВЦЭМ!$B$39:$B$782,P$11)+'СЕТ СН'!$F$12+СВЦЭМ!$D$10+'СЕТ СН'!$F$5-'СЕТ СН'!$F$20</f>
        <v>2364.1266805699997</v>
      </c>
      <c r="Q41" s="36">
        <f>SUMIFS(СВЦЭМ!$C$39:$C$782,СВЦЭМ!$A$39:$A$782,$A41,СВЦЭМ!$B$39:$B$782,Q$11)+'СЕТ СН'!$F$12+СВЦЭМ!$D$10+'СЕТ СН'!$F$5-'СЕТ СН'!$F$20</f>
        <v>2337.4324344000001</v>
      </c>
      <c r="R41" s="36">
        <f>SUMIFS(СВЦЭМ!$C$39:$C$782,СВЦЭМ!$A$39:$A$782,$A41,СВЦЭМ!$B$39:$B$782,R$11)+'СЕТ СН'!$F$12+СВЦЭМ!$D$10+'СЕТ СН'!$F$5-'СЕТ СН'!$F$20</f>
        <v>2286.8822745500001</v>
      </c>
      <c r="S41" s="36">
        <f>SUMIFS(СВЦЭМ!$C$39:$C$782,СВЦЭМ!$A$39:$A$782,$A41,СВЦЭМ!$B$39:$B$782,S$11)+'СЕТ СН'!$F$12+СВЦЭМ!$D$10+'СЕТ СН'!$F$5-'СЕТ СН'!$F$20</f>
        <v>2257.8734182400003</v>
      </c>
      <c r="T41" s="36">
        <f>SUMIFS(СВЦЭМ!$C$39:$C$782,СВЦЭМ!$A$39:$A$782,$A41,СВЦЭМ!$B$39:$B$782,T$11)+'СЕТ СН'!$F$12+СВЦЭМ!$D$10+'СЕТ СН'!$F$5-'СЕТ СН'!$F$20</f>
        <v>2234.85325883</v>
      </c>
      <c r="U41" s="36">
        <f>SUMIFS(СВЦЭМ!$C$39:$C$782,СВЦЭМ!$A$39:$A$782,$A41,СВЦЭМ!$B$39:$B$782,U$11)+'СЕТ СН'!$F$12+СВЦЭМ!$D$10+'СЕТ СН'!$F$5-'СЕТ СН'!$F$20</f>
        <v>2194.9520731100001</v>
      </c>
      <c r="V41" s="36">
        <f>SUMIFS(СВЦЭМ!$C$39:$C$782,СВЦЭМ!$A$39:$A$782,$A41,СВЦЭМ!$B$39:$B$782,V$11)+'СЕТ СН'!$F$12+СВЦЭМ!$D$10+'СЕТ СН'!$F$5-'СЕТ СН'!$F$20</f>
        <v>2193.2054027100003</v>
      </c>
      <c r="W41" s="36">
        <f>SUMIFS(СВЦЭМ!$C$39:$C$782,СВЦЭМ!$A$39:$A$782,$A41,СВЦЭМ!$B$39:$B$782,W$11)+'СЕТ СН'!$F$12+СВЦЭМ!$D$10+'СЕТ СН'!$F$5-'СЕТ СН'!$F$20</f>
        <v>2196.435117</v>
      </c>
      <c r="X41" s="36">
        <f>SUMIFS(СВЦЭМ!$C$39:$C$782,СВЦЭМ!$A$39:$A$782,$A41,СВЦЭМ!$B$39:$B$782,X$11)+'СЕТ СН'!$F$12+СВЦЭМ!$D$10+'СЕТ СН'!$F$5-'СЕТ СН'!$F$20</f>
        <v>2219.2152864899999</v>
      </c>
      <c r="Y41" s="36">
        <f>SUMIFS(СВЦЭМ!$C$39:$C$782,СВЦЭМ!$A$39:$A$782,$A41,СВЦЭМ!$B$39:$B$782,Y$11)+'СЕТ СН'!$F$12+СВЦЭМ!$D$10+'СЕТ СН'!$F$5-'СЕТ СН'!$F$20</f>
        <v>2239.8279438500003</v>
      </c>
    </row>
    <row r="42" spans="1:25" ht="15.75" x14ac:dyDescent="0.2">
      <c r="A42" s="35">
        <f t="shared" si="0"/>
        <v>44651</v>
      </c>
      <c r="B42" s="36">
        <f>SUMIFS(СВЦЭМ!$C$39:$C$782,СВЦЭМ!$A$39:$A$782,$A42,СВЦЭМ!$B$39:$B$782,B$11)+'СЕТ СН'!$F$12+СВЦЭМ!$D$10+'СЕТ СН'!$F$5-'СЕТ СН'!$F$20</f>
        <v>2227.1081912199998</v>
      </c>
      <c r="C42" s="36">
        <f>SUMIFS(СВЦЭМ!$C$39:$C$782,СВЦЭМ!$A$39:$A$782,$A42,СВЦЭМ!$B$39:$B$782,C$11)+'СЕТ СН'!$F$12+СВЦЭМ!$D$10+'СЕТ СН'!$F$5-'СЕТ СН'!$F$20</f>
        <v>2235.3426279</v>
      </c>
      <c r="D42" s="36">
        <f>SUMIFS(СВЦЭМ!$C$39:$C$782,СВЦЭМ!$A$39:$A$782,$A42,СВЦЭМ!$B$39:$B$782,D$11)+'СЕТ СН'!$F$12+СВЦЭМ!$D$10+'СЕТ СН'!$F$5-'СЕТ СН'!$F$20</f>
        <v>2301.6723844400003</v>
      </c>
      <c r="E42" s="36">
        <f>SUMIFS(СВЦЭМ!$C$39:$C$782,СВЦЭМ!$A$39:$A$782,$A42,СВЦЭМ!$B$39:$B$782,E$11)+'СЕТ СН'!$F$12+СВЦЭМ!$D$10+'СЕТ СН'!$F$5-'СЕТ СН'!$F$20</f>
        <v>2369.8686911300001</v>
      </c>
      <c r="F42" s="36">
        <f>SUMIFS(СВЦЭМ!$C$39:$C$782,СВЦЭМ!$A$39:$A$782,$A42,СВЦЭМ!$B$39:$B$782,F$11)+'СЕТ СН'!$F$12+СВЦЭМ!$D$10+'СЕТ СН'!$F$5-'СЕТ СН'!$F$20</f>
        <v>2366.5521923900001</v>
      </c>
      <c r="G42" s="36">
        <f>SUMIFS(СВЦЭМ!$C$39:$C$782,СВЦЭМ!$A$39:$A$782,$A42,СВЦЭМ!$B$39:$B$782,G$11)+'СЕТ СН'!$F$12+СВЦЭМ!$D$10+'СЕТ СН'!$F$5-'СЕТ СН'!$F$20</f>
        <v>2363.26637798</v>
      </c>
      <c r="H42" s="36">
        <f>SUMIFS(СВЦЭМ!$C$39:$C$782,СВЦЭМ!$A$39:$A$782,$A42,СВЦЭМ!$B$39:$B$782,H$11)+'СЕТ СН'!$F$12+СВЦЭМ!$D$10+'СЕТ СН'!$F$5-'СЕТ СН'!$F$20</f>
        <v>2314.3585811800003</v>
      </c>
      <c r="I42" s="36">
        <f>SUMIFS(СВЦЭМ!$C$39:$C$782,СВЦЭМ!$A$39:$A$782,$A42,СВЦЭМ!$B$39:$B$782,I$11)+'СЕТ СН'!$F$12+СВЦЭМ!$D$10+'СЕТ СН'!$F$5-'СЕТ СН'!$F$20</f>
        <v>2240.0329819200001</v>
      </c>
      <c r="J42" s="36">
        <f>SUMIFS(СВЦЭМ!$C$39:$C$782,СВЦЭМ!$A$39:$A$782,$A42,СВЦЭМ!$B$39:$B$782,J$11)+'СЕТ СН'!$F$12+СВЦЭМ!$D$10+'СЕТ СН'!$F$5-'СЕТ СН'!$F$20</f>
        <v>2209.0421651400002</v>
      </c>
      <c r="K42" s="36">
        <f>SUMIFS(СВЦЭМ!$C$39:$C$782,СВЦЭМ!$A$39:$A$782,$A42,СВЦЭМ!$B$39:$B$782,K$11)+'СЕТ СН'!$F$12+СВЦЭМ!$D$10+'СЕТ СН'!$F$5-'СЕТ СН'!$F$20</f>
        <v>2207.9971315399998</v>
      </c>
      <c r="L42" s="36">
        <f>SUMIFS(СВЦЭМ!$C$39:$C$782,СВЦЭМ!$A$39:$A$782,$A42,СВЦЭМ!$B$39:$B$782,L$11)+'СЕТ СН'!$F$12+СВЦЭМ!$D$10+'СЕТ СН'!$F$5-'СЕТ СН'!$F$20</f>
        <v>2234.7479921900003</v>
      </c>
      <c r="M42" s="36">
        <f>SUMIFS(СВЦЭМ!$C$39:$C$782,СВЦЭМ!$A$39:$A$782,$A42,СВЦЭМ!$B$39:$B$782,M$11)+'СЕТ СН'!$F$12+СВЦЭМ!$D$10+'СЕТ СН'!$F$5-'СЕТ СН'!$F$20</f>
        <v>2261.0770757600003</v>
      </c>
      <c r="N42" s="36">
        <f>SUMIFS(СВЦЭМ!$C$39:$C$782,СВЦЭМ!$A$39:$A$782,$A42,СВЦЭМ!$B$39:$B$782,N$11)+'СЕТ СН'!$F$12+СВЦЭМ!$D$10+'СЕТ СН'!$F$5-'СЕТ СН'!$F$20</f>
        <v>2288.3412560199999</v>
      </c>
      <c r="O42" s="36">
        <f>SUMIFS(СВЦЭМ!$C$39:$C$782,СВЦЭМ!$A$39:$A$782,$A42,СВЦЭМ!$B$39:$B$782,O$11)+'СЕТ СН'!$F$12+СВЦЭМ!$D$10+'СЕТ СН'!$F$5-'СЕТ СН'!$F$20</f>
        <v>2324.9506748499998</v>
      </c>
      <c r="P42" s="36">
        <f>SUMIFS(СВЦЭМ!$C$39:$C$782,СВЦЭМ!$A$39:$A$782,$A42,СВЦЭМ!$B$39:$B$782,P$11)+'СЕТ СН'!$F$12+СВЦЭМ!$D$10+'СЕТ СН'!$F$5-'СЕТ СН'!$F$20</f>
        <v>2347.3445191999999</v>
      </c>
      <c r="Q42" s="36">
        <f>SUMIFS(СВЦЭМ!$C$39:$C$782,СВЦЭМ!$A$39:$A$782,$A42,СВЦЭМ!$B$39:$B$782,Q$11)+'СЕТ СН'!$F$12+СВЦЭМ!$D$10+'СЕТ СН'!$F$5-'СЕТ СН'!$F$20</f>
        <v>2318.0315277300001</v>
      </c>
      <c r="R42" s="36">
        <f>SUMIFS(СВЦЭМ!$C$39:$C$782,СВЦЭМ!$A$39:$A$782,$A42,СВЦЭМ!$B$39:$B$782,R$11)+'СЕТ СН'!$F$12+СВЦЭМ!$D$10+'СЕТ СН'!$F$5-'СЕТ СН'!$F$20</f>
        <v>2219.7906279400004</v>
      </c>
      <c r="S42" s="36">
        <f>SUMIFS(СВЦЭМ!$C$39:$C$782,СВЦЭМ!$A$39:$A$782,$A42,СВЦЭМ!$B$39:$B$782,S$11)+'СЕТ СН'!$F$12+СВЦЭМ!$D$10+'СЕТ СН'!$F$5-'СЕТ СН'!$F$20</f>
        <v>2108.7386301799997</v>
      </c>
      <c r="T42" s="36">
        <f>SUMIFS(СВЦЭМ!$C$39:$C$782,СВЦЭМ!$A$39:$A$782,$A42,СВЦЭМ!$B$39:$B$782,T$11)+'СЕТ СН'!$F$12+СВЦЭМ!$D$10+'СЕТ СН'!$F$5-'СЕТ СН'!$F$20</f>
        <v>2026.5249611700001</v>
      </c>
      <c r="U42" s="36">
        <f>SUMIFS(СВЦЭМ!$C$39:$C$782,СВЦЭМ!$A$39:$A$782,$A42,СВЦЭМ!$B$39:$B$782,U$11)+'СЕТ СН'!$F$12+СВЦЭМ!$D$10+'СЕТ СН'!$F$5-'СЕТ СН'!$F$20</f>
        <v>2051.3414727500003</v>
      </c>
      <c r="V42" s="36">
        <f>SUMIFS(СВЦЭМ!$C$39:$C$782,СВЦЭМ!$A$39:$A$782,$A42,СВЦЭМ!$B$39:$B$782,V$11)+'СЕТ СН'!$F$12+СВЦЭМ!$D$10+'СЕТ СН'!$F$5-'СЕТ СН'!$F$20</f>
        <v>2102.65728128</v>
      </c>
      <c r="W42" s="36">
        <f>SUMIFS(СВЦЭМ!$C$39:$C$782,СВЦЭМ!$A$39:$A$782,$A42,СВЦЭМ!$B$39:$B$782,W$11)+'СЕТ СН'!$F$12+СВЦЭМ!$D$10+'СЕТ СН'!$F$5-'СЕТ СН'!$F$20</f>
        <v>2191.9130378099999</v>
      </c>
      <c r="X42" s="36">
        <f>SUMIFS(СВЦЭМ!$C$39:$C$782,СВЦЭМ!$A$39:$A$782,$A42,СВЦЭМ!$B$39:$B$782,X$11)+'СЕТ СН'!$F$12+СВЦЭМ!$D$10+'СЕТ СН'!$F$5-'СЕТ СН'!$F$20</f>
        <v>2225.0524295499999</v>
      </c>
      <c r="Y42" s="36">
        <f>SUMIFS(СВЦЭМ!$C$39:$C$782,СВЦЭМ!$A$39:$A$782,$A42,СВЦЭМ!$B$39:$B$782,Y$11)+'СЕТ СН'!$F$12+СВЦЭМ!$D$10+'СЕТ СН'!$F$5-'СЕТ СН'!$F$20</f>
        <v>2257.07127214</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01.03.2022</v>
      </c>
      <c r="B48" s="36">
        <f>SUMIFS(СВЦЭМ!$C$39:$C$782,СВЦЭМ!$A$39:$A$782,$A48,СВЦЭМ!$B$39:$B$782,B$47)+'СЕТ СН'!$G$12+СВЦЭМ!$D$10+'СЕТ СН'!$G$5-'СЕТ СН'!$G$20</f>
        <v>2960.55760706</v>
      </c>
      <c r="C48" s="36">
        <f>SUMIFS(СВЦЭМ!$C$39:$C$782,СВЦЭМ!$A$39:$A$782,$A48,СВЦЭМ!$B$39:$B$782,C$47)+'СЕТ СН'!$G$12+СВЦЭМ!$D$10+'СЕТ СН'!$G$5-'СЕТ СН'!$G$20</f>
        <v>2997.52590504</v>
      </c>
      <c r="D48" s="36">
        <f>SUMIFS(СВЦЭМ!$C$39:$C$782,СВЦЭМ!$A$39:$A$782,$A48,СВЦЭМ!$B$39:$B$782,D$47)+'СЕТ СН'!$G$12+СВЦЭМ!$D$10+'СЕТ СН'!$G$5-'СЕТ СН'!$G$20</f>
        <v>3020.5166855799998</v>
      </c>
      <c r="E48" s="36">
        <f>SUMIFS(СВЦЭМ!$C$39:$C$782,СВЦЭМ!$A$39:$A$782,$A48,СВЦЭМ!$B$39:$B$782,E$47)+'СЕТ СН'!$G$12+СВЦЭМ!$D$10+'СЕТ СН'!$G$5-'СЕТ СН'!$G$20</f>
        <v>3012.5116705400001</v>
      </c>
      <c r="F48" s="36">
        <f>SUMIFS(СВЦЭМ!$C$39:$C$782,СВЦЭМ!$A$39:$A$782,$A48,СВЦЭМ!$B$39:$B$782,F$47)+'СЕТ СН'!$G$12+СВЦЭМ!$D$10+'СЕТ СН'!$G$5-'СЕТ СН'!$G$20</f>
        <v>3005.94899059</v>
      </c>
      <c r="G48" s="36">
        <f>SUMIFS(СВЦЭМ!$C$39:$C$782,СВЦЭМ!$A$39:$A$782,$A48,СВЦЭМ!$B$39:$B$782,G$47)+'СЕТ СН'!$G$12+СВЦЭМ!$D$10+'СЕТ СН'!$G$5-'СЕТ СН'!$G$20</f>
        <v>3003.4317631000004</v>
      </c>
      <c r="H48" s="36">
        <f>SUMIFS(СВЦЭМ!$C$39:$C$782,СВЦЭМ!$A$39:$A$782,$A48,СВЦЭМ!$B$39:$B$782,H$47)+'СЕТ СН'!$G$12+СВЦЭМ!$D$10+'СЕТ СН'!$G$5-'СЕТ СН'!$G$20</f>
        <v>2946.5217238800001</v>
      </c>
      <c r="I48" s="36">
        <f>SUMIFS(СВЦЭМ!$C$39:$C$782,СВЦЭМ!$A$39:$A$782,$A48,СВЦЭМ!$B$39:$B$782,I$47)+'СЕТ СН'!$G$12+СВЦЭМ!$D$10+'СЕТ СН'!$G$5-'СЕТ СН'!$G$20</f>
        <v>2917.74441875</v>
      </c>
      <c r="J48" s="36">
        <f>SUMIFS(СВЦЭМ!$C$39:$C$782,СВЦЭМ!$A$39:$A$782,$A48,СВЦЭМ!$B$39:$B$782,J$47)+'СЕТ СН'!$G$12+СВЦЭМ!$D$10+'СЕТ СН'!$G$5-'СЕТ СН'!$G$20</f>
        <v>2878.0687200299999</v>
      </c>
      <c r="K48" s="36">
        <f>SUMIFS(СВЦЭМ!$C$39:$C$782,СВЦЭМ!$A$39:$A$782,$A48,СВЦЭМ!$B$39:$B$782,K$47)+'СЕТ СН'!$G$12+СВЦЭМ!$D$10+'СЕТ СН'!$G$5-'СЕТ СН'!$G$20</f>
        <v>2890.1740632700003</v>
      </c>
      <c r="L48" s="36">
        <f>SUMIFS(СВЦЭМ!$C$39:$C$782,СВЦЭМ!$A$39:$A$782,$A48,СВЦЭМ!$B$39:$B$782,L$47)+'СЕТ СН'!$G$12+СВЦЭМ!$D$10+'СЕТ СН'!$G$5-'СЕТ СН'!$G$20</f>
        <v>2876.3527610000001</v>
      </c>
      <c r="M48" s="36">
        <f>SUMIFS(СВЦЭМ!$C$39:$C$782,СВЦЭМ!$A$39:$A$782,$A48,СВЦЭМ!$B$39:$B$782,M$47)+'СЕТ СН'!$G$12+СВЦЭМ!$D$10+'СЕТ СН'!$G$5-'СЕТ СН'!$G$20</f>
        <v>2913.0456374300002</v>
      </c>
      <c r="N48" s="36">
        <f>SUMIFS(СВЦЭМ!$C$39:$C$782,СВЦЭМ!$A$39:$A$782,$A48,СВЦЭМ!$B$39:$B$782,N$47)+'СЕТ СН'!$G$12+СВЦЭМ!$D$10+'СЕТ СН'!$G$5-'СЕТ СН'!$G$20</f>
        <v>2952.0323501000003</v>
      </c>
      <c r="O48" s="36">
        <f>SUMIFS(СВЦЭМ!$C$39:$C$782,СВЦЭМ!$A$39:$A$782,$A48,СВЦЭМ!$B$39:$B$782,O$47)+'СЕТ СН'!$G$12+СВЦЭМ!$D$10+'СЕТ СН'!$G$5-'СЕТ СН'!$G$20</f>
        <v>2977.0310729100001</v>
      </c>
      <c r="P48" s="36">
        <f>SUMIFS(СВЦЭМ!$C$39:$C$782,СВЦЭМ!$A$39:$A$782,$A48,СВЦЭМ!$B$39:$B$782,P$47)+'СЕТ СН'!$G$12+СВЦЭМ!$D$10+'СЕТ СН'!$G$5-'СЕТ СН'!$G$20</f>
        <v>2982.2976535400003</v>
      </c>
      <c r="Q48" s="36">
        <f>SUMIFS(СВЦЭМ!$C$39:$C$782,СВЦЭМ!$A$39:$A$782,$A48,СВЦЭМ!$B$39:$B$782,Q$47)+'СЕТ СН'!$G$12+СВЦЭМ!$D$10+'СЕТ СН'!$G$5-'СЕТ СН'!$G$20</f>
        <v>2970.3661356600001</v>
      </c>
      <c r="R48" s="36">
        <f>SUMIFS(СВЦЭМ!$C$39:$C$782,СВЦЭМ!$A$39:$A$782,$A48,СВЦЭМ!$B$39:$B$782,R$47)+'СЕТ СН'!$G$12+СВЦЭМ!$D$10+'СЕТ СН'!$G$5-'СЕТ СН'!$G$20</f>
        <v>2941.9031417799997</v>
      </c>
      <c r="S48" s="36">
        <f>SUMIFS(СВЦЭМ!$C$39:$C$782,СВЦЭМ!$A$39:$A$782,$A48,СВЦЭМ!$B$39:$B$782,S$47)+'СЕТ СН'!$G$12+СВЦЭМ!$D$10+'СЕТ СН'!$G$5-'СЕТ СН'!$G$20</f>
        <v>2913.2128338399998</v>
      </c>
      <c r="T48" s="36">
        <f>SUMIFS(СВЦЭМ!$C$39:$C$782,СВЦЭМ!$A$39:$A$782,$A48,СВЦЭМ!$B$39:$B$782,T$47)+'СЕТ СН'!$G$12+СВЦЭМ!$D$10+'СЕТ СН'!$G$5-'СЕТ СН'!$G$20</f>
        <v>2866.5615280299999</v>
      </c>
      <c r="U48" s="36">
        <f>SUMIFS(СВЦЭМ!$C$39:$C$782,СВЦЭМ!$A$39:$A$782,$A48,СВЦЭМ!$B$39:$B$782,U$47)+'СЕТ СН'!$G$12+СВЦЭМ!$D$10+'СЕТ СН'!$G$5-'СЕТ СН'!$G$20</f>
        <v>2848.4361808799999</v>
      </c>
      <c r="V48" s="36">
        <f>SUMIFS(СВЦЭМ!$C$39:$C$782,СВЦЭМ!$A$39:$A$782,$A48,СВЦЭМ!$B$39:$B$782,V$47)+'СЕТ СН'!$G$12+СВЦЭМ!$D$10+'СЕТ СН'!$G$5-'СЕТ СН'!$G$20</f>
        <v>2861.3011378199999</v>
      </c>
      <c r="W48" s="36">
        <f>SUMIFS(СВЦЭМ!$C$39:$C$782,СВЦЭМ!$A$39:$A$782,$A48,СВЦЭМ!$B$39:$B$782,W$47)+'СЕТ СН'!$G$12+СВЦЭМ!$D$10+'СЕТ СН'!$G$5-'СЕТ СН'!$G$20</f>
        <v>2870.9184830599997</v>
      </c>
      <c r="X48" s="36">
        <f>SUMIFS(СВЦЭМ!$C$39:$C$782,СВЦЭМ!$A$39:$A$782,$A48,СВЦЭМ!$B$39:$B$782,X$47)+'СЕТ СН'!$G$12+СВЦЭМ!$D$10+'СЕТ СН'!$G$5-'СЕТ СН'!$G$20</f>
        <v>2905.8674847900002</v>
      </c>
      <c r="Y48" s="36">
        <f>SUMIFS(СВЦЭМ!$C$39:$C$782,СВЦЭМ!$A$39:$A$782,$A48,СВЦЭМ!$B$39:$B$782,Y$47)+'СЕТ СН'!$G$12+СВЦЭМ!$D$10+'СЕТ СН'!$G$5-'СЕТ СН'!$G$20</f>
        <v>2946.58793676</v>
      </c>
    </row>
    <row r="49" spans="1:25" ht="15.75" x14ac:dyDescent="0.2">
      <c r="A49" s="35">
        <f>A48+1</f>
        <v>44622</v>
      </c>
      <c r="B49" s="36">
        <f>SUMIFS(СВЦЭМ!$C$39:$C$782,СВЦЭМ!$A$39:$A$782,$A49,СВЦЭМ!$B$39:$B$782,B$47)+'СЕТ СН'!$G$12+СВЦЭМ!$D$10+'СЕТ СН'!$G$5-'СЕТ СН'!$G$20</f>
        <v>2973.5533188199997</v>
      </c>
      <c r="C49" s="36">
        <f>SUMIFS(СВЦЭМ!$C$39:$C$782,СВЦЭМ!$A$39:$A$782,$A49,СВЦЭМ!$B$39:$B$782,C$47)+'СЕТ СН'!$G$12+СВЦЭМ!$D$10+'СЕТ СН'!$G$5-'СЕТ СН'!$G$20</f>
        <v>3019.0437472200001</v>
      </c>
      <c r="D49" s="36">
        <f>SUMIFS(СВЦЭМ!$C$39:$C$782,СВЦЭМ!$A$39:$A$782,$A49,СВЦЭМ!$B$39:$B$782,D$47)+'СЕТ СН'!$G$12+СВЦЭМ!$D$10+'СЕТ СН'!$G$5-'СЕТ СН'!$G$20</f>
        <v>3058.76911621</v>
      </c>
      <c r="E49" s="36">
        <f>SUMIFS(СВЦЭМ!$C$39:$C$782,СВЦЭМ!$A$39:$A$782,$A49,СВЦЭМ!$B$39:$B$782,E$47)+'СЕТ СН'!$G$12+СВЦЭМ!$D$10+'СЕТ СН'!$G$5-'СЕТ СН'!$G$20</f>
        <v>3088.2464679899999</v>
      </c>
      <c r="F49" s="36">
        <f>SUMIFS(СВЦЭМ!$C$39:$C$782,СВЦЭМ!$A$39:$A$782,$A49,СВЦЭМ!$B$39:$B$782,F$47)+'СЕТ СН'!$G$12+СВЦЭМ!$D$10+'СЕТ СН'!$G$5-'СЕТ СН'!$G$20</f>
        <v>3113.4655137500004</v>
      </c>
      <c r="G49" s="36">
        <f>SUMIFS(СВЦЭМ!$C$39:$C$782,СВЦЭМ!$A$39:$A$782,$A49,СВЦЭМ!$B$39:$B$782,G$47)+'СЕТ СН'!$G$12+СВЦЭМ!$D$10+'СЕТ СН'!$G$5-'СЕТ СН'!$G$20</f>
        <v>3070.53010468</v>
      </c>
      <c r="H49" s="36">
        <f>SUMIFS(СВЦЭМ!$C$39:$C$782,СВЦЭМ!$A$39:$A$782,$A49,СВЦЭМ!$B$39:$B$782,H$47)+'СЕТ СН'!$G$12+СВЦЭМ!$D$10+'СЕТ СН'!$G$5-'СЕТ СН'!$G$20</f>
        <v>2994.9090002000003</v>
      </c>
      <c r="I49" s="36">
        <f>SUMIFS(СВЦЭМ!$C$39:$C$782,СВЦЭМ!$A$39:$A$782,$A49,СВЦЭМ!$B$39:$B$782,I$47)+'СЕТ СН'!$G$12+СВЦЭМ!$D$10+'СЕТ СН'!$G$5-'СЕТ СН'!$G$20</f>
        <v>2947.7212915299997</v>
      </c>
      <c r="J49" s="36">
        <f>SUMIFS(СВЦЭМ!$C$39:$C$782,СВЦЭМ!$A$39:$A$782,$A49,СВЦЭМ!$B$39:$B$782,J$47)+'СЕТ СН'!$G$12+СВЦЭМ!$D$10+'СЕТ СН'!$G$5-'СЕТ СН'!$G$20</f>
        <v>2894.8808288999999</v>
      </c>
      <c r="K49" s="36">
        <f>SUMIFS(СВЦЭМ!$C$39:$C$782,СВЦЭМ!$A$39:$A$782,$A49,СВЦЭМ!$B$39:$B$782,K$47)+'СЕТ СН'!$G$12+СВЦЭМ!$D$10+'СЕТ СН'!$G$5-'СЕТ СН'!$G$20</f>
        <v>2883.7628778400003</v>
      </c>
      <c r="L49" s="36">
        <f>SUMIFS(СВЦЭМ!$C$39:$C$782,СВЦЭМ!$A$39:$A$782,$A49,СВЦЭМ!$B$39:$B$782,L$47)+'СЕТ СН'!$G$12+СВЦЭМ!$D$10+'СЕТ СН'!$G$5-'СЕТ СН'!$G$20</f>
        <v>2888.8562320199999</v>
      </c>
      <c r="M49" s="36">
        <f>SUMIFS(СВЦЭМ!$C$39:$C$782,СВЦЭМ!$A$39:$A$782,$A49,СВЦЭМ!$B$39:$B$782,M$47)+'СЕТ СН'!$G$12+СВЦЭМ!$D$10+'СЕТ СН'!$G$5-'СЕТ СН'!$G$20</f>
        <v>2928.0703144199997</v>
      </c>
      <c r="N49" s="36">
        <f>SUMIFS(СВЦЭМ!$C$39:$C$782,СВЦЭМ!$A$39:$A$782,$A49,СВЦЭМ!$B$39:$B$782,N$47)+'СЕТ СН'!$G$12+СВЦЭМ!$D$10+'СЕТ СН'!$G$5-'СЕТ СН'!$G$20</f>
        <v>2973.0536746500002</v>
      </c>
      <c r="O49" s="36">
        <f>SUMIFS(СВЦЭМ!$C$39:$C$782,СВЦЭМ!$A$39:$A$782,$A49,СВЦЭМ!$B$39:$B$782,O$47)+'СЕТ СН'!$G$12+СВЦЭМ!$D$10+'СЕТ СН'!$G$5-'СЕТ СН'!$G$20</f>
        <v>3010.9151180500003</v>
      </c>
      <c r="P49" s="36">
        <f>SUMIFS(СВЦЭМ!$C$39:$C$782,СВЦЭМ!$A$39:$A$782,$A49,СВЦЭМ!$B$39:$B$782,P$47)+'СЕТ СН'!$G$12+СВЦЭМ!$D$10+'СЕТ СН'!$G$5-'СЕТ СН'!$G$20</f>
        <v>3032.6677392000001</v>
      </c>
      <c r="Q49" s="36">
        <f>SUMIFS(СВЦЭМ!$C$39:$C$782,СВЦЭМ!$A$39:$A$782,$A49,СВЦЭМ!$B$39:$B$782,Q$47)+'СЕТ СН'!$G$12+СВЦЭМ!$D$10+'СЕТ СН'!$G$5-'СЕТ СН'!$G$20</f>
        <v>3017.72985879</v>
      </c>
      <c r="R49" s="36">
        <f>SUMIFS(СВЦЭМ!$C$39:$C$782,СВЦЭМ!$A$39:$A$782,$A49,СВЦЭМ!$B$39:$B$782,R$47)+'СЕТ СН'!$G$12+СВЦЭМ!$D$10+'СЕТ СН'!$G$5-'СЕТ СН'!$G$20</f>
        <v>2986.2917253699998</v>
      </c>
      <c r="S49" s="36">
        <f>SUMIFS(СВЦЭМ!$C$39:$C$782,СВЦЭМ!$A$39:$A$782,$A49,СВЦЭМ!$B$39:$B$782,S$47)+'СЕТ СН'!$G$12+СВЦЭМ!$D$10+'СЕТ СН'!$G$5-'СЕТ СН'!$G$20</f>
        <v>2943.5157683100001</v>
      </c>
      <c r="T49" s="36">
        <f>SUMIFS(СВЦЭМ!$C$39:$C$782,СВЦЭМ!$A$39:$A$782,$A49,СВЦЭМ!$B$39:$B$782,T$47)+'СЕТ СН'!$G$12+СВЦЭМ!$D$10+'СЕТ СН'!$G$5-'СЕТ СН'!$G$20</f>
        <v>2893.9758757</v>
      </c>
      <c r="U49" s="36">
        <f>SUMIFS(СВЦЭМ!$C$39:$C$782,СВЦЭМ!$A$39:$A$782,$A49,СВЦЭМ!$B$39:$B$782,U$47)+'СЕТ СН'!$G$12+СВЦЭМ!$D$10+'СЕТ СН'!$G$5-'СЕТ СН'!$G$20</f>
        <v>2863.1712637600003</v>
      </c>
      <c r="V49" s="36">
        <f>SUMIFS(СВЦЭМ!$C$39:$C$782,СВЦЭМ!$A$39:$A$782,$A49,СВЦЭМ!$B$39:$B$782,V$47)+'СЕТ СН'!$G$12+СВЦЭМ!$D$10+'СЕТ СН'!$G$5-'СЕТ СН'!$G$20</f>
        <v>2877.1299022000003</v>
      </c>
      <c r="W49" s="36">
        <f>SUMIFS(СВЦЭМ!$C$39:$C$782,СВЦЭМ!$A$39:$A$782,$A49,СВЦЭМ!$B$39:$B$782,W$47)+'СЕТ СН'!$G$12+СВЦЭМ!$D$10+'СЕТ СН'!$G$5-'СЕТ СН'!$G$20</f>
        <v>2905.1791231400002</v>
      </c>
      <c r="X49" s="36">
        <f>SUMIFS(СВЦЭМ!$C$39:$C$782,СВЦЭМ!$A$39:$A$782,$A49,СВЦЭМ!$B$39:$B$782,X$47)+'СЕТ СН'!$G$12+СВЦЭМ!$D$10+'СЕТ СН'!$G$5-'СЕТ СН'!$G$20</f>
        <v>2943.2786088299999</v>
      </c>
      <c r="Y49" s="36">
        <f>SUMIFS(СВЦЭМ!$C$39:$C$782,СВЦЭМ!$A$39:$A$782,$A49,СВЦЭМ!$B$39:$B$782,Y$47)+'СЕТ СН'!$G$12+СВЦЭМ!$D$10+'СЕТ СН'!$G$5-'СЕТ СН'!$G$20</f>
        <v>2983.4637914499999</v>
      </c>
    </row>
    <row r="50" spans="1:25" ht="15.75" x14ac:dyDescent="0.2">
      <c r="A50" s="35">
        <f t="shared" ref="A50:A78" si="1">A49+1</f>
        <v>44623</v>
      </c>
      <c r="B50" s="36">
        <f>SUMIFS(СВЦЭМ!$C$39:$C$782,СВЦЭМ!$A$39:$A$782,$A50,СВЦЭМ!$B$39:$B$782,B$47)+'СЕТ СН'!$G$12+СВЦЭМ!$D$10+'СЕТ СН'!$G$5-'СЕТ СН'!$G$20</f>
        <v>2976.0484747199998</v>
      </c>
      <c r="C50" s="36">
        <f>SUMIFS(СВЦЭМ!$C$39:$C$782,СВЦЭМ!$A$39:$A$782,$A50,СВЦЭМ!$B$39:$B$782,C$47)+'СЕТ СН'!$G$12+СВЦЭМ!$D$10+'СЕТ СН'!$G$5-'СЕТ СН'!$G$20</f>
        <v>3018.3813830300001</v>
      </c>
      <c r="D50" s="36">
        <f>SUMIFS(СВЦЭМ!$C$39:$C$782,СВЦЭМ!$A$39:$A$782,$A50,СВЦЭМ!$B$39:$B$782,D$47)+'СЕТ СН'!$G$12+СВЦЭМ!$D$10+'СЕТ СН'!$G$5-'СЕТ СН'!$G$20</f>
        <v>3058.5761340399999</v>
      </c>
      <c r="E50" s="36">
        <f>SUMIFS(СВЦЭМ!$C$39:$C$782,СВЦЭМ!$A$39:$A$782,$A50,СВЦЭМ!$B$39:$B$782,E$47)+'СЕТ СН'!$G$12+СВЦЭМ!$D$10+'СЕТ СН'!$G$5-'СЕТ СН'!$G$20</f>
        <v>3073.3242274499999</v>
      </c>
      <c r="F50" s="36">
        <f>SUMIFS(СВЦЭМ!$C$39:$C$782,СВЦЭМ!$A$39:$A$782,$A50,СВЦЭМ!$B$39:$B$782,F$47)+'СЕТ СН'!$G$12+СВЦЭМ!$D$10+'СЕТ СН'!$G$5-'СЕТ СН'!$G$20</f>
        <v>3068.5703676399999</v>
      </c>
      <c r="G50" s="36">
        <f>SUMIFS(СВЦЭМ!$C$39:$C$782,СВЦЭМ!$A$39:$A$782,$A50,СВЦЭМ!$B$39:$B$782,G$47)+'СЕТ СН'!$G$12+СВЦЭМ!$D$10+'СЕТ СН'!$G$5-'СЕТ СН'!$G$20</f>
        <v>3061.2319451000003</v>
      </c>
      <c r="H50" s="36">
        <f>SUMIFS(СВЦЭМ!$C$39:$C$782,СВЦЭМ!$A$39:$A$782,$A50,СВЦЭМ!$B$39:$B$782,H$47)+'СЕТ СН'!$G$12+СВЦЭМ!$D$10+'СЕТ СН'!$G$5-'СЕТ СН'!$G$20</f>
        <v>2982.0768048600003</v>
      </c>
      <c r="I50" s="36">
        <f>SUMIFS(СВЦЭМ!$C$39:$C$782,СВЦЭМ!$A$39:$A$782,$A50,СВЦЭМ!$B$39:$B$782,I$47)+'СЕТ СН'!$G$12+СВЦЭМ!$D$10+'СЕТ СН'!$G$5-'СЕТ СН'!$G$20</f>
        <v>2939.2077514000002</v>
      </c>
      <c r="J50" s="36">
        <f>SUMIFS(СВЦЭМ!$C$39:$C$782,СВЦЭМ!$A$39:$A$782,$A50,СВЦЭМ!$B$39:$B$782,J$47)+'СЕТ СН'!$G$12+СВЦЭМ!$D$10+'СЕТ СН'!$G$5-'СЕТ СН'!$G$20</f>
        <v>2919.6798625000001</v>
      </c>
      <c r="K50" s="36">
        <f>SUMIFS(СВЦЭМ!$C$39:$C$782,СВЦЭМ!$A$39:$A$782,$A50,СВЦЭМ!$B$39:$B$782,K$47)+'СЕТ СН'!$G$12+СВЦЭМ!$D$10+'СЕТ СН'!$G$5-'СЕТ СН'!$G$20</f>
        <v>2900.5302080700003</v>
      </c>
      <c r="L50" s="36">
        <f>SUMIFS(СВЦЭМ!$C$39:$C$782,СВЦЭМ!$A$39:$A$782,$A50,СВЦЭМ!$B$39:$B$782,L$47)+'СЕТ СН'!$G$12+СВЦЭМ!$D$10+'СЕТ СН'!$G$5-'СЕТ СН'!$G$20</f>
        <v>2905.5478935299998</v>
      </c>
      <c r="M50" s="36">
        <f>SUMIFS(СВЦЭМ!$C$39:$C$782,СВЦЭМ!$A$39:$A$782,$A50,СВЦЭМ!$B$39:$B$782,M$47)+'СЕТ СН'!$G$12+СВЦЭМ!$D$10+'СЕТ СН'!$G$5-'СЕТ СН'!$G$20</f>
        <v>2955.71137765</v>
      </c>
      <c r="N50" s="36">
        <f>SUMIFS(СВЦЭМ!$C$39:$C$782,СВЦЭМ!$A$39:$A$782,$A50,СВЦЭМ!$B$39:$B$782,N$47)+'СЕТ СН'!$G$12+СВЦЭМ!$D$10+'СЕТ СН'!$G$5-'СЕТ СН'!$G$20</f>
        <v>2998.26554184</v>
      </c>
      <c r="O50" s="36">
        <f>SUMIFS(СВЦЭМ!$C$39:$C$782,СВЦЭМ!$A$39:$A$782,$A50,СВЦЭМ!$B$39:$B$782,O$47)+'СЕТ СН'!$G$12+СВЦЭМ!$D$10+'СЕТ СН'!$G$5-'СЕТ СН'!$G$20</f>
        <v>3040.0635974300003</v>
      </c>
      <c r="P50" s="36">
        <f>SUMIFS(СВЦЭМ!$C$39:$C$782,СВЦЭМ!$A$39:$A$782,$A50,СВЦЭМ!$B$39:$B$782,P$47)+'СЕТ СН'!$G$12+СВЦЭМ!$D$10+'СЕТ СН'!$G$5-'СЕТ СН'!$G$20</f>
        <v>3041.8243452900001</v>
      </c>
      <c r="Q50" s="36">
        <f>SUMIFS(СВЦЭМ!$C$39:$C$782,СВЦЭМ!$A$39:$A$782,$A50,СВЦЭМ!$B$39:$B$782,Q$47)+'СЕТ СН'!$G$12+СВЦЭМ!$D$10+'СЕТ СН'!$G$5-'СЕТ СН'!$G$20</f>
        <v>3016.0165211900003</v>
      </c>
      <c r="R50" s="36">
        <f>SUMIFS(СВЦЭМ!$C$39:$C$782,СВЦЭМ!$A$39:$A$782,$A50,СВЦЭМ!$B$39:$B$782,R$47)+'СЕТ СН'!$G$12+СВЦЭМ!$D$10+'СЕТ СН'!$G$5-'СЕТ СН'!$G$20</f>
        <v>2985.6704629999999</v>
      </c>
      <c r="S50" s="36">
        <f>SUMIFS(СВЦЭМ!$C$39:$C$782,СВЦЭМ!$A$39:$A$782,$A50,СВЦЭМ!$B$39:$B$782,S$47)+'СЕТ СН'!$G$12+СВЦЭМ!$D$10+'СЕТ СН'!$G$5-'СЕТ СН'!$G$20</f>
        <v>2934.8702006399999</v>
      </c>
      <c r="T50" s="36">
        <f>SUMIFS(СВЦЭМ!$C$39:$C$782,СВЦЭМ!$A$39:$A$782,$A50,СВЦЭМ!$B$39:$B$782,T$47)+'СЕТ СН'!$G$12+СВЦЭМ!$D$10+'СЕТ СН'!$G$5-'СЕТ СН'!$G$20</f>
        <v>2878.5303459799998</v>
      </c>
      <c r="U50" s="36">
        <f>SUMIFS(СВЦЭМ!$C$39:$C$782,СВЦЭМ!$A$39:$A$782,$A50,СВЦЭМ!$B$39:$B$782,U$47)+'СЕТ СН'!$G$12+СВЦЭМ!$D$10+'СЕТ СН'!$G$5-'СЕТ СН'!$G$20</f>
        <v>2875.9963551700002</v>
      </c>
      <c r="V50" s="36">
        <f>SUMIFS(СВЦЭМ!$C$39:$C$782,СВЦЭМ!$A$39:$A$782,$A50,СВЦЭМ!$B$39:$B$782,V$47)+'СЕТ СН'!$G$12+СВЦЭМ!$D$10+'СЕТ СН'!$G$5-'СЕТ СН'!$G$20</f>
        <v>2880.77128042</v>
      </c>
      <c r="W50" s="36">
        <f>SUMIFS(СВЦЭМ!$C$39:$C$782,СВЦЭМ!$A$39:$A$782,$A50,СВЦЭМ!$B$39:$B$782,W$47)+'СЕТ СН'!$G$12+СВЦЭМ!$D$10+'СЕТ СН'!$G$5-'СЕТ СН'!$G$20</f>
        <v>2905.3039626700001</v>
      </c>
      <c r="X50" s="36">
        <f>SUMIFS(СВЦЭМ!$C$39:$C$782,СВЦЭМ!$A$39:$A$782,$A50,СВЦЭМ!$B$39:$B$782,X$47)+'СЕТ СН'!$G$12+СВЦЭМ!$D$10+'СЕТ СН'!$G$5-'СЕТ СН'!$G$20</f>
        <v>2916.9396245799999</v>
      </c>
      <c r="Y50" s="36">
        <f>SUMIFS(СВЦЭМ!$C$39:$C$782,СВЦЭМ!$A$39:$A$782,$A50,СВЦЭМ!$B$39:$B$782,Y$47)+'СЕТ СН'!$G$12+СВЦЭМ!$D$10+'СЕТ СН'!$G$5-'СЕТ СН'!$G$20</f>
        <v>2948.6115229900001</v>
      </c>
    </row>
    <row r="51" spans="1:25" ht="15.75" x14ac:dyDescent="0.2">
      <c r="A51" s="35">
        <f t="shared" si="1"/>
        <v>44624</v>
      </c>
      <c r="B51" s="36">
        <f>SUMIFS(СВЦЭМ!$C$39:$C$782,СВЦЭМ!$A$39:$A$782,$A51,СВЦЭМ!$B$39:$B$782,B$47)+'СЕТ СН'!$G$12+СВЦЭМ!$D$10+'СЕТ СН'!$G$5-'СЕТ СН'!$G$20</f>
        <v>2958.5419039400003</v>
      </c>
      <c r="C51" s="36">
        <f>SUMIFS(СВЦЭМ!$C$39:$C$782,СВЦЭМ!$A$39:$A$782,$A51,СВЦЭМ!$B$39:$B$782,C$47)+'СЕТ СН'!$G$12+СВЦЭМ!$D$10+'СЕТ СН'!$G$5-'СЕТ СН'!$G$20</f>
        <v>2999.94082725</v>
      </c>
      <c r="D51" s="36">
        <f>SUMIFS(СВЦЭМ!$C$39:$C$782,СВЦЭМ!$A$39:$A$782,$A51,СВЦЭМ!$B$39:$B$782,D$47)+'СЕТ СН'!$G$12+СВЦЭМ!$D$10+'СЕТ СН'!$G$5-'СЕТ СН'!$G$20</f>
        <v>3050.5971360200001</v>
      </c>
      <c r="E51" s="36">
        <f>SUMIFS(СВЦЭМ!$C$39:$C$782,СВЦЭМ!$A$39:$A$782,$A51,СВЦЭМ!$B$39:$B$782,E$47)+'СЕТ СН'!$G$12+СВЦЭМ!$D$10+'СЕТ СН'!$G$5-'СЕТ СН'!$G$20</f>
        <v>3065.9886911399999</v>
      </c>
      <c r="F51" s="36">
        <f>SUMIFS(СВЦЭМ!$C$39:$C$782,СВЦЭМ!$A$39:$A$782,$A51,СВЦЭМ!$B$39:$B$782,F$47)+'СЕТ СН'!$G$12+СВЦЭМ!$D$10+'СЕТ СН'!$G$5-'СЕТ СН'!$G$20</f>
        <v>3069.2526808900002</v>
      </c>
      <c r="G51" s="36">
        <f>SUMIFS(СВЦЭМ!$C$39:$C$782,СВЦЭМ!$A$39:$A$782,$A51,СВЦЭМ!$B$39:$B$782,G$47)+'СЕТ СН'!$G$12+СВЦЭМ!$D$10+'СЕТ СН'!$G$5-'СЕТ СН'!$G$20</f>
        <v>3039.0985971199998</v>
      </c>
      <c r="H51" s="36">
        <f>SUMIFS(СВЦЭМ!$C$39:$C$782,СВЦЭМ!$A$39:$A$782,$A51,СВЦЭМ!$B$39:$B$782,H$47)+'СЕТ СН'!$G$12+СВЦЭМ!$D$10+'СЕТ СН'!$G$5-'СЕТ СН'!$G$20</f>
        <v>2967.9985132500001</v>
      </c>
      <c r="I51" s="36">
        <f>SUMIFS(СВЦЭМ!$C$39:$C$782,СВЦЭМ!$A$39:$A$782,$A51,СВЦЭМ!$B$39:$B$782,I$47)+'СЕТ СН'!$G$12+СВЦЭМ!$D$10+'СЕТ СН'!$G$5-'СЕТ СН'!$G$20</f>
        <v>2917.4743742400001</v>
      </c>
      <c r="J51" s="36">
        <f>SUMIFS(СВЦЭМ!$C$39:$C$782,СВЦЭМ!$A$39:$A$782,$A51,СВЦЭМ!$B$39:$B$782,J$47)+'СЕТ СН'!$G$12+СВЦЭМ!$D$10+'СЕТ СН'!$G$5-'СЕТ СН'!$G$20</f>
        <v>2903.19887569</v>
      </c>
      <c r="K51" s="36">
        <f>SUMIFS(СВЦЭМ!$C$39:$C$782,СВЦЭМ!$A$39:$A$782,$A51,СВЦЭМ!$B$39:$B$782,K$47)+'СЕТ СН'!$G$12+СВЦЭМ!$D$10+'СЕТ СН'!$G$5-'СЕТ СН'!$G$20</f>
        <v>2894.6361369300002</v>
      </c>
      <c r="L51" s="36">
        <f>SUMIFS(СВЦЭМ!$C$39:$C$782,СВЦЭМ!$A$39:$A$782,$A51,СВЦЭМ!$B$39:$B$782,L$47)+'СЕТ СН'!$G$12+СВЦЭМ!$D$10+'СЕТ СН'!$G$5-'СЕТ СН'!$G$20</f>
        <v>2904.8199618200001</v>
      </c>
      <c r="M51" s="36">
        <f>SUMIFS(СВЦЭМ!$C$39:$C$782,СВЦЭМ!$A$39:$A$782,$A51,СВЦЭМ!$B$39:$B$782,M$47)+'СЕТ СН'!$G$12+СВЦЭМ!$D$10+'СЕТ СН'!$G$5-'СЕТ СН'!$G$20</f>
        <v>2937.7819069300003</v>
      </c>
      <c r="N51" s="36">
        <f>SUMIFS(СВЦЭМ!$C$39:$C$782,СВЦЭМ!$A$39:$A$782,$A51,СВЦЭМ!$B$39:$B$782,N$47)+'СЕТ СН'!$G$12+СВЦЭМ!$D$10+'СЕТ СН'!$G$5-'СЕТ СН'!$G$20</f>
        <v>2989.91842073</v>
      </c>
      <c r="O51" s="36">
        <f>SUMIFS(СВЦЭМ!$C$39:$C$782,СВЦЭМ!$A$39:$A$782,$A51,СВЦЭМ!$B$39:$B$782,O$47)+'СЕТ СН'!$G$12+СВЦЭМ!$D$10+'СЕТ СН'!$G$5-'СЕТ СН'!$G$20</f>
        <v>3020.9184287400003</v>
      </c>
      <c r="P51" s="36">
        <f>SUMIFS(СВЦЭМ!$C$39:$C$782,СВЦЭМ!$A$39:$A$782,$A51,СВЦЭМ!$B$39:$B$782,P$47)+'СЕТ СН'!$G$12+СВЦЭМ!$D$10+'СЕТ СН'!$G$5-'СЕТ СН'!$G$20</f>
        <v>3021.1195547799998</v>
      </c>
      <c r="Q51" s="36">
        <f>SUMIFS(СВЦЭМ!$C$39:$C$782,СВЦЭМ!$A$39:$A$782,$A51,СВЦЭМ!$B$39:$B$782,Q$47)+'СЕТ СН'!$G$12+СВЦЭМ!$D$10+'СЕТ СН'!$G$5-'СЕТ СН'!$G$20</f>
        <v>3003.9383726599999</v>
      </c>
      <c r="R51" s="36">
        <f>SUMIFS(СВЦЭМ!$C$39:$C$782,СВЦЭМ!$A$39:$A$782,$A51,СВЦЭМ!$B$39:$B$782,R$47)+'СЕТ СН'!$G$12+СВЦЭМ!$D$10+'СЕТ СН'!$G$5-'СЕТ СН'!$G$20</f>
        <v>2968.55421432</v>
      </c>
      <c r="S51" s="36">
        <f>SUMIFS(СВЦЭМ!$C$39:$C$782,СВЦЭМ!$A$39:$A$782,$A51,СВЦЭМ!$B$39:$B$782,S$47)+'СЕТ СН'!$G$12+СВЦЭМ!$D$10+'СЕТ СН'!$G$5-'СЕТ СН'!$G$20</f>
        <v>2911.2577466100001</v>
      </c>
      <c r="T51" s="36">
        <f>SUMIFS(СВЦЭМ!$C$39:$C$782,СВЦЭМ!$A$39:$A$782,$A51,СВЦЭМ!$B$39:$B$782,T$47)+'СЕТ СН'!$G$12+СВЦЭМ!$D$10+'СЕТ СН'!$G$5-'СЕТ СН'!$G$20</f>
        <v>2865.6994505499997</v>
      </c>
      <c r="U51" s="36">
        <f>SUMIFS(СВЦЭМ!$C$39:$C$782,СВЦЭМ!$A$39:$A$782,$A51,СВЦЭМ!$B$39:$B$782,U$47)+'СЕТ СН'!$G$12+СВЦЭМ!$D$10+'СЕТ СН'!$G$5-'СЕТ СН'!$G$20</f>
        <v>2859.4269710999997</v>
      </c>
      <c r="V51" s="36">
        <f>SUMIFS(СВЦЭМ!$C$39:$C$782,СВЦЭМ!$A$39:$A$782,$A51,СВЦЭМ!$B$39:$B$782,V$47)+'СЕТ СН'!$G$12+СВЦЭМ!$D$10+'СЕТ СН'!$G$5-'СЕТ СН'!$G$20</f>
        <v>2883.8853105600001</v>
      </c>
      <c r="W51" s="36">
        <f>SUMIFS(СВЦЭМ!$C$39:$C$782,СВЦЭМ!$A$39:$A$782,$A51,СВЦЭМ!$B$39:$B$782,W$47)+'СЕТ СН'!$G$12+СВЦЭМ!$D$10+'СЕТ СН'!$G$5-'СЕТ СН'!$G$20</f>
        <v>2907.8065886300001</v>
      </c>
      <c r="X51" s="36">
        <f>SUMIFS(СВЦЭМ!$C$39:$C$782,СВЦЭМ!$A$39:$A$782,$A51,СВЦЭМ!$B$39:$B$782,X$47)+'СЕТ СН'!$G$12+СВЦЭМ!$D$10+'СЕТ СН'!$G$5-'СЕТ СН'!$G$20</f>
        <v>2936.2753300599998</v>
      </c>
      <c r="Y51" s="36">
        <f>SUMIFS(СВЦЭМ!$C$39:$C$782,СВЦЭМ!$A$39:$A$782,$A51,СВЦЭМ!$B$39:$B$782,Y$47)+'СЕТ СН'!$G$12+СВЦЭМ!$D$10+'СЕТ СН'!$G$5-'СЕТ СН'!$G$20</f>
        <v>2946.5109112</v>
      </c>
    </row>
    <row r="52" spans="1:25" ht="15.75" x14ac:dyDescent="0.2">
      <c r="A52" s="35">
        <f t="shared" si="1"/>
        <v>44625</v>
      </c>
      <c r="B52" s="36">
        <f>SUMIFS(СВЦЭМ!$C$39:$C$782,СВЦЭМ!$A$39:$A$782,$A52,СВЦЭМ!$B$39:$B$782,B$47)+'СЕТ СН'!$G$12+СВЦЭМ!$D$10+'СЕТ СН'!$G$5-'СЕТ СН'!$G$20</f>
        <v>2953.7968797200001</v>
      </c>
      <c r="C52" s="36">
        <f>SUMIFS(СВЦЭМ!$C$39:$C$782,СВЦЭМ!$A$39:$A$782,$A52,СВЦЭМ!$B$39:$B$782,C$47)+'СЕТ СН'!$G$12+СВЦЭМ!$D$10+'СЕТ СН'!$G$5-'СЕТ СН'!$G$20</f>
        <v>2983.0022986900003</v>
      </c>
      <c r="D52" s="36">
        <f>SUMIFS(СВЦЭМ!$C$39:$C$782,СВЦЭМ!$A$39:$A$782,$A52,СВЦЭМ!$B$39:$B$782,D$47)+'СЕТ СН'!$G$12+СВЦЭМ!$D$10+'СЕТ СН'!$G$5-'СЕТ СН'!$G$20</f>
        <v>3019.7926129899997</v>
      </c>
      <c r="E52" s="36">
        <f>SUMIFS(СВЦЭМ!$C$39:$C$782,СВЦЭМ!$A$39:$A$782,$A52,СВЦЭМ!$B$39:$B$782,E$47)+'СЕТ СН'!$G$12+СВЦЭМ!$D$10+'СЕТ СН'!$G$5-'СЕТ СН'!$G$20</f>
        <v>3038.0141840599999</v>
      </c>
      <c r="F52" s="36">
        <f>SUMIFS(СВЦЭМ!$C$39:$C$782,СВЦЭМ!$A$39:$A$782,$A52,СВЦЭМ!$B$39:$B$782,F$47)+'СЕТ СН'!$G$12+СВЦЭМ!$D$10+'СЕТ СН'!$G$5-'СЕТ СН'!$G$20</f>
        <v>3049.5711610600001</v>
      </c>
      <c r="G52" s="36">
        <f>SUMIFS(СВЦЭМ!$C$39:$C$782,СВЦЭМ!$A$39:$A$782,$A52,СВЦЭМ!$B$39:$B$782,G$47)+'СЕТ СН'!$G$12+СВЦЭМ!$D$10+'СЕТ СН'!$G$5-'СЕТ СН'!$G$20</f>
        <v>3021.1400217099999</v>
      </c>
      <c r="H52" s="36">
        <f>SUMIFS(СВЦЭМ!$C$39:$C$782,СВЦЭМ!$A$39:$A$782,$A52,СВЦЭМ!$B$39:$B$782,H$47)+'СЕТ СН'!$G$12+СВЦЭМ!$D$10+'СЕТ СН'!$G$5-'СЕТ СН'!$G$20</f>
        <v>2960.4351838000002</v>
      </c>
      <c r="I52" s="36">
        <f>SUMIFS(СВЦЭМ!$C$39:$C$782,СВЦЭМ!$A$39:$A$782,$A52,СВЦЭМ!$B$39:$B$782,I$47)+'СЕТ СН'!$G$12+СВЦЭМ!$D$10+'СЕТ СН'!$G$5-'СЕТ СН'!$G$20</f>
        <v>2893.0510613300003</v>
      </c>
      <c r="J52" s="36">
        <f>SUMIFS(СВЦЭМ!$C$39:$C$782,СВЦЭМ!$A$39:$A$782,$A52,СВЦЭМ!$B$39:$B$782,J$47)+'СЕТ СН'!$G$12+СВЦЭМ!$D$10+'СЕТ СН'!$G$5-'СЕТ СН'!$G$20</f>
        <v>2885.0209129599998</v>
      </c>
      <c r="K52" s="36">
        <f>SUMIFS(СВЦЭМ!$C$39:$C$782,СВЦЭМ!$A$39:$A$782,$A52,СВЦЭМ!$B$39:$B$782,K$47)+'СЕТ СН'!$G$12+СВЦЭМ!$D$10+'СЕТ СН'!$G$5-'СЕТ СН'!$G$20</f>
        <v>2892.08418368</v>
      </c>
      <c r="L52" s="36">
        <f>SUMIFS(СВЦЭМ!$C$39:$C$782,СВЦЭМ!$A$39:$A$782,$A52,СВЦЭМ!$B$39:$B$782,L$47)+'СЕТ СН'!$G$12+СВЦЭМ!$D$10+'СЕТ СН'!$G$5-'СЕТ СН'!$G$20</f>
        <v>2895.0074727599999</v>
      </c>
      <c r="M52" s="36">
        <f>SUMIFS(СВЦЭМ!$C$39:$C$782,СВЦЭМ!$A$39:$A$782,$A52,СВЦЭМ!$B$39:$B$782,M$47)+'СЕТ СН'!$G$12+СВЦЭМ!$D$10+'СЕТ СН'!$G$5-'СЕТ СН'!$G$20</f>
        <v>2916.5284645399997</v>
      </c>
      <c r="N52" s="36">
        <f>SUMIFS(СВЦЭМ!$C$39:$C$782,СВЦЭМ!$A$39:$A$782,$A52,СВЦЭМ!$B$39:$B$782,N$47)+'СЕТ СН'!$G$12+СВЦЭМ!$D$10+'СЕТ СН'!$G$5-'СЕТ СН'!$G$20</f>
        <v>2946.1304716100003</v>
      </c>
      <c r="O52" s="36">
        <f>SUMIFS(СВЦЭМ!$C$39:$C$782,СВЦЭМ!$A$39:$A$782,$A52,СВЦЭМ!$B$39:$B$782,O$47)+'СЕТ СН'!$G$12+СВЦЭМ!$D$10+'СЕТ СН'!$G$5-'СЕТ СН'!$G$20</f>
        <v>2988.99917981</v>
      </c>
      <c r="P52" s="36">
        <f>SUMIFS(СВЦЭМ!$C$39:$C$782,СВЦЭМ!$A$39:$A$782,$A52,СВЦЭМ!$B$39:$B$782,P$47)+'СЕТ СН'!$G$12+СВЦЭМ!$D$10+'СЕТ СН'!$G$5-'СЕТ СН'!$G$20</f>
        <v>3004.1560196999999</v>
      </c>
      <c r="Q52" s="36">
        <f>SUMIFS(СВЦЭМ!$C$39:$C$782,СВЦЭМ!$A$39:$A$782,$A52,СВЦЭМ!$B$39:$B$782,Q$47)+'СЕТ СН'!$G$12+СВЦЭМ!$D$10+'СЕТ СН'!$G$5-'СЕТ СН'!$G$20</f>
        <v>2987.27259865</v>
      </c>
      <c r="R52" s="36">
        <f>SUMIFS(СВЦЭМ!$C$39:$C$782,СВЦЭМ!$A$39:$A$782,$A52,СВЦЭМ!$B$39:$B$782,R$47)+'СЕТ СН'!$G$12+СВЦЭМ!$D$10+'СЕТ СН'!$G$5-'СЕТ СН'!$G$20</f>
        <v>2943.0690937099998</v>
      </c>
      <c r="S52" s="36">
        <f>SUMIFS(СВЦЭМ!$C$39:$C$782,СВЦЭМ!$A$39:$A$782,$A52,СВЦЭМ!$B$39:$B$782,S$47)+'СЕТ СН'!$G$12+СВЦЭМ!$D$10+'СЕТ СН'!$G$5-'СЕТ СН'!$G$20</f>
        <v>2897.2976231000002</v>
      </c>
      <c r="T52" s="36">
        <f>SUMIFS(СВЦЭМ!$C$39:$C$782,СВЦЭМ!$A$39:$A$782,$A52,СВЦЭМ!$B$39:$B$782,T$47)+'СЕТ СН'!$G$12+СВЦЭМ!$D$10+'СЕТ СН'!$G$5-'СЕТ СН'!$G$20</f>
        <v>2856.97122575</v>
      </c>
      <c r="U52" s="36">
        <f>SUMIFS(СВЦЭМ!$C$39:$C$782,СВЦЭМ!$A$39:$A$782,$A52,СВЦЭМ!$B$39:$B$782,U$47)+'СЕТ СН'!$G$12+СВЦЭМ!$D$10+'СЕТ СН'!$G$5-'СЕТ СН'!$G$20</f>
        <v>2852.6341530099999</v>
      </c>
      <c r="V52" s="36">
        <f>SUMIFS(СВЦЭМ!$C$39:$C$782,СВЦЭМ!$A$39:$A$782,$A52,СВЦЭМ!$B$39:$B$782,V$47)+'СЕТ СН'!$G$12+СВЦЭМ!$D$10+'СЕТ СН'!$G$5-'СЕТ СН'!$G$20</f>
        <v>2865.4536690599998</v>
      </c>
      <c r="W52" s="36">
        <f>SUMIFS(СВЦЭМ!$C$39:$C$782,СВЦЭМ!$A$39:$A$782,$A52,СВЦЭМ!$B$39:$B$782,W$47)+'СЕТ СН'!$G$12+СВЦЭМ!$D$10+'СЕТ СН'!$G$5-'СЕТ СН'!$G$20</f>
        <v>2883.24376785</v>
      </c>
      <c r="X52" s="36">
        <f>SUMIFS(СВЦЭМ!$C$39:$C$782,СВЦЭМ!$A$39:$A$782,$A52,СВЦЭМ!$B$39:$B$782,X$47)+'СЕТ СН'!$G$12+СВЦЭМ!$D$10+'СЕТ СН'!$G$5-'СЕТ СН'!$G$20</f>
        <v>2902.1569115699999</v>
      </c>
      <c r="Y52" s="36">
        <f>SUMIFS(СВЦЭМ!$C$39:$C$782,СВЦЭМ!$A$39:$A$782,$A52,СВЦЭМ!$B$39:$B$782,Y$47)+'СЕТ СН'!$G$12+СВЦЭМ!$D$10+'СЕТ СН'!$G$5-'СЕТ СН'!$G$20</f>
        <v>2875.1651483699998</v>
      </c>
    </row>
    <row r="53" spans="1:25" ht="15.75" x14ac:dyDescent="0.2">
      <c r="A53" s="35">
        <f t="shared" si="1"/>
        <v>44626</v>
      </c>
      <c r="B53" s="36">
        <f>SUMIFS(СВЦЭМ!$C$39:$C$782,СВЦЭМ!$A$39:$A$782,$A53,СВЦЭМ!$B$39:$B$782,B$47)+'СЕТ СН'!$G$12+СВЦЭМ!$D$10+'СЕТ СН'!$G$5-'СЕТ СН'!$G$20</f>
        <v>2882.4622607000001</v>
      </c>
      <c r="C53" s="36">
        <f>SUMIFS(СВЦЭМ!$C$39:$C$782,СВЦЭМ!$A$39:$A$782,$A53,СВЦЭМ!$B$39:$B$782,C$47)+'СЕТ СН'!$G$12+СВЦЭМ!$D$10+'СЕТ СН'!$G$5-'СЕТ СН'!$G$20</f>
        <v>2894.5035986399998</v>
      </c>
      <c r="D53" s="36">
        <f>SUMIFS(СВЦЭМ!$C$39:$C$782,СВЦЭМ!$A$39:$A$782,$A53,СВЦЭМ!$B$39:$B$782,D$47)+'СЕТ СН'!$G$12+СВЦЭМ!$D$10+'СЕТ СН'!$G$5-'СЕТ СН'!$G$20</f>
        <v>2965.1721699199998</v>
      </c>
      <c r="E53" s="36">
        <f>SUMIFS(СВЦЭМ!$C$39:$C$782,СВЦЭМ!$A$39:$A$782,$A53,СВЦЭМ!$B$39:$B$782,E$47)+'СЕТ СН'!$G$12+СВЦЭМ!$D$10+'СЕТ СН'!$G$5-'СЕТ СН'!$G$20</f>
        <v>3007.1795527100003</v>
      </c>
      <c r="F53" s="36">
        <f>SUMIFS(СВЦЭМ!$C$39:$C$782,СВЦЭМ!$A$39:$A$782,$A53,СВЦЭМ!$B$39:$B$782,F$47)+'СЕТ СН'!$G$12+СВЦЭМ!$D$10+'СЕТ СН'!$G$5-'СЕТ СН'!$G$20</f>
        <v>3011.3353167</v>
      </c>
      <c r="G53" s="36">
        <f>SUMIFS(СВЦЭМ!$C$39:$C$782,СВЦЭМ!$A$39:$A$782,$A53,СВЦЭМ!$B$39:$B$782,G$47)+'СЕТ СН'!$G$12+СВЦЭМ!$D$10+'СЕТ СН'!$G$5-'СЕТ СН'!$G$20</f>
        <v>3008.5901080499998</v>
      </c>
      <c r="H53" s="36">
        <f>SUMIFS(СВЦЭМ!$C$39:$C$782,СВЦЭМ!$A$39:$A$782,$A53,СВЦЭМ!$B$39:$B$782,H$47)+'СЕТ СН'!$G$12+СВЦЭМ!$D$10+'СЕТ СН'!$G$5-'СЕТ СН'!$G$20</f>
        <v>2981.2777221799997</v>
      </c>
      <c r="I53" s="36">
        <f>SUMIFS(СВЦЭМ!$C$39:$C$782,СВЦЭМ!$A$39:$A$782,$A53,СВЦЭМ!$B$39:$B$782,I$47)+'СЕТ СН'!$G$12+СВЦЭМ!$D$10+'СЕТ СН'!$G$5-'СЕТ СН'!$G$20</f>
        <v>2881.1933982199998</v>
      </c>
      <c r="J53" s="36">
        <f>SUMIFS(СВЦЭМ!$C$39:$C$782,СВЦЭМ!$A$39:$A$782,$A53,СВЦЭМ!$B$39:$B$782,J$47)+'СЕТ СН'!$G$12+СВЦЭМ!$D$10+'СЕТ СН'!$G$5-'СЕТ СН'!$G$20</f>
        <v>2825.1961472600001</v>
      </c>
      <c r="K53" s="36">
        <f>SUMIFS(СВЦЭМ!$C$39:$C$782,СВЦЭМ!$A$39:$A$782,$A53,СВЦЭМ!$B$39:$B$782,K$47)+'СЕТ СН'!$G$12+СВЦЭМ!$D$10+'СЕТ СН'!$G$5-'СЕТ СН'!$G$20</f>
        <v>2798.5437355100003</v>
      </c>
      <c r="L53" s="36">
        <f>SUMIFS(СВЦЭМ!$C$39:$C$782,СВЦЭМ!$A$39:$A$782,$A53,СВЦЭМ!$B$39:$B$782,L$47)+'СЕТ СН'!$G$12+СВЦЭМ!$D$10+'СЕТ СН'!$G$5-'СЕТ СН'!$G$20</f>
        <v>2803.02171512</v>
      </c>
      <c r="M53" s="36">
        <f>SUMIFS(СВЦЭМ!$C$39:$C$782,СВЦЭМ!$A$39:$A$782,$A53,СВЦЭМ!$B$39:$B$782,M$47)+'СЕТ СН'!$G$12+СВЦЭМ!$D$10+'СЕТ СН'!$G$5-'СЕТ СН'!$G$20</f>
        <v>2824.4974542999998</v>
      </c>
      <c r="N53" s="36">
        <f>SUMIFS(СВЦЭМ!$C$39:$C$782,СВЦЭМ!$A$39:$A$782,$A53,СВЦЭМ!$B$39:$B$782,N$47)+'СЕТ СН'!$G$12+СВЦЭМ!$D$10+'СЕТ СН'!$G$5-'СЕТ СН'!$G$20</f>
        <v>2881.5966896700002</v>
      </c>
      <c r="O53" s="36">
        <f>SUMIFS(СВЦЭМ!$C$39:$C$782,СВЦЭМ!$A$39:$A$782,$A53,СВЦЭМ!$B$39:$B$782,O$47)+'СЕТ СН'!$G$12+СВЦЭМ!$D$10+'СЕТ СН'!$G$5-'СЕТ СН'!$G$20</f>
        <v>2936.01131717</v>
      </c>
      <c r="P53" s="36">
        <f>SUMIFS(СВЦЭМ!$C$39:$C$782,СВЦЭМ!$A$39:$A$782,$A53,СВЦЭМ!$B$39:$B$782,P$47)+'СЕТ СН'!$G$12+СВЦЭМ!$D$10+'СЕТ СН'!$G$5-'СЕТ СН'!$G$20</f>
        <v>2952.1256576599999</v>
      </c>
      <c r="Q53" s="36">
        <f>SUMIFS(СВЦЭМ!$C$39:$C$782,СВЦЭМ!$A$39:$A$782,$A53,СВЦЭМ!$B$39:$B$782,Q$47)+'СЕТ СН'!$G$12+СВЦЭМ!$D$10+'СЕТ СН'!$G$5-'СЕТ СН'!$G$20</f>
        <v>2936.8960072</v>
      </c>
      <c r="R53" s="36">
        <f>SUMIFS(СВЦЭМ!$C$39:$C$782,СВЦЭМ!$A$39:$A$782,$A53,СВЦЭМ!$B$39:$B$782,R$47)+'СЕТ СН'!$G$12+СВЦЭМ!$D$10+'СЕТ СН'!$G$5-'СЕТ СН'!$G$20</f>
        <v>2898.0527091900003</v>
      </c>
      <c r="S53" s="36">
        <f>SUMIFS(СВЦЭМ!$C$39:$C$782,СВЦЭМ!$A$39:$A$782,$A53,СВЦЭМ!$B$39:$B$782,S$47)+'СЕТ СН'!$G$12+СВЦЭМ!$D$10+'СЕТ СН'!$G$5-'СЕТ СН'!$G$20</f>
        <v>2845.9754600000001</v>
      </c>
      <c r="T53" s="36">
        <f>SUMIFS(СВЦЭМ!$C$39:$C$782,СВЦЭМ!$A$39:$A$782,$A53,СВЦЭМ!$B$39:$B$782,T$47)+'СЕТ СН'!$G$12+СВЦЭМ!$D$10+'СЕТ СН'!$G$5-'СЕТ СН'!$G$20</f>
        <v>2813.0936261100001</v>
      </c>
      <c r="U53" s="36">
        <f>SUMIFS(СВЦЭМ!$C$39:$C$782,СВЦЭМ!$A$39:$A$782,$A53,СВЦЭМ!$B$39:$B$782,U$47)+'СЕТ СН'!$G$12+СВЦЭМ!$D$10+'СЕТ СН'!$G$5-'СЕТ СН'!$G$20</f>
        <v>2782.3226160499999</v>
      </c>
      <c r="V53" s="36">
        <f>SUMIFS(СВЦЭМ!$C$39:$C$782,СВЦЭМ!$A$39:$A$782,$A53,СВЦЭМ!$B$39:$B$782,V$47)+'СЕТ СН'!$G$12+СВЦЭМ!$D$10+'СЕТ СН'!$G$5-'СЕТ СН'!$G$20</f>
        <v>2784.42560134</v>
      </c>
      <c r="W53" s="36">
        <f>SUMIFS(СВЦЭМ!$C$39:$C$782,СВЦЭМ!$A$39:$A$782,$A53,СВЦЭМ!$B$39:$B$782,W$47)+'СЕТ СН'!$G$12+СВЦЭМ!$D$10+'СЕТ СН'!$G$5-'СЕТ СН'!$G$20</f>
        <v>2796.6149467499999</v>
      </c>
      <c r="X53" s="36">
        <f>SUMIFS(СВЦЭМ!$C$39:$C$782,СВЦЭМ!$A$39:$A$782,$A53,СВЦЭМ!$B$39:$B$782,X$47)+'СЕТ СН'!$G$12+СВЦЭМ!$D$10+'СЕТ СН'!$G$5-'СЕТ СН'!$G$20</f>
        <v>2826.5014638299999</v>
      </c>
      <c r="Y53" s="36">
        <f>SUMIFS(СВЦЭМ!$C$39:$C$782,СВЦЭМ!$A$39:$A$782,$A53,СВЦЭМ!$B$39:$B$782,Y$47)+'СЕТ СН'!$G$12+СВЦЭМ!$D$10+'СЕТ СН'!$G$5-'СЕТ СН'!$G$20</f>
        <v>2846.4576506499998</v>
      </c>
    </row>
    <row r="54" spans="1:25" ht="15.75" x14ac:dyDescent="0.2">
      <c r="A54" s="35">
        <f t="shared" si="1"/>
        <v>44627</v>
      </c>
      <c r="B54" s="36">
        <f>SUMIFS(СВЦЭМ!$C$39:$C$782,СВЦЭМ!$A$39:$A$782,$A54,СВЦЭМ!$B$39:$B$782,B$47)+'СЕТ СН'!$G$12+СВЦЭМ!$D$10+'СЕТ СН'!$G$5-'СЕТ СН'!$G$20</f>
        <v>2856.9746702499997</v>
      </c>
      <c r="C54" s="36">
        <f>SUMIFS(СВЦЭМ!$C$39:$C$782,СВЦЭМ!$A$39:$A$782,$A54,СВЦЭМ!$B$39:$B$782,C$47)+'СЕТ СН'!$G$12+СВЦЭМ!$D$10+'СЕТ СН'!$G$5-'СЕТ СН'!$G$20</f>
        <v>2898.9691356000003</v>
      </c>
      <c r="D54" s="36">
        <f>SUMIFS(СВЦЭМ!$C$39:$C$782,СВЦЭМ!$A$39:$A$782,$A54,СВЦЭМ!$B$39:$B$782,D$47)+'СЕТ СН'!$G$12+СВЦЭМ!$D$10+'СЕТ СН'!$G$5-'СЕТ СН'!$G$20</f>
        <v>2963.47962547</v>
      </c>
      <c r="E54" s="36">
        <f>SUMIFS(СВЦЭМ!$C$39:$C$782,СВЦЭМ!$A$39:$A$782,$A54,СВЦЭМ!$B$39:$B$782,E$47)+'СЕТ СН'!$G$12+СВЦЭМ!$D$10+'СЕТ СН'!$G$5-'СЕТ СН'!$G$20</f>
        <v>2999.9461616400004</v>
      </c>
      <c r="F54" s="36">
        <f>SUMIFS(СВЦЭМ!$C$39:$C$782,СВЦЭМ!$A$39:$A$782,$A54,СВЦЭМ!$B$39:$B$782,F$47)+'СЕТ СН'!$G$12+СВЦЭМ!$D$10+'СЕТ СН'!$G$5-'СЕТ СН'!$G$20</f>
        <v>3011.9417291500004</v>
      </c>
      <c r="G54" s="36">
        <f>SUMIFS(СВЦЭМ!$C$39:$C$782,СВЦЭМ!$A$39:$A$782,$A54,СВЦЭМ!$B$39:$B$782,G$47)+'СЕТ СН'!$G$12+СВЦЭМ!$D$10+'СЕТ СН'!$G$5-'СЕТ СН'!$G$20</f>
        <v>3003.9741003600002</v>
      </c>
      <c r="H54" s="36">
        <f>SUMIFS(СВЦЭМ!$C$39:$C$782,СВЦЭМ!$A$39:$A$782,$A54,СВЦЭМ!$B$39:$B$782,H$47)+'СЕТ СН'!$G$12+СВЦЭМ!$D$10+'СЕТ СН'!$G$5-'СЕТ СН'!$G$20</f>
        <v>2972.0161227600001</v>
      </c>
      <c r="I54" s="36">
        <f>SUMIFS(СВЦЭМ!$C$39:$C$782,СВЦЭМ!$A$39:$A$782,$A54,СВЦЭМ!$B$39:$B$782,I$47)+'СЕТ СН'!$G$12+СВЦЭМ!$D$10+'СЕТ СН'!$G$5-'СЕТ СН'!$G$20</f>
        <v>2895.9123466999999</v>
      </c>
      <c r="J54" s="36">
        <f>SUMIFS(СВЦЭМ!$C$39:$C$782,СВЦЭМ!$A$39:$A$782,$A54,СВЦЭМ!$B$39:$B$782,J$47)+'СЕТ СН'!$G$12+СВЦЭМ!$D$10+'СЕТ СН'!$G$5-'СЕТ СН'!$G$20</f>
        <v>2820.6651806999998</v>
      </c>
      <c r="K54" s="36">
        <f>SUMIFS(СВЦЭМ!$C$39:$C$782,СВЦЭМ!$A$39:$A$782,$A54,СВЦЭМ!$B$39:$B$782,K$47)+'СЕТ СН'!$G$12+СВЦЭМ!$D$10+'СЕТ СН'!$G$5-'СЕТ СН'!$G$20</f>
        <v>2805.9614876300002</v>
      </c>
      <c r="L54" s="36">
        <f>SUMIFS(СВЦЭМ!$C$39:$C$782,СВЦЭМ!$A$39:$A$782,$A54,СВЦЭМ!$B$39:$B$782,L$47)+'СЕТ СН'!$G$12+СВЦЭМ!$D$10+'СЕТ СН'!$G$5-'СЕТ СН'!$G$20</f>
        <v>2805.1470852299999</v>
      </c>
      <c r="M54" s="36">
        <f>SUMIFS(СВЦЭМ!$C$39:$C$782,СВЦЭМ!$A$39:$A$782,$A54,СВЦЭМ!$B$39:$B$782,M$47)+'СЕТ СН'!$G$12+СВЦЭМ!$D$10+'СЕТ СН'!$G$5-'СЕТ СН'!$G$20</f>
        <v>2852.79533571</v>
      </c>
      <c r="N54" s="36">
        <f>SUMIFS(СВЦЭМ!$C$39:$C$782,СВЦЭМ!$A$39:$A$782,$A54,СВЦЭМ!$B$39:$B$782,N$47)+'СЕТ СН'!$G$12+СВЦЭМ!$D$10+'СЕТ СН'!$G$5-'СЕТ СН'!$G$20</f>
        <v>2921.4721411800001</v>
      </c>
      <c r="O54" s="36">
        <f>SUMIFS(СВЦЭМ!$C$39:$C$782,СВЦЭМ!$A$39:$A$782,$A54,СВЦЭМ!$B$39:$B$782,O$47)+'СЕТ СН'!$G$12+СВЦЭМ!$D$10+'СЕТ СН'!$G$5-'СЕТ СН'!$G$20</f>
        <v>2966.80875281</v>
      </c>
      <c r="P54" s="36">
        <f>SUMIFS(СВЦЭМ!$C$39:$C$782,СВЦЭМ!$A$39:$A$782,$A54,СВЦЭМ!$B$39:$B$782,P$47)+'СЕТ СН'!$G$12+СВЦЭМ!$D$10+'СЕТ СН'!$G$5-'СЕТ СН'!$G$20</f>
        <v>2972.3941402400001</v>
      </c>
      <c r="Q54" s="36">
        <f>SUMIFS(СВЦЭМ!$C$39:$C$782,СВЦЭМ!$A$39:$A$782,$A54,СВЦЭМ!$B$39:$B$782,Q$47)+'СЕТ СН'!$G$12+СВЦЭМ!$D$10+'СЕТ СН'!$G$5-'СЕТ СН'!$G$20</f>
        <v>2946.4118879299999</v>
      </c>
      <c r="R54" s="36">
        <f>SUMIFS(СВЦЭМ!$C$39:$C$782,СВЦЭМ!$A$39:$A$782,$A54,СВЦЭМ!$B$39:$B$782,R$47)+'СЕТ СН'!$G$12+СВЦЭМ!$D$10+'СЕТ СН'!$G$5-'СЕТ СН'!$G$20</f>
        <v>2908.7828104700002</v>
      </c>
      <c r="S54" s="36">
        <f>SUMIFS(СВЦЭМ!$C$39:$C$782,СВЦЭМ!$A$39:$A$782,$A54,СВЦЭМ!$B$39:$B$782,S$47)+'СЕТ СН'!$G$12+СВЦЭМ!$D$10+'СЕТ СН'!$G$5-'СЕТ СН'!$G$20</f>
        <v>2866.9046630100001</v>
      </c>
      <c r="T54" s="36">
        <f>SUMIFS(СВЦЭМ!$C$39:$C$782,СВЦЭМ!$A$39:$A$782,$A54,СВЦЭМ!$B$39:$B$782,T$47)+'СЕТ СН'!$G$12+СВЦЭМ!$D$10+'СЕТ СН'!$G$5-'СЕТ СН'!$G$20</f>
        <v>2833.21925151</v>
      </c>
      <c r="U54" s="36">
        <f>SUMIFS(СВЦЭМ!$C$39:$C$782,СВЦЭМ!$A$39:$A$782,$A54,СВЦЭМ!$B$39:$B$782,U$47)+'СЕТ СН'!$G$12+СВЦЭМ!$D$10+'СЕТ СН'!$G$5-'СЕТ СН'!$G$20</f>
        <v>2798.3050279399999</v>
      </c>
      <c r="V54" s="36">
        <f>SUMIFS(СВЦЭМ!$C$39:$C$782,СВЦЭМ!$A$39:$A$782,$A54,СВЦЭМ!$B$39:$B$782,V$47)+'СЕТ СН'!$G$12+СВЦЭМ!$D$10+'СЕТ СН'!$G$5-'СЕТ СН'!$G$20</f>
        <v>2795.56384686</v>
      </c>
      <c r="W54" s="36">
        <f>SUMIFS(СВЦЭМ!$C$39:$C$782,СВЦЭМ!$A$39:$A$782,$A54,СВЦЭМ!$B$39:$B$782,W$47)+'СЕТ СН'!$G$12+СВЦЭМ!$D$10+'СЕТ СН'!$G$5-'СЕТ СН'!$G$20</f>
        <v>2814.6864262500003</v>
      </c>
      <c r="X54" s="36">
        <f>SUMIFS(СВЦЭМ!$C$39:$C$782,СВЦЭМ!$A$39:$A$782,$A54,СВЦЭМ!$B$39:$B$782,X$47)+'СЕТ СН'!$G$12+СВЦЭМ!$D$10+'СЕТ СН'!$G$5-'СЕТ СН'!$G$20</f>
        <v>2843.4448953700003</v>
      </c>
      <c r="Y54" s="36">
        <f>SUMIFS(СВЦЭМ!$C$39:$C$782,СВЦЭМ!$A$39:$A$782,$A54,СВЦЭМ!$B$39:$B$782,Y$47)+'СЕТ СН'!$G$12+СВЦЭМ!$D$10+'СЕТ СН'!$G$5-'СЕТ СН'!$G$20</f>
        <v>2880.8968648300001</v>
      </c>
    </row>
    <row r="55" spans="1:25" ht="15.75" x14ac:dyDescent="0.2">
      <c r="A55" s="35">
        <f t="shared" si="1"/>
        <v>44628</v>
      </c>
      <c r="B55" s="36">
        <f>SUMIFS(СВЦЭМ!$C$39:$C$782,СВЦЭМ!$A$39:$A$782,$A55,СВЦЭМ!$B$39:$B$782,B$47)+'СЕТ СН'!$G$12+СВЦЭМ!$D$10+'СЕТ СН'!$G$5-'СЕТ СН'!$G$20</f>
        <v>2861.8319058400002</v>
      </c>
      <c r="C55" s="36">
        <f>SUMIFS(СВЦЭМ!$C$39:$C$782,СВЦЭМ!$A$39:$A$782,$A55,СВЦЭМ!$B$39:$B$782,C$47)+'СЕТ СН'!$G$12+СВЦЭМ!$D$10+'СЕТ СН'!$G$5-'СЕТ СН'!$G$20</f>
        <v>2899.98945942</v>
      </c>
      <c r="D55" s="36">
        <f>SUMIFS(СВЦЭМ!$C$39:$C$782,СВЦЭМ!$A$39:$A$782,$A55,СВЦЭМ!$B$39:$B$782,D$47)+'СЕТ СН'!$G$12+СВЦЭМ!$D$10+'СЕТ СН'!$G$5-'СЕТ СН'!$G$20</f>
        <v>2945.38787843</v>
      </c>
      <c r="E55" s="36">
        <f>SUMIFS(СВЦЭМ!$C$39:$C$782,СВЦЭМ!$A$39:$A$782,$A55,СВЦЭМ!$B$39:$B$782,E$47)+'СЕТ СН'!$G$12+СВЦЭМ!$D$10+'СЕТ СН'!$G$5-'СЕТ СН'!$G$20</f>
        <v>2980.2397298699998</v>
      </c>
      <c r="F55" s="36">
        <f>SUMIFS(СВЦЭМ!$C$39:$C$782,СВЦЭМ!$A$39:$A$782,$A55,СВЦЭМ!$B$39:$B$782,F$47)+'СЕТ СН'!$G$12+СВЦЭМ!$D$10+'СЕТ СН'!$G$5-'СЕТ СН'!$G$20</f>
        <v>2994.8490779499998</v>
      </c>
      <c r="G55" s="36">
        <f>SUMIFS(СВЦЭМ!$C$39:$C$782,СВЦЭМ!$A$39:$A$782,$A55,СВЦЭМ!$B$39:$B$782,G$47)+'СЕТ СН'!$G$12+СВЦЭМ!$D$10+'СЕТ СН'!$G$5-'СЕТ СН'!$G$20</f>
        <v>2991.8051195500002</v>
      </c>
      <c r="H55" s="36">
        <f>SUMIFS(СВЦЭМ!$C$39:$C$782,СВЦЭМ!$A$39:$A$782,$A55,СВЦЭМ!$B$39:$B$782,H$47)+'СЕТ СН'!$G$12+СВЦЭМ!$D$10+'СЕТ СН'!$G$5-'СЕТ СН'!$G$20</f>
        <v>2971.42059006</v>
      </c>
      <c r="I55" s="36">
        <f>SUMIFS(СВЦЭМ!$C$39:$C$782,СВЦЭМ!$A$39:$A$782,$A55,СВЦЭМ!$B$39:$B$782,I$47)+'СЕТ СН'!$G$12+СВЦЭМ!$D$10+'СЕТ СН'!$G$5-'СЕТ СН'!$G$20</f>
        <v>2889.99586129</v>
      </c>
      <c r="J55" s="36">
        <f>SUMIFS(СВЦЭМ!$C$39:$C$782,СВЦЭМ!$A$39:$A$782,$A55,СВЦЭМ!$B$39:$B$782,J$47)+'СЕТ СН'!$G$12+СВЦЭМ!$D$10+'СЕТ СН'!$G$5-'СЕТ СН'!$G$20</f>
        <v>2810.8520127699999</v>
      </c>
      <c r="K55" s="36">
        <f>SUMIFS(СВЦЭМ!$C$39:$C$782,СВЦЭМ!$A$39:$A$782,$A55,СВЦЭМ!$B$39:$B$782,K$47)+'СЕТ СН'!$G$12+СВЦЭМ!$D$10+'СЕТ СН'!$G$5-'СЕТ СН'!$G$20</f>
        <v>2804.4707730800001</v>
      </c>
      <c r="L55" s="36">
        <f>SUMIFS(СВЦЭМ!$C$39:$C$782,СВЦЭМ!$A$39:$A$782,$A55,СВЦЭМ!$B$39:$B$782,L$47)+'СЕТ СН'!$G$12+СВЦЭМ!$D$10+'СЕТ СН'!$G$5-'СЕТ СН'!$G$20</f>
        <v>2806.50486404</v>
      </c>
      <c r="M55" s="36">
        <f>SUMIFS(СВЦЭМ!$C$39:$C$782,СВЦЭМ!$A$39:$A$782,$A55,СВЦЭМ!$B$39:$B$782,M$47)+'СЕТ СН'!$G$12+СВЦЭМ!$D$10+'СЕТ СН'!$G$5-'СЕТ СН'!$G$20</f>
        <v>2867.6134080700003</v>
      </c>
      <c r="N55" s="36">
        <f>SUMIFS(СВЦЭМ!$C$39:$C$782,СВЦЭМ!$A$39:$A$782,$A55,СВЦЭМ!$B$39:$B$782,N$47)+'СЕТ СН'!$G$12+СВЦЭМ!$D$10+'СЕТ СН'!$G$5-'СЕТ СН'!$G$20</f>
        <v>2942.1818226099999</v>
      </c>
      <c r="O55" s="36">
        <f>SUMIFS(СВЦЭМ!$C$39:$C$782,СВЦЭМ!$A$39:$A$782,$A55,СВЦЭМ!$B$39:$B$782,O$47)+'СЕТ СН'!$G$12+СВЦЭМ!$D$10+'СЕТ СН'!$G$5-'СЕТ СН'!$G$20</f>
        <v>2978.6313052800001</v>
      </c>
      <c r="P55" s="36">
        <f>SUMIFS(СВЦЭМ!$C$39:$C$782,СВЦЭМ!$A$39:$A$782,$A55,СВЦЭМ!$B$39:$B$782,P$47)+'СЕТ СН'!$G$12+СВЦЭМ!$D$10+'СЕТ СН'!$G$5-'СЕТ СН'!$G$20</f>
        <v>2980.4780405900001</v>
      </c>
      <c r="Q55" s="36">
        <f>SUMIFS(СВЦЭМ!$C$39:$C$782,СВЦЭМ!$A$39:$A$782,$A55,СВЦЭМ!$B$39:$B$782,Q$47)+'СЕТ СН'!$G$12+СВЦЭМ!$D$10+'СЕТ СН'!$G$5-'СЕТ СН'!$G$20</f>
        <v>2955.6300239800003</v>
      </c>
      <c r="R55" s="36">
        <f>SUMIFS(СВЦЭМ!$C$39:$C$782,СВЦЭМ!$A$39:$A$782,$A55,СВЦЭМ!$B$39:$B$782,R$47)+'СЕТ СН'!$G$12+СВЦЭМ!$D$10+'СЕТ СН'!$G$5-'СЕТ СН'!$G$20</f>
        <v>2909.6839600100002</v>
      </c>
      <c r="S55" s="36">
        <f>SUMIFS(СВЦЭМ!$C$39:$C$782,СВЦЭМ!$A$39:$A$782,$A55,СВЦЭМ!$B$39:$B$782,S$47)+'СЕТ СН'!$G$12+СВЦЭМ!$D$10+'СЕТ СН'!$G$5-'СЕТ СН'!$G$20</f>
        <v>2858.9260403099997</v>
      </c>
      <c r="T55" s="36">
        <f>SUMIFS(СВЦЭМ!$C$39:$C$782,СВЦЭМ!$A$39:$A$782,$A55,СВЦЭМ!$B$39:$B$782,T$47)+'СЕТ СН'!$G$12+СВЦЭМ!$D$10+'СЕТ СН'!$G$5-'СЕТ СН'!$G$20</f>
        <v>2818.8786058800001</v>
      </c>
      <c r="U55" s="36">
        <f>SUMIFS(СВЦЭМ!$C$39:$C$782,СВЦЭМ!$A$39:$A$782,$A55,СВЦЭМ!$B$39:$B$782,U$47)+'СЕТ СН'!$G$12+СВЦЭМ!$D$10+'СЕТ СН'!$G$5-'СЕТ СН'!$G$20</f>
        <v>2795.0354243299998</v>
      </c>
      <c r="V55" s="36">
        <f>SUMIFS(СВЦЭМ!$C$39:$C$782,СВЦЭМ!$A$39:$A$782,$A55,СВЦЭМ!$B$39:$B$782,V$47)+'СЕТ СН'!$G$12+СВЦЭМ!$D$10+'СЕТ СН'!$G$5-'СЕТ СН'!$G$20</f>
        <v>2801.9777072400002</v>
      </c>
      <c r="W55" s="36">
        <f>SUMIFS(СВЦЭМ!$C$39:$C$782,СВЦЭМ!$A$39:$A$782,$A55,СВЦЭМ!$B$39:$B$782,W$47)+'СЕТ СН'!$G$12+СВЦЭМ!$D$10+'СЕТ СН'!$G$5-'СЕТ СН'!$G$20</f>
        <v>2813.9468566099999</v>
      </c>
      <c r="X55" s="36">
        <f>SUMIFS(СВЦЭМ!$C$39:$C$782,СВЦЭМ!$A$39:$A$782,$A55,СВЦЭМ!$B$39:$B$782,X$47)+'СЕТ СН'!$G$12+СВЦЭМ!$D$10+'СЕТ СН'!$G$5-'СЕТ СН'!$G$20</f>
        <v>2842.4584322199998</v>
      </c>
      <c r="Y55" s="36">
        <f>SUMIFS(СВЦЭМ!$C$39:$C$782,СВЦЭМ!$A$39:$A$782,$A55,СВЦЭМ!$B$39:$B$782,Y$47)+'СЕТ СН'!$G$12+СВЦЭМ!$D$10+'СЕТ СН'!$G$5-'СЕТ СН'!$G$20</f>
        <v>2878.84359791</v>
      </c>
    </row>
    <row r="56" spans="1:25" ht="15.75" x14ac:dyDescent="0.2">
      <c r="A56" s="35">
        <f t="shared" si="1"/>
        <v>44629</v>
      </c>
      <c r="B56" s="36">
        <f>SUMIFS(СВЦЭМ!$C$39:$C$782,СВЦЭМ!$A$39:$A$782,$A56,СВЦЭМ!$B$39:$B$782,B$47)+'СЕТ СН'!$G$12+СВЦЭМ!$D$10+'СЕТ СН'!$G$5-'СЕТ СН'!$G$20</f>
        <v>2869.17543424</v>
      </c>
      <c r="C56" s="36">
        <f>SUMIFS(СВЦЭМ!$C$39:$C$782,СВЦЭМ!$A$39:$A$782,$A56,СВЦЭМ!$B$39:$B$782,C$47)+'СЕТ СН'!$G$12+СВЦЭМ!$D$10+'СЕТ СН'!$G$5-'СЕТ СН'!$G$20</f>
        <v>2923.6421600599997</v>
      </c>
      <c r="D56" s="36">
        <f>SUMIFS(СВЦЭМ!$C$39:$C$782,СВЦЭМ!$A$39:$A$782,$A56,СВЦЭМ!$B$39:$B$782,D$47)+'СЕТ СН'!$G$12+СВЦЭМ!$D$10+'СЕТ СН'!$G$5-'СЕТ СН'!$G$20</f>
        <v>2964.2320672300002</v>
      </c>
      <c r="E56" s="36">
        <f>SUMIFS(СВЦЭМ!$C$39:$C$782,СВЦЭМ!$A$39:$A$782,$A56,СВЦЭМ!$B$39:$B$782,E$47)+'СЕТ СН'!$G$12+СВЦЭМ!$D$10+'СЕТ СН'!$G$5-'СЕТ СН'!$G$20</f>
        <v>2989.1959820000002</v>
      </c>
      <c r="F56" s="36">
        <f>SUMIFS(СВЦЭМ!$C$39:$C$782,СВЦЭМ!$A$39:$A$782,$A56,СВЦЭМ!$B$39:$B$782,F$47)+'СЕТ СН'!$G$12+СВЦЭМ!$D$10+'СЕТ СН'!$G$5-'СЕТ СН'!$G$20</f>
        <v>3022.2296512900002</v>
      </c>
      <c r="G56" s="36">
        <f>SUMIFS(СВЦЭМ!$C$39:$C$782,СВЦЭМ!$A$39:$A$782,$A56,СВЦЭМ!$B$39:$B$782,G$47)+'СЕТ СН'!$G$12+СВЦЭМ!$D$10+'СЕТ СН'!$G$5-'СЕТ СН'!$G$20</f>
        <v>3015.2752376099997</v>
      </c>
      <c r="H56" s="36">
        <f>SUMIFS(СВЦЭМ!$C$39:$C$782,СВЦЭМ!$A$39:$A$782,$A56,СВЦЭМ!$B$39:$B$782,H$47)+'СЕТ СН'!$G$12+СВЦЭМ!$D$10+'СЕТ СН'!$G$5-'СЕТ СН'!$G$20</f>
        <v>2953.0826497400003</v>
      </c>
      <c r="I56" s="36">
        <f>SUMIFS(СВЦЭМ!$C$39:$C$782,СВЦЭМ!$A$39:$A$782,$A56,СВЦЭМ!$B$39:$B$782,I$47)+'СЕТ СН'!$G$12+СВЦЭМ!$D$10+'СЕТ СН'!$G$5-'СЕТ СН'!$G$20</f>
        <v>2920.63211503</v>
      </c>
      <c r="J56" s="36">
        <f>SUMIFS(СВЦЭМ!$C$39:$C$782,СВЦЭМ!$A$39:$A$782,$A56,СВЦЭМ!$B$39:$B$782,J$47)+'СЕТ СН'!$G$12+СВЦЭМ!$D$10+'СЕТ СН'!$G$5-'СЕТ СН'!$G$20</f>
        <v>2898.53722763</v>
      </c>
      <c r="K56" s="36">
        <f>SUMIFS(СВЦЭМ!$C$39:$C$782,СВЦЭМ!$A$39:$A$782,$A56,СВЦЭМ!$B$39:$B$782,K$47)+'СЕТ СН'!$G$12+СВЦЭМ!$D$10+'СЕТ СН'!$G$5-'СЕТ СН'!$G$20</f>
        <v>2886.0935731199997</v>
      </c>
      <c r="L56" s="36">
        <f>SUMIFS(СВЦЭМ!$C$39:$C$782,СВЦЭМ!$A$39:$A$782,$A56,СВЦЭМ!$B$39:$B$782,L$47)+'СЕТ СН'!$G$12+СВЦЭМ!$D$10+'СЕТ СН'!$G$5-'СЕТ СН'!$G$20</f>
        <v>2896.2816885299999</v>
      </c>
      <c r="M56" s="36">
        <f>SUMIFS(СВЦЭМ!$C$39:$C$782,СВЦЭМ!$A$39:$A$782,$A56,СВЦЭМ!$B$39:$B$782,M$47)+'СЕТ СН'!$G$12+СВЦЭМ!$D$10+'СЕТ СН'!$G$5-'СЕТ СН'!$G$20</f>
        <v>2939.55714502</v>
      </c>
      <c r="N56" s="36">
        <f>SUMIFS(СВЦЭМ!$C$39:$C$782,СВЦЭМ!$A$39:$A$782,$A56,СВЦЭМ!$B$39:$B$782,N$47)+'СЕТ СН'!$G$12+СВЦЭМ!$D$10+'СЕТ СН'!$G$5-'СЕТ СН'!$G$20</f>
        <v>2969.2619846299999</v>
      </c>
      <c r="O56" s="36">
        <f>SUMIFS(СВЦЭМ!$C$39:$C$782,СВЦЭМ!$A$39:$A$782,$A56,СВЦЭМ!$B$39:$B$782,O$47)+'СЕТ СН'!$G$12+СВЦЭМ!$D$10+'СЕТ СН'!$G$5-'СЕТ СН'!$G$20</f>
        <v>3009.8093567000001</v>
      </c>
      <c r="P56" s="36">
        <f>SUMIFS(СВЦЭМ!$C$39:$C$782,СВЦЭМ!$A$39:$A$782,$A56,СВЦЭМ!$B$39:$B$782,P$47)+'СЕТ СН'!$G$12+СВЦЭМ!$D$10+'СЕТ СН'!$G$5-'СЕТ СН'!$G$20</f>
        <v>3018.1305660899998</v>
      </c>
      <c r="Q56" s="36">
        <f>SUMIFS(СВЦЭМ!$C$39:$C$782,СВЦЭМ!$A$39:$A$782,$A56,СВЦЭМ!$B$39:$B$782,Q$47)+'СЕТ СН'!$G$12+СВЦЭМ!$D$10+'СЕТ СН'!$G$5-'СЕТ СН'!$G$20</f>
        <v>3004.01941283</v>
      </c>
      <c r="R56" s="36">
        <f>SUMIFS(СВЦЭМ!$C$39:$C$782,СВЦЭМ!$A$39:$A$782,$A56,СВЦЭМ!$B$39:$B$782,R$47)+'СЕТ СН'!$G$12+СВЦЭМ!$D$10+'СЕТ СН'!$G$5-'СЕТ СН'!$G$20</f>
        <v>2967.04694578</v>
      </c>
      <c r="S56" s="36">
        <f>SUMIFS(СВЦЭМ!$C$39:$C$782,СВЦЭМ!$A$39:$A$782,$A56,СВЦЭМ!$B$39:$B$782,S$47)+'СЕТ СН'!$G$12+СВЦЭМ!$D$10+'СЕТ СН'!$G$5-'СЕТ СН'!$G$20</f>
        <v>2915.67956843</v>
      </c>
      <c r="T56" s="36">
        <f>SUMIFS(СВЦЭМ!$C$39:$C$782,СВЦЭМ!$A$39:$A$782,$A56,СВЦЭМ!$B$39:$B$782,T$47)+'СЕТ СН'!$G$12+СВЦЭМ!$D$10+'СЕТ СН'!$G$5-'СЕТ СН'!$G$20</f>
        <v>2882.2573590800002</v>
      </c>
      <c r="U56" s="36">
        <f>SUMIFS(СВЦЭМ!$C$39:$C$782,СВЦЭМ!$A$39:$A$782,$A56,СВЦЭМ!$B$39:$B$782,U$47)+'СЕТ СН'!$G$12+СВЦЭМ!$D$10+'СЕТ СН'!$G$5-'СЕТ СН'!$G$20</f>
        <v>2855.64895471</v>
      </c>
      <c r="V56" s="36">
        <f>SUMIFS(СВЦЭМ!$C$39:$C$782,СВЦЭМ!$A$39:$A$782,$A56,СВЦЭМ!$B$39:$B$782,V$47)+'СЕТ СН'!$G$12+СВЦЭМ!$D$10+'СЕТ СН'!$G$5-'СЕТ СН'!$G$20</f>
        <v>2870.7783551299999</v>
      </c>
      <c r="W56" s="36">
        <f>SUMIFS(СВЦЭМ!$C$39:$C$782,СВЦЭМ!$A$39:$A$782,$A56,СВЦЭМ!$B$39:$B$782,W$47)+'СЕТ СН'!$G$12+СВЦЭМ!$D$10+'СЕТ СН'!$G$5-'СЕТ СН'!$G$20</f>
        <v>2884.7240633500001</v>
      </c>
      <c r="X56" s="36">
        <f>SUMIFS(СВЦЭМ!$C$39:$C$782,СВЦЭМ!$A$39:$A$782,$A56,СВЦЭМ!$B$39:$B$782,X$47)+'СЕТ СН'!$G$12+СВЦЭМ!$D$10+'СЕТ СН'!$G$5-'СЕТ СН'!$G$20</f>
        <v>2905.9602569200001</v>
      </c>
      <c r="Y56" s="36">
        <f>SUMIFS(СВЦЭМ!$C$39:$C$782,СВЦЭМ!$A$39:$A$782,$A56,СВЦЭМ!$B$39:$B$782,Y$47)+'СЕТ СН'!$G$12+СВЦЭМ!$D$10+'СЕТ СН'!$G$5-'СЕТ СН'!$G$20</f>
        <v>2923.7599117600003</v>
      </c>
    </row>
    <row r="57" spans="1:25" ht="15.75" x14ac:dyDescent="0.2">
      <c r="A57" s="35">
        <f t="shared" si="1"/>
        <v>44630</v>
      </c>
      <c r="B57" s="36">
        <f>SUMIFS(СВЦЭМ!$C$39:$C$782,СВЦЭМ!$A$39:$A$782,$A57,СВЦЭМ!$B$39:$B$782,B$47)+'СЕТ СН'!$G$12+СВЦЭМ!$D$10+'СЕТ СН'!$G$5-'СЕТ СН'!$G$20</f>
        <v>2924.1538704499999</v>
      </c>
      <c r="C57" s="36">
        <f>SUMIFS(СВЦЭМ!$C$39:$C$782,СВЦЭМ!$A$39:$A$782,$A57,СВЦЭМ!$B$39:$B$782,C$47)+'СЕТ СН'!$G$12+СВЦЭМ!$D$10+'СЕТ СН'!$G$5-'СЕТ СН'!$G$20</f>
        <v>2982.1074987700003</v>
      </c>
      <c r="D57" s="36">
        <f>SUMIFS(СВЦЭМ!$C$39:$C$782,СВЦЭМ!$A$39:$A$782,$A57,СВЦЭМ!$B$39:$B$782,D$47)+'СЕТ СН'!$G$12+СВЦЭМ!$D$10+'СЕТ СН'!$G$5-'СЕТ СН'!$G$20</f>
        <v>3010.5167133300001</v>
      </c>
      <c r="E57" s="36">
        <f>SUMIFS(СВЦЭМ!$C$39:$C$782,СВЦЭМ!$A$39:$A$782,$A57,СВЦЭМ!$B$39:$B$782,E$47)+'СЕТ СН'!$G$12+СВЦЭМ!$D$10+'СЕТ СН'!$G$5-'СЕТ СН'!$G$20</f>
        <v>3047.7131491099999</v>
      </c>
      <c r="F57" s="36">
        <f>SUMIFS(СВЦЭМ!$C$39:$C$782,СВЦЭМ!$A$39:$A$782,$A57,СВЦЭМ!$B$39:$B$782,F$47)+'СЕТ СН'!$G$12+СВЦЭМ!$D$10+'СЕТ СН'!$G$5-'СЕТ СН'!$G$20</f>
        <v>3057.2811830600003</v>
      </c>
      <c r="G57" s="36">
        <f>SUMIFS(СВЦЭМ!$C$39:$C$782,СВЦЭМ!$A$39:$A$782,$A57,СВЦЭМ!$B$39:$B$782,G$47)+'СЕТ СН'!$G$12+СВЦЭМ!$D$10+'СЕТ СН'!$G$5-'СЕТ СН'!$G$20</f>
        <v>3036.4027451000002</v>
      </c>
      <c r="H57" s="36">
        <f>SUMIFS(СВЦЭМ!$C$39:$C$782,СВЦЭМ!$A$39:$A$782,$A57,СВЦЭМ!$B$39:$B$782,H$47)+'СЕТ СН'!$G$12+СВЦЭМ!$D$10+'СЕТ СН'!$G$5-'СЕТ СН'!$G$20</f>
        <v>2977.8701723100003</v>
      </c>
      <c r="I57" s="36">
        <f>SUMIFS(СВЦЭМ!$C$39:$C$782,СВЦЭМ!$A$39:$A$782,$A57,СВЦЭМ!$B$39:$B$782,I$47)+'СЕТ СН'!$G$12+СВЦЭМ!$D$10+'СЕТ СН'!$G$5-'СЕТ СН'!$G$20</f>
        <v>2902.4793209199997</v>
      </c>
      <c r="J57" s="36">
        <f>SUMIFS(СВЦЭМ!$C$39:$C$782,СВЦЭМ!$A$39:$A$782,$A57,СВЦЭМ!$B$39:$B$782,J$47)+'СЕТ СН'!$G$12+СВЦЭМ!$D$10+'СЕТ СН'!$G$5-'СЕТ СН'!$G$20</f>
        <v>2865.8611802</v>
      </c>
      <c r="K57" s="36">
        <f>SUMIFS(СВЦЭМ!$C$39:$C$782,СВЦЭМ!$A$39:$A$782,$A57,СВЦЭМ!$B$39:$B$782,K$47)+'СЕТ СН'!$G$12+СВЦЭМ!$D$10+'СЕТ СН'!$G$5-'СЕТ СН'!$G$20</f>
        <v>2884.4214041300002</v>
      </c>
      <c r="L57" s="36">
        <f>SUMIFS(СВЦЭМ!$C$39:$C$782,СВЦЭМ!$A$39:$A$782,$A57,СВЦЭМ!$B$39:$B$782,L$47)+'СЕТ СН'!$G$12+СВЦЭМ!$D$10+'СЕТ СН'!$G$5-'СЕТ СН'!$G$20</f>
        <v>2893.1922174000001</v>
      </c>
      <c r="M57" s="36">
        <f>SUMIFS(СВЦЭМ!$C$39:$C$782,СВЦЭМ!$A$39:$A$782,$A57,СВЦЭМ!$B$39:$B$782,M$47)+'СЕТ СН'!$G$12+СВЦЭМ!$D$10+'СЕТ СН'!$G$5-'СЕТ СН'!$G$20</f>
        <v>2917.2992328</v>
      </c>
      <c r="N57" s="36">
        <f>SUMIFS(СВЦЭМ!$C$39:$C$782,СВЦЭМ!$A$39:$A$782,$A57,СВЦЭМ!$B$39:$B$782,N$47)+'СЕТ СН'!$G$12+СВЦЭМ!$D$10+'СЕТ СН'!$G$5-'СЕТ СН'!$G$20</f>
        <v>2961.1784290699998</v>
      </c>
      <c r="O57" s="36">
        <f>SUMIFS(СВЦЭМ!$C$39:$C$782,СВЦЭМ!$A$39:$A$782,$A57,СВЦЭМ!$B$39:$B$782,O$47)+'СЕТ СН'!$G$12+СВЦЭМ!$D$10+'СЕТ СН'!$G$5-'СЕТ СН'!$G$20</f>
        <v>3001.5494699199999</v>
      </c>
      <c r="P57" s="36">
        <f>SUMIFS(СВЦЭМ!$C$39:$C$782,СВЦЭМ!$A$39:$A$782,$A57,СВЦЭМ!$B$39:$B$782,P$47)+'СЕТ СН'!$G$12+СВЦЭМ!$D$10+'СЕТ СН'!$G$5-'СЕТ СН'!$G$20</f>
        <v>3015.5190014899999</v>
      </c>
      <c r="Q57" s="36">
        <f>SUMIFS(СВЦЭМ!$C$39:$C$782,СВЦЭМ!$A$39:$A$782,$A57,СВЦЭМ!$B$39:$B$782,Q$47)+'СЕТ СН'!$G$12+СВЦЭМ!$D$10+'СЕТ СН'!$G$5-'СЕТ СН'!$G$20</f>
        <v>2992.64496418</v>
      </c>
      <c r="R57" s="36">
        <f>SUMIFS(СВЦЭМ!$C$39:$C$782,СВЦЭМ!$A$39:$A$782,$A57,СВЦЭМ!$B$39:$B$782,R$47)+'СЕТ СН'!$G$12+СВЦЭМ!$D$10+'СЕТ СН'!$G$5-'СЕТ СН'!$G$20</f>
        <v>2952.9372172900003</v>
      </c>
      <c r="S57" s="36">
        <f>SUMIFS(СВЦЭМ!$C$39:$C$782,СВЦЭМ!$A$39:$A$782,$A57,СВЦЭМ!$B$39:$B$782,S$47)+'СЕТ СН'!$G$12+СВЦЭМ!$D$10+'СЕТ СН'!$G$5-'СЕТ СН'!$G$20</f>
        <v>2902.4230533800001</v>
      </c>
      <c r="T57" s="36">
        <f>SUMIFS(СВЦЭМ!$C$39:$C$782,СВЦЭМ!$A$39:$A$782,$A57,СВЦЭМ!$B$39:$B$782,T$47)+'СЕТ СН'!$G$12+СВЦЭМ!$D$10+'СЕТ СН'!$G$5-'СЕТ СН'!$G$20</f>
        <v>2871.36071868</v>
      </c>
      <c r="U57" s="36">
        <f>SUMIFS(СВЦЭМ!$C$39:$C$782,СВЦЭМ!$A$39:$A$782,$A57,СВЦЭМ!$B$39:$B$782,U$47)+'СЕТ СН'!$G$12+СВЦЭМ!$D$10+'СЕТ СН'!$G$5-'СЕТ СН'!$G$20</f>
        <v>2829.5564399700002</v>
      </c>
      <c r="V57" s="36">
        <f>SUMIFS(СВЦЭМ!$C$39:$C$782,СВЦЭМ!$A$39:$A$782,$A57,СВЦЭМ!$B$39:$B$782,V$47)+'СЕТ СН'!$G$12+СВЦЭМ!$D$10+'СЕТ СН'!$G$5-'СЕТ СН'!$G$20</f>
        <v>2844.3550310400001</v>
      </c>
      <c r="W57" s="36">
        <f>SUMIFS(СВЦЭМ!$C$39:$C$782,СВЦЭМ!$A$39:$A$782,$A57,СВЦЭМ!$B$39:$B$782,W$47)+'СЕТ СН'!$G$12+СВЦЭМ!$D$10+'СЕТ СН'!$G$5-'СЕТ СН'!$G$20</f>
        <v>2870.7568042600001</v>
      </c>
      <c r="X57" s="36">
        <f>SUMIFS(СВЦЭМ!$C$39:$C$782,СВЦЭМ!$A$39:$A$782,$A57,СВЦЭМ!$B$39:$B$782,X$47)+'СЕТ СН'!$G$12+СВЦЭМ!$D$10+'СЕТ СН'!$G$5-'СЕТ СН'!$G$20</f>
        <v>2898.6173713400003</v>
      </c>
      <c r="Y57" s="36">
        <f>SUMIFS(СВЦЭМ!$C$39:$C$782,СВЦЭМ!$A$39:$A$782,$A57,СВЦЭМ!$B$39:$B$782,Y$47)+'СЕТ СН'!$G$12+СВЦЭМ!$D$10+'СЕТ СН'!$G$5-'СЕТ СН'!$G$20</f>
        <v>2918.9160836700003</v>
      </c>
    </row>
    <row r="58" spans="1:25" ht="15.75" x14ac:dyDescent="0.2">
      <c r="A58" s="35">
        <f t="shared" si="1"/>
        <v>44631</v>
      </c>
      <c r="B58" s="36">
        <f>SUMIFS(СВЦЭМ!$C$39:$C$782,СВЦЭМ!$A$39:$A$782,$A58,СВЦЭМ!$B$39:$B$782,B$47)+'СЕТ СН'!$G$12+СВЦЭМ!$D$10+'СЕТ СН'!$G$5-'СЕТ СН'!$G$20</f>
        <v>2901.9356348700003</v>
      </c>
      <c r="C58" s="36">
        <f>SUMIFS(СВЦЭМ!$C$39:$C$782,СВЦЭМ!$A$39:$A$782,$A58,СВЦЭМ!$B$39:$B$782,C$47)+'СЕТ СН'!$G$12+СВЦЭМ!$D$10+'СЕТ СН'!$G$5-'СЕТ СН'!$G$20</f>
        <v>2954.15327024</v>
      </c>
      <c r="D58" s="36">
        <f>SUMIFS(СВЦЭМ!$C$39:$C$782,СВЦЭМ!$A$39:$A$782,$A58,СВЦЭМ!$B$39:$B$782,D$47)+'СЕТ СН'!$G$12+СВЦЭМ!$D$10+'СЕТ СН'!$G$5-'СЕТ СН'!$G$20</f>
        <v>3015.8767814399998</v>
      </c>
      <c r="E58" s="36">
        <f>SUMIFS(СВЦЭМ!$C$39:$C$782,СВЦЭМ!$A$39:$A$782,$A58,СВЦЭМ!$B$39:$B$782,E$47)+'СЕТ СН'!$G$12+СВЦЭМ!$D$10+'СЕТ СН'!$G$5-'СЕТ СН'!$G$20</f>
        <v>3050.4334098500003</v>
      </c>
      <c r="F58" s="36">
        <f>SUMIFS(СВЦЭМ!$C$39:$C$782,СВЦЭМ!$A$39:$A$782,$A58,СВЦЭМ!$B$39:$B$782,F$47)+'СЕТ СН'!$G$12+СВЦЭМ!$D$10+'СЕТ СН'!$G$5-'СЕТ СН'!$G$20</f>
        <v>3065.8261001199999</v>
      </c>
      <c r="G58" s="36">
        <f>SUMIFS(СВЦЭМ!$C$39:$C$782,СВЦЭМ!$A$39:$A$782,$A58,СВЦЭМ!$B$39:$B$782,G$47)+'СЕТ СН'!$G$12+СВЦЭМ!$D$10+'СЕТ СН'!$G$5-'СЕТ СН'!$G$20</f>
        <v>3037.6159096700003</v>
      </c>
      <c r="H58" s="36">
        <f>SUMIFS(СВЦЭМ!$C$39:$C$782,СВЦЭМ!$A$39:$A$782,$A58,СВЦЭМ!$B$39:$B$782,H$47)+'СЕТ СН'!$G$12+СВЦЭМ!$D$10+'СЕТ СН'!$G$5-'СЕТ СН'!$G$20</f>
        <v>2986.1619124500003</v>
      </c>
      <c r="I58" s="36">
        <f>SUMIFS(СВЦЭМ!$C$39:$C$782,СВЦЭМ!$A$39:$A$782,$A58,СВЦЭМ!$B$39:$B$782,I$47)+'СЕТ СН'!$G$12+СВЦЭМ!$D$10+'СЕТ СН'!$G$5-'СЕТ СН'!$G$20</f>
        <v>2908.74777752</v>
      </c>
      <c r="J58" s="36">
        <f>SUMIFS(СВЦЭМ!$C$39:$C$782,СВЦЭМ!$A$39:$A$782,$A58,СВЦЭМ!$B$39:$B$782,J$47)+'СЕТ СН'!$G$12+СВЦЭМ!$D$10+'СЕТ СН'!$G$5-'СЕТ СН'!$G$20</f>
        <v>2862.0453825</v>
      </c>
      <c r="K58" s="36">
        <f>SUMIFS(СВЦЭМ!$C$39:$C$782,СВЦЭМ!$A$39:$A$782,$A58,СВЦЭМ!$B$39:$B$782,K$47)+'СЕТ СН'!$G$12+СВЦЭМ!$D$10+'СЕТ СН'!$G$5-'СЕТ СН'!$G$20</f>
        <v>2852.8786363600002</v>
      </c>
      <c r="L58" s="36">
        <f>SUMIFS(СВЦЭМ!$C$39:$C$782,СВЦЭМ!$A$39:$A$782,$A58,СВЦЭМ!$B$39:$B$782,L$47)+'СЕТ СН'!$G$12+СВЦЭМ!$D$10+'СЕТ СН'!$G$5-'СЕТ СН'!$G$20</f>
        <v>2856.7092976499998</v>
      </c>
      <c r="M58" s="36">
        <f>SUMIFS(СВЦЭМ!$C$39:$C$782,СВЦЭМ!$A$39:$A$782,$A58,СВЦЭМ!$B$39:$B$782,M$47)+'СЕТ СН'!$G$12+СВЦЭМ!$D$10+'СЕТ СН'!$G$5-'СЕТ СН'!$G$20</f>
        <v>2928.1019129200004</v>
      </c>
      <c r="N58" s="36">
        <f>SUMIFS(СВЦЭМ!$C$39:$C$782,СВЦЭМ!$A$39:$A$782,$A58,СВЦЭМ!$B$39:$B$782,N$47)+'СЕТ СН'!$G$12+СВЦЭМ!$D$10+'СЕТ СН'!$G$5-'СЕТ СН'!$G$20</f>
        <v>2977.63993093</v>
      </c>
      <c r="O58" s="36">
        <f>SUMIFS(СВЦЭМ!$C$39:$C$782,СВЦЭМ!$A$39:$A$782,$A58,СВЦЭМ!$B$39:$B$782,O$47)+'СЕТ СН'!$G$12+СВЦЭМ!$D$10+'СЕТ СН'!$G$5-'СЕТ СН'!$G$20</f>
        <v>3002.5148399500004</v>
      </c>
      <c r="P58" s="36">
        <f>SUMIFS(СВЦЭМ!$C$39:$C$782,СВЦЭМ!$A$39:$A$782,$A58,СВЦЭМ!$B$39:$B$782,P$47)+'СЕТ СН'!$G$12+СВЦЭМ!$D$10+'СЕТ СН'!$G$5-'СЕТ СН'!$G$20</f>
        <v>3012.6283751700003</v>
      </c>
      <c r="Q58" s="36">
        <f>SUMIFS(СВЦЭМ!$C$39:$C$782,СВЦЭМ!$A$39:$A$782,$A58,СВЦЭМ!$B$39:$B$782,Q$47)+'СЕТ СН'!$G$12+СВЦЭМ!$D$10+'СЕТ СН'!$G$5-'СЕТ СН'!$G$20</f>
        <v>3002.27774172</v>
      </c>
      <c r="R58" s="36">
        <f>SUMIFS(СВЦЭМ!$C$39:$C$782,СВЦЭМ!$A$39:$A$782,$A58,СВЦЭМ!$B$39:$B$782,R$47)+'СЕТ СН'!$G$12+СВЦЭМ!$D$10+'СЕТ СН'!$G$5-'СЕТ СН'!$G$20</f>
        <v>2969.12676556</v>
      </c>
      <c r="S58" s="36">
        <f>SUMIFS(СВЦЭМ!$C$39:$C$782,СВЦЭМ!$A$39:$A$782,$A58,СВЦЭМ!$B$39:$B$782,S$47)+'СЕТ СН'!$G$12+СВЦЭМ!$D$10+'СЕТ СН'!$G$5-'СЕТ СН'!$G$20</f>
        <v>2926.19684241</v>
      </c>
      <c r="T58" s="36">
        <f>SUMIFS(СВЦЭМ!$C$39:$C$782,СВЦЭМ!$A$39:$A$782,$A58,СВЦЭМ!$B$39:$B$782,T$47)+'СЕТ СН'!$G$12+СВЦЭМ!$D$10+'СЕТ СН'!$G$5-'СЕТ СН'!$G$20</f>
        <v>2864.6462522700003</v>
      </c>
      <c r="U58" s="36">
        <f>SUMIFS(СВЦЭМ!$C$39:$C$782,СВЦЭМ!$A$39:$A$782,$A58,СВЦЭМ!$B$39:$B$782,U$47)+'СЕТ СН'!$G$12+СВЦЭМ!$D$10+'СЕТ СН'!$G$5-'СЕТ СН'!$G$20</f>
        <v>2856.17788273</v>
      </c>
      <c r="V58" s="36">
        <f>SUMIFS(СВЦЭМ!$C$39:$C$782,СВЦЭМ!$A$39:$A$782,$A58,СВЦЭМ!$B$39:$B$782,V$47)+'СЕТ СН'!$G$12+СВЦЭМ!$D$10+'СЕТ СН'!$G$5-'СЕТ СН'!$G$20</f>
        <v>2869.8055680899997</v>
      </c>
      <c r="W58" s="36">
        <f>SUMIFS(СВЦЭМ!$C$39:$C$782,СВЦЭМ!$A$39:$A$782,$A58,СВЦЭМ!$B$39:$B$782,W$47)+'СЕТ СН'!$G$12+СВЦЭМ!$D$10+'СЕТ СН'!$G$5-'СЕТ СН'!$G$20</f>
        <v>2891.8716097300003</v>
      </c>
      <c r="X58" s="36">
        <f>SUMIFS(СВЦЭМ!$C$39:$C$782,СВЦЭМ!$A$39:$A$782,$A58,СВЦЭМ!$B$39:$B$782,X$47)+'СЕТ СН'!$G$12+СВЦЭМ!$D$10+'СЕТ СН'!$G$5-'СЕТ СН'!$G$20</f>
        <v>2910.49850036</v>
      </c>
      <c r="Y58" s="36">
        <f>SUMIFS(СВЦЭМ!$C$39:$C$782,СВЦЭМ!$A$39:$A$782,$A58,СВЦЭМ!$B$39:$B$782,Y$47)+'СЕТ СН'!$G$12+СВЦЭМ!$D$10+'СЕТ СН'!$G$5-'СЕТ СН'!$G$20</f>
        <v>2933.97750352</v>
      </c>
    </row>
    <row r="59" spans="1:25" ht="15.75" x14ac:dyDescent="0.2">
      <c r="A59" s="35">
        <f t="shared" si="1"/>
        <v>44632</v>
      </c>
      <c r="B59" s="36">
        <f>SUMIFS(СВЦЭМ!$C$39:$C$782,СВЦЭМ!$A$39:$A$782,$A59,СВЦЭМ!$B$39:$B$782,B$47)+'СЕТ СН'!$G$12+СВЦЭМ!$D$10+'СЕТ СН'!$G$5-'СЕТ СН'!$G$20</f>
        <v>2924.2500972799999</v>
      </c>
      <c r="C59" s="36">
        <f>SUMIFS(СВЦЭМ!$C$39:$C$782,СВЦЭМ!$A$39:$A$782,$A59,СВЦЭМ!$B$39:$B$782,C$47)+'СЕТ СН'!$G$12+СВЦЭМ!$D$10+'СЕТ СН'!$G$5-'СЕТ СН'!$G$20</f>
        <v>2994.0258785200003</v>
      </c>
      <c r="D59" s="36">
        <f>SUMIFS(СВЦЭМ!$C$39:$C$782,СВЦЭМ!$A$39:$A$782,$A59,СВЦЭМ!$B$39:$B$782,D$47)+'СЕТ СН'!$G$12+СВЦЭМ!$D$10+'СЕТ СН'!$G$5-'СЕТ СН'!$G$20</f>
        <v>3051.2064344299997</v>
      </c>
      <c r="E59" s="36">
        <f>SUMIFS(СВЦЭМ!$C$39:$C$782,СВЦЭМ!$A$39:$A$782,$A59,СВЦЭМ!$B$39:$B$782,E$47)+'СЕТ СН'!$G$12+СВЦЭМ!$D$10+'СЕТ СН'!$G$5-'СЕТ СН'!$G$20</f>
        <v>3080.9939386999999</v>
      </c>
      <c r="F59" s="36">
        <f>SUMIFS(СВЦЭМ!$C$39:$C$782,СВЦЭМ!$A$39:$A$782,$A59,СВЦЭМ!$B$39:$B$782,F$47)+'СЕТ СН'!$G$12+СВЦЭМ!$D$10+'СЕТ СН'!$G$5-'СЕТ СН'!$G$20</f>
        <v>3083.86643886</v>
      </c>
      <c r="G59" s="36">
        <f>SUMIFS(СВЦЭМ!$C$39:$C$782,СВЦЭМ!$A$39:$A$782,$A59,СВЦЭМ!$B$39:$B$782,G$47)+'СЕТ СН'!$G$12+СВЦЭМ!$D$10+'СЕТ СН'!$G$5-'СЕТ СН'!$G$20</f>
        <v>3082.8368255200003</v>
      </c>
      <c r="H59" s="36">
        <f>SUMIFS(СВЦЭМ!$C$39:$C$782,СВЦЭМ!$A$39:$A$782,$A59,СВЦЭМ!$B$39:$B$782,H$47)+'СЕТ СН'!$G$12+СВЦЭМ!$D$10+'СЕТ СН'!$G$5-'СЕТ СН'!$G$20</f>
        <v>3037.8031338600003</v>
      </c>
      <c r="I59" s="36">
        <f>SUMIFS(СВЦЭМ!$C$39:$C$782,СВЦЭМ!$A$39:$A$782,$A59,СВЦЭМ!$B$39:$B$782,I$47)+'СЕТ СН'!$G$12+СВЦЭМ!$D$10+'СЕТ СН'!$G$5-'СЕТ СН'!$G$20</f>
        <v>2958.0441853699999</v>
      </c>
      <c r="J59" s="36">
        <f>SUMIFS(СВЦЭМ!$C$39:$C$782,СВЦЭМ!$A$39:$A$782,$A59,СВЦЭМ!$B$39:$B$782,J$47)+'СЕТ СН'!$G$12+СВЦЭМ!$D$10+'СЕТ СН'!$G$5-'СЕТ СН'!$G$20</f>
        <v>2875.5300045000004</v>
      </c>
      <c r="K59" s="36">
        <f>SUMIFS(СВЦЭМ!$C$39:$C$782,СВЦЭМ!$A$39:$A$782,$A59,СВЦЭМ!$B$39:$B$782,K$47)+'СЕТ СН'!$G$12+СВЦЭМ!$D$10+'СЕТ СН'!$G$5-'СЕТ СН'!$G$20</f>
        <v>2860.16487465</v>
      </c>
      <c r="L59" s="36">
        <f>SUMIFS(СВЦЭМ!$C$39:$C$782,СВЦЭМ!$A$39:$A$782,$A59,СВЦЭМ!$B$39:$B$782,L$47)+'СЕТ СН'!$G$12+СВЦЭМ!$D$10+'СЕТ СН'!$G$5-'СЕТ СН'!$G$20</f>
        <v>2852.2836423600002</v>
      </c>
      <c r="M59" s="36">
        <f>SUMIFS(СВЦЭМ!$C$39:$C$782,СВЦЭМ!$A$39:$A$782,$A59,СВЦЭМ!$B$39:$B$782,M$47)+'СЕТ СН'!$G$12+СВЦЭМ!$D$10+'СЕТ СН'!$G$5-'СЕТ СН'!$G$20</f>
        <v>2910.7986265</v>
      </c>
      <c r="N59" s="36">
        <f>SUMIFS(СВЦЭМ!$C$39:$C$782,СВЦЭМ!$A$39:$A$782,$A59,СВЦЭМ!$B$39:$B$782,N$47)+'СЕТ СН'!$G$12+СВЦЭМ!$D$10+'СЕТ СН'!$G$5-'СЕТ СН'!$G$20</f>
        <v>2962.0035617200001</v>
      </c>
      <c r="O59" s="36">
        <f>SUMIFS(СВЦЭМ!$C$39:$C$782,СВЦЭМ!$A$39:$A$782,$A59,СВЦЭМ!$B$39:$B$782,O$47)+'СЕТ СН'!$G$12+СВЦЭМ!$D$10+'СЕТ СН'!$G$5-'СЕТ СН'!$G$20</f>
        <v>3012.8788819199999</v>
      </c>
      <c r="P59" s="36">
        <f>SUMIFS(СВЦЭМ!$C$39:$C$782,СВЦЭМ!$A$39:$A$782,$A59,СВЦЭМ!$B$39:$B$782,P$47)+'СЕТ СН'!$G$12+СВЦЭМ!$D$10+'СЕТ СН'!$G$5-'СЕТ СН'!$G$20</f>
        <v>3031.73880465</v>
      </c>
      <c r="Q59" s="36">
        <f>SUMIFS(СВЦЭМ!$C$39:$C$782,СВЦЭМ!$A$39:$A$782,$A59,СВЦЭМ!$B$39:$B$782,Q$47)+'СЕТ СН'!$G$12+СВЦЭМ!$D$10+'СЕТ СН'!$G$5-'СЕТ СН'!$G$20</f>
        <v>3006.3834230900002</v>
      </c>
      <c r="R59" s="36">
        <f>SUMIFS(СВЦЭМ!$C$39:$C$782,СВЦЭМ!$A$39:$A$782,$A59,СВЦЭМ!$B$39:$B$782,R$47)+'СЕТ СН'!$G$12+СВЦЭМ!$D$10+'СЕТ СН'!$G$5-'СЕТ СН'!$G$20</f>
        <v>2970.82304578</v>
      </c>
      <c r="S59" s="36">
        <f>SUMIFS(СВЦЭМ!$C$39:$C$782,СВЦЭМ!$A$39:$A$782,$A59,СВЦЭМ!$B$39:$B$782,S$47)+'СЕТ СН'!$G$12+СВЦЭМ!$D$10+'СЕТ СН'!$G$5-'СЕТ СН'!$G$20</f>
        <v>2921.8750400399999</v>
      </c>
      <c r="T59" s="36">
        <f>SUMIFS(СВЦЭМ!$C$39:$C$782,СВЦЭМ!$A$39:$A$782,$A59,СВЦЭМ!$B$39:$B$782,T$47)+'СЕТ СН'!$G$12+СВЦЭМ!$D$10+'СЕТ СН'!$G$5-'СЕТ СН'!$G$20</f>
        <v>2882.8862159099999</v>
      </c>
      <c r="U59" s="36">
        <f>SUMIFS(СВЦЭМ!$C$39:$C$782,СВЦЭМ!$A$39:$A$782,$A59,СВЦЭМ!$B$39:$B$782,U$47)+'СЕТ СН'!$G$12+СВЦЭМ!$D$10+'СЕТ СН'!$G$5-'СЕТ СН'!$G$20</f>
        <v>2854.8684515</v>
      </c>
      <c r="V59" s="36">
        <f>SUMIFS(СВЦЭМ!$C$39:$C$782,СВЦЭМ!$A$39:$A$782,$A59,СВЦЭМ!$B$39:$B$782,V$47)+'СЕТ СН'!$G$12+СВЦЭМ!$D$10+'СЕТ СН'!$G$5-'СЕТ СН'!$G$20</f>
        <v>2865.7673595000001</v>
      </c>
      <c r="W59" s="36">
        <f>SUMIFS(СВЦЭМ!$C$39:$C$782,СВЦЭМ!$A$39:$A$782,$A59,СВЦЭМ!$B$39:$B$782,W$47)+'СЕТ СН'!$G$12+СВЦЭМ!$D$10+'СЕТ СН'!$G$5-'СЕТ СН'!$G$20</f>
        <v>2884.0417481499999</v>
      </c>
      <c r="X59" s="36">
        <f>SUMIFS(СВЦЭМ!$C$39:$C$782,СВЦЭМ!$A$39:$A$782,$A59,СВЦЭМ!$B$39:$B$782,X$47)+'СЕТ СН'!$G$12+СВЦЭМ!$D$10+'СЕТ СН'!$G$5-'СЕТ СН'!$G$20</f>
        <v>2906.0904519800001</v>
      </c>
      <c r="Y59" s="36">
        <f>SUMIFS(СВЦЭМ!$C$39:$C$782,СВЦЭМ!$A$39:$A$782,$A59,СВЦЭМ!$B$39:$B$782,Y$47)+'СЕТ СН'!$G$12+СВЦЭМ!$D$10+'СЕТ СН'!$G$5-'СЕТ СН'!$G$20</f>
        <v>2939.9557272500001</v>
      </c>
    </row>
    <row r="60" spans="1:25" ht="15.75" x14ac:dyDescent="0.2">
      <c r="A60" s="35">
        <f t="shared" si="1"/>
        <v>44633</v>
      </c>
      <c r="B60" s="36">
        <f>SUMIFS(СВЦЭМ!$C$39:$C$782,СВЦЭМ!$A$39:$A$782,$A60,СВЦЭМ!$B$39:$B$782,B$47)+'СЕТ СН'!$G$12+СВЦЭМ!$D$10+'СЕТ СН'!$G$5-'СЕТ СН'!$G$20</f>
        <v>2951.25415316</v>
      </c>
      <c r="C60" s="36">
        <f>SUMIFS(СВЦЭМ!$C$39:$C$782,СВЦЭМ!$A$39:$A$782,$A60,СВЦЭМ!$B$39:$B$782,C$47)+'СЕТ СН'!$G$12+СВЦЭМ!$D$10+'СЕТ СН'!$G$5-'СЕТ СН'!$G$20</f>
        <v>3010.5291895800001</v>
      </c>
      <c r="D60" s="36">
        <f>SUMIFS(СВЦЭМ!$C$39:$C$782,СВЦЭМ!$A$39:$A$782,$A60,СВЦЭМ!$B$39:$B$782,D$47)+'СЕТ СН'!$G$12+СВЦЭМ!$D$10+'СЕТ СН'!$G$5-'СЕТ СН'!$G$20</f>
        <v>3059.6974112600001</v>
      </c>
      <c r="E60" s="36">
        <f>SUMIFS(СВЦЭМ!$C$39:$C$782,СВЦЭМ!$A$39:$A$782,$A60,СВЦЭМ!$B$39:$B$782,E$47)+'СЕТ СН'!$G$12+СВЦЭМ!$D$10+'СЕТ СН'!$G$5-'СЕТ СН'!$G$20</f>
        <v>3087.5729342</v>
      </c>
      <c r="F60" s="36">
        <f>SUMIFS(СВЦЭМ!$C$39:$C$782,СВЦЭМ!$A$39:$A$782,$A60,СВЦЭМ!$B$39:$B$782,F$47)+'СЕТ СН'!$G$12+СВЦЭМ!$D$10+'СЕТ СН'!$G$5-'СЕТ СН'!$G$20</f>
        <v>3111.3297455299999</v>
      </c>
      <c r="G60" s="36">
        <f>SUMIFS(СВЦЭМ!$C$39:$C$782,СВЦЭМ!$A$39:$A$782,$A60,СВЦЭМ!$B$39:$B$782,G$47)+'СЕТ СН'!$G$12+СВЦЭМ!$D$10+'СЕТ СН'!$G$5-'СЕТ СН'!$G$20</f>
        <v>3110.1294509199997</v>
      </c>
      <c r="H60" s="36">
        <f>SUMIFS(СВЦЭМ!$C$39:$C$782,СВЦЭМ!$A$39:$A$782,$A60,СВЦЭМ!$B$39:$B$782,H$47)+'СЕТ СН'!$G$12+СВЦЭМ!$D$10+'СЕТ СН'!$G$5-'СЕТ СН'!$G$20</f>
        <v>3076.7840656899998</v>
      </c>
      <c r="I60" s="36">
        <f>SUMIFS(СВЦЭМ!$C$39:$C$782,СВЦЭМ!$A$39:$A$782,$A60,СВЦЭМ!$B$39:$B$782,I$47)+'СЕТ СН'!$G$12+СВЦЭМ!$D$10+'СЕТ СН'!$G$5-'СЕТ СН'!$G$20</f>
        <v>2991.4556881400003</v>
      </c>
      <c r="J60" s="36">
        <f>SUMIFS(СВЦЭМ!$C$39:$C$782,СВЦЭМ!$A$39:$A$782,$A60,СВЦЭМ!$B$39:$B$782,J$47)+'СЕТ СН'!$G$12+СВЦЭМ!$D$10+'СЕТ СН'!$G$5-'СЕТ СН'!$G$20</f>
        <v>2921.9772744800002</v>
      </c>
      <c r="K60" s="36">
        <f>SUMIFS(СВЦЭМ!$C$39:$C$782,СВЦЭМ!$A$39:$A$782,$A60,СВЦЭМ!$B$39:$B$782,K$47)+'СЕТ СН'!$G$12+СВЦЭМ!$D$10+'СЕТ СН'!$G$5-'СЕТ СН'!$G$20</f>
        <v>2883.5484908600001</v>
      </c>
      <c r="L60" s="36">
        <f>SUMIFS(СВЦЭМ!$C$39:$C$782,СВЦЭМ!$A$39:$A$782,$A60,СВЦЭМ!$B$39:$B$782,L$47)+'СЕТ СН'!$G$12+СВЦЭМ!$D$10+'СЕТ СН'!$G$5-'СЕТ СН'!$G$20</f>
        <v>2881.7580769900001</v>
      </c>
      <c r="M60" s="36">
        <f>SUMIFS(СВЦЭМ!$C$39:$C$782,СВЦЭМ!$A$39:$A$782,$A60,СВЦЭМ!$B$39:$B$782,M$47)+'СЕТ СН'!$G$12+СВЦЭМ!$D$10+'СЕТ СН'!$G$5-'СЕТ СН'!$G$20</f>
        <v>2926.8440355800003</v>
      </c>
      <c r="N60" s="36">
        <f>SUMIFS(СВЦЭМ!$C$39:$C$782,СВЦЭМ!$A$39:$A$782,$A60,СВЦЭМ!$B$39:$B$782,N$47)+'СЕТ СН'!$G$12+СВЦЭМ!$D$10+'СЕТ СН'!$G$5-'СЕТ СН'!$G$20</f>
        <v>2957.6899036200002</v>
      </c>
      <c r="O60" s="36">
        <f>SUMIFS(СВЦЭМ!$C$39:$C$782,СВЦЭМ!$A$39:$A$782,$A60,СВЦЭМ!$B$39:$B$782,O$47)+'СЕТ СН'!$G$12+СВЦЭМ!$D$10+'СЕТ СН'!$G$5-'СЕТ СН'!$G$20</f>
        <v>2994.1723296700002</v>
      </c>
      <c r="P60" s="36">
        <f>SUMIFS(СВЦЭМ!$C$39:$C$782,СВЦЭМ!$A$39:$A$782,$A60,СВЦЭМ!$B$39:$B$782,P$47)+'СЕТ СН'!$G$12+СВЦЭМ!$D$10+'СЕТ СН'!$G$5-'СЕТ СН'!$G$20</f>
        <v>3012.6602550100001</v>
      </c>
      <c r="Q60" s="36">
        <f>SUMIFS(СВЦЭМ!$C$39:$C$782,СВЦЭМ!$A$39:$A$782,$A60,СВЦЭМ!$B$39:$B$782,Q$47)+'СЕТ СН'!$G$12+СВЦЭМ!$D$10+'СЕТ СН'!$G$5-'СЕТ СН'!$G$20</f>
        <v>2983.6576877100001</v>
      </c>
      <c r="R60" s="36">
        <f>SUMIFS(СВЦЭМ!$C$39:$C$782,СВЦЭМ!$A$39:$A$782,$A60,СВЦЭМ!$B$39:$B$782,R$47)+'СЕТ СН'!$G$12+СВЦЭМ!$D$10+'СЕТ СН'!$G$5-'СЕТ СН'!$G$20</f>
        <v>2949.99951741</v>
      </c>
      <c r="S60" s="36">
        <f>SUMIFS(СВЦЭМ!$C$39:$C$782,СВЦЭМ!$A$39:$A$782,$A60,СВЦЭМ!$B$39:$B$782,S$47)+'СЕТ СН'!$G$12+СВЦЭМ!$D$10+'СЕТ СН'!$G$5-'СЕТ СН'!$G$20</f>
        <v>2912.01048485</v>
      </c>
      <c r="T60" s="36">
        <f>SUMIFS(СВЦЭМ!$C$39:$C$782,СВЦЭМ!$A$39:$A$782,$A60,СВЦЭМ!$B$39:$B$782,T$47)+'СЕТ СН'!$G$12+СВЦЭМ!$D$10+'СЕТ СН'!$G$5-'СЕТ СН'!$G$20</f>
        <v>2869.1267175900002</v>
      </c>
      <c r="U60" s="36">
        <f>SUMIFS(СВЦЭМ!$C$39:$C$782,СВЦЭМ!$A$39:$A$782,$A60,СВЦЭМ!$B$39:$B$782,U$47)+'СЕТ СН'!$G$12+СВЦЭМ!$D$10+'СЕТ СН'!$G$5-'СЕТ СН'!$G$20</f>
        <v>2850.97742225</v>
      </c>
      <c r="V60" s="36">
        <f>SUMIFS(СВЦЭМ!$C$39:$C$782,СВЦЭМ!$A$39:$A$782,$A60,СВЦЭМ!$B$39:$B$782,V$47)+'СЕТ СН'!$G$12+СВЦЭМ!$D$10+'СЕТ СН'!$G$5-'СЕТ СН'!$G$20</f>
        <v>2848.4635725600001</v>
      </c>
      <c r="W60" s="36">
        <f>SUMIFS(СВЦЭМ!$C$39:$C$782,СВЦЭМ!$A$39:$A$782,$A60,СВЦЭМ!$B$39:$B$782,W$47)+'СЕТ СН'!$G$12+СВЦЭМ!$D$10+'СЕТ СН'!$G$5-'СЕТ СН'!$G$20</f>
        <v>2858.6977301799998</v>
      </c>
      <c r="X60" s="36">
        <f>SUMIFS(СВЦЭМ!$C$39:$C$782,СВЦЭМ!$A$39:$A$782,$A60,СВЦЭМ!$B$39:$B$782,X$47)+'СЕТ СН'!$G$12+СВЦЭМ!$D$10+'СЕТ СН'!$G$5-'СЕТ СН'!$G$20</f>
        <v>2886.6189851399999</v>
      </c>
      <c r="Y60" s="36">
        <f>SUMIFS(СВЦЭМ!$C$39:$C$782,СВЦЭМ!$A$39:$A$782,$A60,СВЦЭМ!$B$39:$B$782,Y$47)+'СЕТ СН'!$G$12+СВЦЭМ!$D$10+'СЕТ СН'!$G$5-'СЕТ СН'!$G$20</f>
        <v>2907.70498189</v>
      </c>
    </row>
    <row r="61" spans="1:25" ht="15.75" x14ac:dyDescent="0.2">
      <c r="A61" s="35">
        <f t="shared" si="1"/>
        <v>44634</v>
      </c>
      <c r="B61" s="36">
        <f>SUMIFS(СВЦЭМ!$C$39:$C$782,СВЦЭМ!$A$39:$A$782,$A61,СВЦЭМ!$B$39:$B$782,B$47)+'СЕТ СН'!$G$12+СВЦЭМ!$D$10+'СЕТ СН'!$G$5-'СЕТ СН'!$G$20</f>
        <v>2954.2874940900001</v>
      </c>
      <c r="C61" s="36">
        <f>SUMIFS(СВЦЭМ!$C$39:$C$782,СВЦЭМ!$A$39:$A$782,$A61,СВЦЭМ!$B$39:$B$782,C$47)+'СЕТ СН'!$G$12+СВЦЭМ!$D$10+'СЕТ СН'!$G$5-'СЕТ СН'!$G$20</f>
        <v>2997.73719983</v>
      </c>
      <c r="D61" s="36">
        <f>SUMIFS(СВЦЭМ!$C$39:$C$782,СВЦЭМ!$A$39:$A$782,$A61,СВЦЭМ!$B$39:$B$782,D$47)+'СЕТ СН'!$G$12+СВЦЭМ!$D$10+'СЕТ СН'!$G$5-'СЕТ СН'!$G$20</f>
        <v>3050.3650582800001</v>
      </c>
      <c r="E61" s="36">
        <f>SUMIFS(СВЦЭМ!$C$39:$C$782,СВЦЭМ!$A$39:$A$782,$A61,СВЦЭМ!$B$39:$B$782,E$47)+'СЕТ СН'!$G$12+СВЦЭМ!$D$10+'СЕТ СН'!$G$5-'СЕТ СН'!$G$20</f>
        <v>3076.02128769</v>
      </c>
      <c r="F61" s="36">
        <f>SUMIFS(СВЦЭМ!$C$39:$C$782,СВЦЭМ!$A$39:$A$782,$A61,СВЦЭМ!$B$39:$B$782,F$47)+'СЕТ СН'!$G$12+СВЦЭМ!$D$10+'СЕТ СН'!$G$5-'СЕТ СН'!$G$20</f>
        <v>3079.9212097999998</v>
      </c>
      <c r="G61" s="36">
        <f>SUMIFS(СВЦЭМ!$C$39:$C$782,СВЦЭМ!$A$39:$A$782,$A61,СВЦЭМ!$B$39:$B$782,G$47)+'СЕТ СН'!$G$12+СВЦЭМ!$D$10+'СЕТ СН'!$G$5-'СЕТ СН'!$G$20</f>
        <v>3033.4960240999999</v>
      </c>
      <c r="H61" s="36">
        <f>SUMIFS(СВЦЭМ!$C$39:$C$782,СВЦЭМ!$A$39:$A$782,$A61,СВЦЭМ!$B$39:$B$782,H$47)+'СЕТ СН'!$G$12+СВЦЭМ!$D$10+'СЕТ СН'!$G$5-'СЕТ СН'!$G$20</f>
        <v>2990.5984448999998</v>
      </c>
      <c r="I61" s="36">
        <f>SUMIFS(СВЦЭМ!$C$39:$C$782,СВЦЭМ!$A$39:$A$782,$A61,СВЦЭМ!$B$39:$B$782,I$47)+'СЕТ СН'!$G$12+СВЦЭМ!$D$10+'СЕТ СН'!$G$5-'СЕТ СН'!$G$20</f>
        <v>2912.7563143799998</v>
      </c>
      <c r="J61" s="36">
        <f>SUMIFS(СВЦЭМ!$C$39:$C$782,СВЦЭМ!$A$39:$A$782,$A61,СВЦЭМ!$B$39:$B$782,J$47)+'СЕТ СН'!$G$12+СВЦЭМ!$D$10+'СЕТ СН'!$G$5-'СЕТ СН'!$G$20</f>
        <v>2887.6927724100001</v>
      </c>
      <c r="K61" s="36">
        <f>SUMIFS(СВЦЭМ!$C$39:$C$782,СВЦЭМ!$A$39:$A$782,$A61,СВЦЭМ!$B$39:$B$782,K$47)+'СЕТ СН'!$G$12+СВЦЭМ!$D$10+'СЕТ СН'!$G$5-'СЕТ СН'!$G$20</f>
        <v>2878.24302618</v>
      </c>
      <c r="L61" s="36">
        <f>SUMIFS(СВЦЭМ!$C$39:$C$782,СВЦЭМ!$A$39:$A$782,$A61,СВЦЭМ!$B$39:$B$782,L$47)+'СЕТ СН'!$G$12+СВЦЭМ!$D$10+'СЕТ СН'!$G$5-'СЕТ СН'!$G$20</f>
        <v>2882.7792096399999</v>
      </c>
      <c r="M61" s="36">
        <f>SUMIFS(СВЦЭМ!$C$39:$C$782,СВЦЭМ!$A$39:$A$782,$A61,СВЦЭМ!$B$39:$B$782,M$47)+'СЕТ СН'!$G$12+СВЦЭМ!$D$10+'СЕТ СН'!$G$5-'СЕТ СН'!$G$20</f>
        <v>2922.5339635800001</v>
      </c>
      <c r="N61" s="36">
        <f>SUMIFS(СВЦЭМ!$C$39:$C$782,СВЦЭМ!$A$39:$A$782,$A61,СВЦЭМ!$B$39:$B$782,N$47)+'СЕТ СН'!$G$12+СВЦЭМ!$D$10+'СЕТ СН'!$G$5-'СЕТ СН'!$G$20</f>
        <v>2959.6880782099997</v>
      </c>
      <c r="O61" s="36">
        <f>SUMIFS(СВЦЭМ!$C$39:$C$782,СВЦЭМ!$A$39:$A$782,$A61,СВЦЭМ!$B$39:$B$782,O$47)+'СЕТ СН'!$G$12+СВЦЭМ!$D$10+'СЕТ СН'!$G$5-'СЕТ СН'!$G$20</f>
        <v>2986.1688906899999</v>
      </c>
      <c r="P61" s="36">
        <f>SUMIFS(СВЦЭМ!$C$39:$C$782,СВЦЭМ!$A$39:$A$782,$A61,СВЦЭМ!$B$39:$B$782,P$47)+'СЕТ СН'!$G$12+СВЦЭМ!$D$10+'СЕТ СН'!$G$5-'СЕТ СН'!$G$20</f>
        <v>2989.7026497799998</v>
      </c>
      <c r="Q61" s="36">
        <f>SUMIFS(СВЦЭМ!$C$39:$C$782,СВЦЭМ!$A$39:$A$782,$A61,СВЦЭМ!$B$39:$B$782,Q$47)+'СЕТ СН'!$G$12+СВЦЭМ!$D$10+'СЕТ СН'!$G$5-'СЕТ СН'!$G$20</f>
        <v>2965.42049189</v>
      </c>
      <c r="R61" s="36">
        <f>SUMIFS(СВЦЭМ!$C$39:$C$782,СВЦЭМ!$A$39:$A$782,$A61,СВЦЭМ!$B$39:$B$782,R$47)+'СЕТ СН'!$G$12+СВЦЭМ!$D$10+'СЕТ СН'!$G$5-'СЕТ СН'!$G$20</f>
        <v>2936.9779638800001</v>
      </c>
      <c r="S61" s="36">
        <f>SUMIFS(СВЦЭМ!$C$39:$C$782,СВЦЭМ!$A$39:$A$782,$A61,СВЦЭМ!$B$39:$B$782,S$47)+'СЕТ СН'!$G$12+СВЦЭМ!$D$10+'СЕТ СН'!$G$5-'СЕТ СН'!$G$20</f>
        <v>2904.4889224500002</v>
      </c>
      <c r="T61" s="36">
        <f>SUMIFS(СВЦЭМ!$C$39:$C$782,СВЦЭМ!$A$39:$A$782,$A61,СВЦЭМ!$B$39:$B$782,T$47)+'СЕТ СН'!$G$12+СВЦЭМ!$D$10+'СЕТ СН'!$G$5-'СЕТ СН'!$G$20</f>
        <v>2873.0650018000001</v>
      </c>
      <c r="U61" s="36">
        <f>SUMIFS(СВЦЭМ!$C$39:$C$782,СВЦЭМ!$A$39:$A$782,$A61,СВЦЭМ!$B$39:$B$782,U$47)+'СЕТ СН'!$G$12+СВЦЭМ!$D$10+'СЕТ СН'!$G$5-'СЕТ СН'!$G$20</f>
        <v>2862.7864017900001</v>
      </c>
      <c r="V61" s="36">
        <f>SUMIFS(СВЦЭМ!$C$39:$C$782,СВЦЭМ!$A$39:$A$782,$A61,СВЦЭМ!$B$39:$B$782,V$47)+'СЕТ СН'!$G$12+СВЦЭМ!$D$10+'СЕТ СН'!$G$5-'СЕТ СН'!$G$20</f>
        <v>2868.71104221</v>
      </c>
      <c r="W61" s="36">
        <f>SUMIFS(СВЦЭМ!$C$39:$C$782,СВЦЭМ!$A$39:$A$782,$A61,СВЦЭМ!$B$39:$B$782,W$47)+'СЕТ СН'!$G$12+СВЦЭМ!$D$10+'СЕТ СН'!$G$5-'СЕТ СН'!$G$20</f>
        <v>2868.4079515200001</v>
      </c>
      <c r="X61" s="36">
        <f>SUMIFS(СВЦЭМ!$C$39:$C$782,СВЦЭМ!$A$39:$A$782,$A61,СВЦЭМ!$B$39:$B$782,X$47)+'СЕТ СН'!$G$12+СВЦЭМ!$D$10+'СЕТ СН'!$G$5-'СЕТ СН'!$G$20</f>
        <v>2907.2523934400001</v>
      </c>
      <c r="Y61" s="36">
        <f>SUMIFS(СВЦЭМ!$C$39:$C$782,СВЦЭМ!$A$39:$A$782,$A61,СВЦЭМ!$B$39:$B$782,Y$47)+'СЕТ СН'!$G$12+СВЦЭМ!$D$10+'СЕТ СН'!$G$5-'СЕТ СН'!$G$20</f>
        <v>2944.1306938400003</v>
      </c>
    </row>
    <row r="62" spans="1:25" ht="15.75" x14ac:dyDescent="0.2">
      <c r="A62" s="35">
        <f t="shared" si="1"/>
        <v>44635</v>
      </c>
      <c r="B62" s="36">
        <f>SUMIFS(СВЦЭМ!$C$39:$C$782,СВЦЭМ!$A$39:$A$782,$A62,СВЦЭМ!$B$39:$B$782,B$47)+'СЕТ СН'!$G$12+СВЦЭМ!$D$10+'СЕТ СН'!$G$5-'СЕТ СН'!$G$20</f>
        <v>2964.21714711</v>
      </c>
      <c r="C62" s="36">
        <f>SUMIFS(СВЦЭМ!$C$39:$C$782,СВЦЭМ!$A$39:$A$782,$A62,СВЦЭМ!$B$39:$B$782,C$47)+'СЕТ СН'!$G$12+СВЦЭМ!$D$10+'СЕТ СН'!$G$5-'СЕТ СН'!$G$20</f>
        <v>3006.30359172</v>
      </c>
      <c r="D62" s="36">
        <f>SUMIFS(СВЦЭМ!$C$39:$C$782,СВЦЭМ!$A$39:$A$782,$A62,СВЦЭМ!$B$39:$B$782,D$47)+'СЕТ СН'!$G$12+СВЦЭМ!$D$10+'СЕТ СН'!$G$5-'СЕТ СН'!$G$20</f>
        <v>3057.0133698099999</v>
      </c>
      <c r="E62" s="36">
        <f>SUMIFS(СВЦЭМ!$C$39:$C$782,СВЦЭМ!$A$39:$A$782,$A62,СВЦЭМ!$B$39:$B$782,E$47)+'СЕТ СН'!$G$12+СВЦЭМ!$D$10+'СЕТ СН'!$G$5-'СЕТ СН'!$G$20</f>
        <v>3082.1425892500001</v>
      </c>
      <c r="F62" s="36">
        <f>SUMIFS(СВЦЭМ!$C$39:$C$782,СВЦЭМ!$A$39:$A$782,$A62,СВЦЭМ!$B$39:$B$782,F$47)+'СЕТ СН'!$G$12+СВЦЭМ!$D$10+'СЕТ СН'!$G$5-'СЕТ СН'!$G$20</f>
        <v>3080.31787592</v>
      </c>
      <c r="G62" s="36">
        <f>SUMIFS(СВЦЭМ!$C$39:$C$782,СВЦЭМ!$A$39:$A$782,$A62,СВЦЭМ!$B$39:$B$782,G$47)+'СЕТ СН'!$G$12+СВЦЭМ!$D$10+'СЕТ СН'!$G$5-'СЕТ СН'!$G$20</f>
        <v>3060.43165249</v>
      </c>
      <c r="H62" s="36">
        <f>SUMIFS(СВЦЭМ!$C$39:$C$782,СВЦЭМ!$A$39:$A$782,$A62,СВЦЭМ!$B$39:$B$782,H$47)+'СЕТ СН'!$G$12+СВЦЭМ!$D$10+'СЕТ СН'!$G$5-'СЕТ СН'!$G$20</f>
        <v>2980.8349873400002</v>
      </c>
      <c r="I62" s="36">
        <f>SUMIFS(СВЦЭМ!$C$39:$C$782,СВЦЭМ!$A$39:$A$782,$A62,СВЦЭМ!$B$39:$B$782,I$47)+'СЕТ СН'!$G$12+СВЦЭМ!$D$10+'СЕТ СН'!$G$5-'СЕТ СН'!$G$20</f>
        <v>2915.0486834000003</v>
      </c>
      <c r="J62" s="36">
        <f>SUMIFS(СВЦЭМ!$C$39:$C$782,СВЦЭМ!$A$39:$A$782,$A62,СВЦЭМ!$B$39:$B$782,J$47)+'СЕТ СН'!$G$12+СВЦЭМ!$D$10+'СЕТ СН'!$G$5-'СЕТ СН'!$G$20</f>
        <v>2869.2724263999999</v>
      </c>
      <c r="K62" s="36">
        <f>SUMIFS(СВЦЭМ!$C$39:$C$782,СВЦЭМ!$A$39:$A$782,$A62,СВЦЭМ!$B$39:$B$782,K$47)+'СЕТ СН'!$G$12+СВЦЭМ!$D$10+'СЕТ СН'!$G$5-'СЕТ СН'!$G$20</f>
        <v>2856.9178223399999</v>
      </c>
      <c r="L62" s="36">
        <f>SUMIFS(СВЦЭМ!$C$39:$C$782,СВЦЭМ!$A$39:$A$782,$A62,СВЦЭМ!$B$39:$B$782,L$47)+'СЕТ СН'!$G$12+СВЦЭМ!$D$10+'СЕТ СН'!$G$5-'СЕТ СН'!$G$20</f>
        <v>2864.8004400700001</v>
      </c>
      <c r="M62" s="36">
        <f>SUMIFS(СВЦЭМ!$C$39:$C$782,СВЦЭМ!$A$39:$A$782,$A62,СВЦЭМ!$B$39:$B$782,M$47)+'СЕТ СН'!$G$12+СВЦЭМ!$D$10+'СЕТ СН'!$G$5-'СЕТ СН'!$G$20</f>
        <v>2895.8524600800001</v>
      </c>
      <c r="N62" s="36">
        <f>SUMIFS(СВЦЭМ!$C$39:$C$782,СВЦЭМ!$A$39:$A$782,$A62,СВЦЭМ!$B$39:$B$782,N$47)+'СЕТ СН'!$G$12+СВЦЭМ!$D$10+'СЕТ СН'!$G$5-'СЕТ СН'!$G$20</f>
        <v>2937.0236488700002</v>
      </c>
      <c r="O62" s="36">
        <f>SUMIFS(СВЦЭМ!$C$39:$C$782,СВЦЭМ!$A$39:$A$782,$A62,СВЦЭМ!$B$39:$B$782,O$47)+'СЕТ СН'!$G$12+СВЦЭМ!$D$10+'СЕТ СН'!$G$5-'СЕТ СН'!$G$20</f>
        <v>2980.0965970100001</v>
      </c>
      <c r="P62" s="36">
        <f>SUMIFS(СВЦЭМ!$C$39:$C$782,СВЦЭМ!$A$39:$A$782,$A62,СВЦЭМ!$B$39:$B$782,P$47)+'СЕТ СН'!$G$12+СВЦЭМ!$D$10+'СЕТ СН'!$G$5-'СЕТ СН'!$G$20</f>
        <v>2996.3459693899999</v>
      </c>
      <c r="Q62" s="36">
        <f>SUMIFS(СВЦЭМ!$C$39:$C$782,СВЦЭМ!$A$39:$A$782,$A62,СВЦЭМ!$B$39:$B$782,Q$47)+'СЕТ СН'!$G$12+СВЦЭМ!$D$10+'СЕТ СН'!$G$5-'СЕТ СН'!$G$20</f>
        <v>2978.7031948499998</v>
      </c>
      <c r="R62" s="36">
        <f>SUMIFS(СВЦЭМ!$C$39:$C$782,СВЦЭМ!$A$39:$A$782,$A62,СВЦЭМ!$B$39:$B$782,R$47)+'СЕТ СН'!$G$12+СВЦЭМ!$D$10+'СЕТ СН'!$G$5-'СЕТ СН'!$G$20</f>
        <v>2938.3374679099998</v>
      </c>
      <c r="S62" s="36">
        <f>SUMIFS(СВЦЭМ!$C$39:$C$782,СВЦЭМ!$A$39:$A$782,$A62,СВЦЭМ!$B$39:$B$782,S$47)+'СЕТ СН'!$G$12+СВЦЭМ!$D$10+'СЕТ СН'!$G$5-'СЕТ СН'!$G$20</f>
        <v>2901.3910238400003</v>
      </c>
      <c r="T62" s="36">
        <f>SUMIFS(СВЦЭМ!$C$39:$C$782,СВЦЭМ!$A$39:$A$782,$A62,СВЦЭМ!$B$39:$B$782,T$47)+'СЕТ СН'!$G$12+СВЦЭМ!$D$10+'СЕТ СН'!$G$5-'СЕТ СН'!$G$20</f>
        <v>2865.7019187400001</v>
      </c>
      <c r="U62" s="36">
        <f>SUMIFS(СВЦЭМ!$C$39:$C$782,СВЦЭМ!$A$39:$A$782,$A62,СВЦЭМ!$B$39:$B$782,U$47)+'СЕТ СН'!$G$12+СВЦЭМ!$D$10+'СЕТ СН'!$G$5-'СЕТ СН'!$G$20</f>
        <v>2849.23391993</v>
      </c>
      <c r="V62" s="36">
        <f>SUMIFS(СВЦЭМ!$C$39:$C$782,СВЦЭМ!$A$39:$A$782,$A62,СВЦЭМ!$B$39:$B$782,V$47)+'СЕТ СН'!$G$12+СВЦЭМ!$D$10+'СЕТ СН'!$G$5-'СЕТ СН'!$G$20</f>
        <v>2866.2906387499997</v>
      </c>
      <c r="W62" s="36">
        <f>SUMIFS(СВЦЭМ!$C$39:$C$782,СВЦЭМ!$A$39:$A$782,$A62,СВЦЭМ!$B$39:$B$782,W$47)+'СЕТ СН'!$G$12+СВЦЭМ!$D$10+'СЕТ СН'!$G$5-'СЕТ СН'!$G$20</f>
        <v>2882.8655876600001</v>
      </c>
      <c r="X62" s="36">
        <f>SUMIFS(СВЦЭМ!$C$39:$C$782,СВЦЭМ!$A$39:$A$782,$A62,СВЦЭМ!$B$39:$B$782,X$47)+'СЕТ СН'!$G$12+СВЦЭМ!$D$10+'СЕТ СН'!$G$5-'СЕТ СН'!$G$20</f>
        <v>2911.06023357</v>
      </c>
      <c r="Y62" s="36">
        <f>SUMIFS(СВЦЭМ!$C$39:$C$782,СВЦЭМ!$A$39:$A$782,$A62,СВЦЭМ!$B$39:$B$782,Y$47)+'СЕТ СН'!$G$12+СВЦЭМ!$D$10+'СЕТ СН'!$G$5-'СЕТ СН'!$G$20</f>
        <v>2937.8244266199999</v>
      </c>
    </row>
    <row r="63" spans="1:25" ht="15.75" x14ac:dyDescent="0.2">
      <c r="A63" s="35">
        <f t="shared" si="1"/>
        <v>44636</v>
      </c>
      <c r="B63" s="36">
        <f>SUMIFS(СВЦЭМ!$C$39:$C$782,СВЦЭМ!$A$39:$A$782,$A63,СВЦЭМ!$B$39:$B$782,B$47)+'СЕТ СН'!$G$12+СВЦЭМ!$D$10+'СЕТ СН'!$G$5-'СЕТ СН'!$G$20</f>
        <v>2935.9080340299997</v>
      </c>
      <c r="C63" s="36">
        <f>SUMIFS(СВЦЭМ!$C$39:$C$782,СВЦЭМ!$A$39:$A$782,$A63,СВЦЭМ!$B$39:$B$782,C$47)+'СЕТ СН'!$G$12+СВЦЭМ!$D$10+'СЕТ СН'!$G$5-'СЕТ СН'!$G$20</f>
        <v>3002.55082335</v>
      </c>
      <c r="D63" s="36">
        <f>SUMIFS(СВЦЭМ!$C$39:$C$782,СВЦЭМ!$A$39:$A$782,$A63,СВЦЭМ!$B$39:$B$782,D$47)+'СЕТ СН'!$G$12+СВЦЭМ!$D$10+'СЕТ СН'!$G$5-'СЕТ СН'!$G$20</f>
        <v>3074.3237743700001</v>
      </c>
      <c r="E63" s="36">
        <f>SUMIFS(СВЦЭМ!$C$39:$C$782,СВЦЭМ!$A$39:$A$782,$A63,СВЦЭМ!$B$39:$B$782,E$47)+'СЕТ СН'!$G$12+СВЦЭМ!$D$10+'СЕТ СН'!$G$5-'СЕТ СН'!$G$20</f>
        <v>3089.2440598800003</v>
      </c>
      <c r="F63" s="36">
        <f>SUMIFS(СВЦЭМ!$C$39:$C$782,СВЦЭМ!$A$39:$A$782,$A63,СВЦЭМ!$B$39:$B$782,F$47)+'СЕТ СН'!$G$12+СВЦЭМ!$D$10+'СЕТ СН'!$G$5-'СЕТ СН'!$G$20</f>
        <v>3091.2833928999999</v>
      </c>
      <c r="G63" s="36">
        <f>SUMIFS(СВЦЭМ!$C$39:$C$782,СВЦЭМ!$A$39:$A$782,$A63,СВЦЭМ!$B$39:$B$782,G$47)+'СЕТ СН'!$G$12+СВЦЭМ!$D$10+'СЕТ СН'!$G$5-'СЕТ СН'!$G$20</f>
        <v>3064.9878724199998</v>
      </c>
      <c r="H63" s="36">
        <f>SUMIFS(СВЦЭМ!$C$39:$C$782,СВЦЭМ!$A$39:$A$782,$A63,СВЦЭМ!$B$39:$B$782,H$47)+'СЕТ СН'!$G$12+СВЦЭМ!$D$10+'СЕТ СН'!$G$5-'СЕТ СН'!$G$20</f>
        <v>2991.91154228</v>
      </c>
      <c r="I63" s="36">
        <f>SUMIFS(СВЦЭМ!$C$39:$C$782,СВЦЭМ!$A$39:$A$782,$A63,СВЦЭМ!$B$39:$B$782,I$47)+'СЕТ СН'!$G$12+СВЦЭМ!$D$10+'СЕТ СН'!$G$5-'СЕТ СН'!$G$20</f>
        <v>2920.3634843300001</v>
      </c>
      <c r="J63" s="36">
        <f>SUMIFS(СВЦЭМ!$C$39:$C$782,СВЦЭМ!$A$39:$A$782,$A63,СВЦЭМ!$B$39:$B$782,J$47)+'СЕТ СН'!$G$12+СВЦЭМ!$D$10+'СЕТ СН'!$G$5-'СЕТ СН'!$G$20</f>
        <v>2888.3324779100003</v>
      </c>
      <c r="K63" s="36">
        <f>SUMIFS(СВЦЭМ!$C$39:$C$782,СВЦЭМ!$A$39:$A$782,$A63,СВЦЭМ!$B$39:$B$782,K$47)+'СЕТ СН'!$G$12+СВЦЭМ!$D$10+'СЕТ СН'!$G$5-'СЕТ СН'!$G$20</f>
        <v>2889.03379331</v>
      </c>
      <c r="L63" s="36">
        <f>SUMIFS(СВЦЭМ!$C$39:$C$782,СВЦЭМ!$A$39:$A$782,$A63,СВЦЭМ!$B$39:$B$782,L$47)+'СЕТ СН'!$G$12+СВЦЭМ!$D$10+'СЕТ СН'!$G$5-'СЕТ СН'!$G$20</f>
        <v>2892.4722265199998</v>
      </c>
      <c r="M63" s="36">
        <f>SUMIFS(СВЦЭМ!$C$39:$C$782,СВЦЭМ!$A$39:$A$782,$A63,СВЦЭМ!$B$39:$B$782,M$47)+'СЕТ СН'!$G$12+СВЦЭМ!$D$10+'СЕТ СН'!$G$5-'СЕТ СН'!$G$20</f>
        <v>2939.7883158499999</v>
      </c>
      <c r="N63" s="36">
        <f>SUMIFS(СВЦЭМ!$C$39:$C$782,СВЦЭМ!$A$39:$A$782,$A63,СВЦЭМ!$B$39:$B$782,N$47)+'СЕТ СН'!$G$12+СВЦЭМ!$D$10+'СЕТ СН'!$G$5-'СЕТ СН'!$G$20</f>
        <v>2956.4334109599999</v>
      </c>
      <c r="O63" s="36">
        <f>SUMIFS(СВЦЭМ!$C$39:$C$782,СВЦЭМ!$A$39:$A$782,$A63,СВЦЭМ!$B$39:$B$782,O$47)+'СЕТ СН'!$G$12+СВЦЭМ!$D$10+'СЕТ СН'!$G$5-'СЕТ СН'!$G$20</f>
        <v>3004.0515617999999</v>
      </c>
      <c r="P63" s="36">
        <f>SUMIFS(СВЦЭМ!$C$39:$C$782,СВЦЭМ!$A$39:$A$782,$A63,СВЦЭМ!$B$39:$B$782,P$47)+'СЕТ СН'!$G$12+СВЦЭМ!$D$10+'СЕТ СН'!$G$5-'СЕТ СН'!$G$20</f>
        <v>3013.6744392299997</v>
      </c>
      <c r="Q63" s="36">
        <f>SUMIFS(СВЦЭМ!$C$39:$C$782,СВЦЭМ!$A$39:$A$782,$A63,СВЦЭМ!$B$39:$B$782,Q$47)+'СЕТ СН'!$G$12+СВЦЭМ!$D$10+'СЕТ СН'!$G$5-'СЕТ СН'!$G$20</f>
        <v>2983.2024977900001</v>
      </c>
      <c r="R63" s="36">
        <f>SUMIFS(СВЦЭМ!$C$39:$C$782,СВЦЭМ!$A$39:$A$782,$A63,СВЦЭМ!$B$39:$B$782,R$47)+'СЕТ СН'!$G$12+СВЦЭМ!$D$10+'СЕТ СН'!$G$5-'СЕТ СН'!$G$20</f>
        <v>2962.3847910100003</v>
      </c>
      <c r="S63" s="36">
        <f>SUMIFS(СВЦЭМ!$C$39:$C$782,СВЦЭМ!$A$39:$A$782,$A63,СВЦЭМ!$B$39:$B$782,S$47)+'СЕТ СН'!$G$12+СВЦЭМ!$D$10+'СЕТ СН'!$G$5-'СЕТ СН'!$G$20</f>
        <v>2919.75080579</v>
      </c>
      <c r="T63" s="36">
        <f>SUMIFS(СВЦЭМ!$C$39:$C$782,СВЦЭМ!$A$39:$A$782,$A63,СВЦЭМ!$B$39:$B$782,T$47)+'СЕТ СН'!$G$12+СВЦЭМ!$D$10+'СЕТ СН'!$G$5-'СЕТ СН'!$G$20</f>
        <v>2894.4086410899999</v>
      </c>
      <c r="U63" s="36">
        <f>SUMIFS(СВЦЭМ!$C$39:$C$782,СВЦЭМ!$A$39:$A$782,$A63,СВЦЭМ!$B$39:$B$782,U$47)+'СЕТ СН'!$G$12+СВЦЭМ!$D$10+'СЕТ СН'!$G$5-'СЕТ СН'!$G$20</f>
        <v>2864.8738917199998</v>
      </c>
      <c r="V63" s="36">
        <f>SUMIFS(СВЦЭМ!$C$39:$C$782,СВЦЭМ!$A$39:$A$782,$A63,СВЦЭМ!$B$39:$B$782,V$47)+'СЕТ СН'!$G$12+СВЦЭМ!$D$10+'СЕТ СН'!$G$5-'СЕТ СН'!$G$20</f>
        <v>2882.29182782</v>
      </c>
      <c r="W63" s="36">
        <f>SUMIFS(СВЦЭМ!$C$39:$C$782,СВЦЭМ!$A$39:$A$782,$A63,СВЦЭМ!$B$39:$B$782,W$47)+'СЕТ СН'!$G$12+СВЦЭМ!$D$10+'СЕТ СН'!$G$5-'СЕТ СН'!$G$20</f>
        <v>2913.9098266700003</v>
      </c>
      <c r="X63" s="36">
        <f>SUMIFS(СВЦЭМ!$C$39:$C$782,СВЦЭМ!$A$39:$A$782,$A63,СВЦЭМ!$B$39:$B$782,X$47)+'СЕТ СН'!$G$12+СВЦЭМ!$D$10+'СЕТ СН'!$G$5-'СЕТ СН'!$G$20</f>
        <v>2939.8217177300003</v>
      </c>
      <c r="Y63" s="36">
        <f>SUMIFS(СВЦЭМ!$C$39:$C$782,СВЦЭМ!$A$39:$A$782,$A63,СВЦЭМ!$B$39:$B$782,Y$47)+'СЕТ СН'!$G$12+СВЦЭМ!$D$10+'СЕТ СН'!$G$5-'СЕТ СН'!$G$20</f>
        <v>2957.1171125600004</v>
      </c>
    </row>
    <row r="64" spans="1:25" ht="15.75" x14ac:dyDescent="0.2">
      <c r="A64" s="35">
        <f t="shared" si="1"/>
        <v>44637</v>
      </c>
      <c r="B64" s="36">
        <f>SUMIFS(СВЦЭМ!$C$39:$C$782,СВЦЭМ!$A$39:$A$782,$A64,СВЦЭМ!$B$39:$B$782,B$47)+'СЕТ СН'!$G$12+СВЦЭМ!$D$10+'СЕТ СН'!$G$5-'СЕТ СН'!$G$20</f>
        <v>2973.7302330900002</v>
      </c>
      <c r="C64" s="36">
        <f>SUMIFS(СВЦЭМ!$C$39:$C$782,СВЦЭМ!$A$39:$A$782,$A64,СВЦЭМ!$B$39:$B$782,C$47)+'СЕТ СН'!$G$12+СВЦЭМ!$D$10+'СЕТ СН'!$G$5-'СЕТ СН'!$G$20</f>
        <v>3037.7770136300001</v>
      </c>
      <c r="D64" s="36">
        <f>SUMIFS(СВЦЭМ!$C$39:$C$782,СВЦЭМ!$A$39:$A$782,$A64,СВЦЭМ!$B$39:$B$782,D$47)+'СЕТ СН'!$G$12+СВЦЭМ!$D$10+'СЕТ СН'!$G$5-'СЕТ СН'!$G$20</f>
        <v>3099.9997577700001</v>
      </c>
      <c r="E64" s="36">
        <f>SUMIFS(СВЦЭМ!$C$39:$C$782,СВЦЭМ!$A$39:$A$782,$A64,СВЦЭМ!$B$39:$B$782,E$47)+'СЕТ СН'!$G$12+СВЦЭМ!$D$10+'СЕТ СН'!$G$5-'СЕТ СН'!$G$20</f>
        <v>3123.2787936</v>
      </c>
      <c r="F64" s="36">
        <f>SUMIFS(СВЦЭМ!$C$39:$C$782,СВЦЭМ!$A$39:$A$782,$A64,СВЦЭМ!$B$39:$B$782,F$47)+'СЕТ СН'!$G$12+СВЦЭМ!$D$10+'СЕТ СН'!$G$5-'СЕТ СН'!$G$20</f>
        <v>3114.3475685100002</v>
      </c>
      <c r="G64" s="36">
        <f>SUMIFS(СВЦЭМ!$C$39:$C$782,СВЦЭМ!$A$39:$A$782,$A64,СВЦЭМ!$B$39:$B$782,G$47)+'СЕТ СН'!$G$12+СВЦЭМ!$D$10+'СЕТ СН'!$G$5-'СЕТ СН'!$G$20</f>
        <v>3099.2731681300002</v>
      </c>
      <c r="H64" s="36">
        <f>SUMIFS(СВЦЭМ!$C$39:$C$782,СВЦЭМ!$A$39:$A$782,$A64,СВЦЭМ!$B$39:$B$782,H$47)+'СЕТ СН'!$G$12+СВЦЭМ!$D$10+'СЕТ СН'!$G$5-'СЕТ СН'!$G$20</f>
        <v>3023.0582267</v>
      </c>
      <c r="I64" s="36">
        <f>SUMIFS(СВЦЭМ!$C$39:$C$782,СВЦЭМ!$A$39:$A$782,$A64,СВЦЭМ!$B$39:$B$782,I$47)+'СЕТ СН'!$G$12+СВЦЭМ!$D$10+'СЕТ СН'!$G$5-'СЕТ СН'!$G$20</f>
        <v>2921.5418791700004</v>
      </c>
      <c r="J64" s="36">
        <f>SUMIFS(СВЦЭМ!$C$39:$C$782,СВЦЭМ!$A$39:$A$782,$A64,СВЦЭМ!$B$39:$B$782,J$47)+'СЕТ СН'!$G$12+СВЦЭМ!$D$10+'СЕТ СН'!$G$5-'СЕТ СН'!$G$20</f>
        <v>2884.6816252500003</v>
      </c>
      <c r="K64" s="36">
        <f>SUMIFS(СВЦЭМ!$C$39:$C$782,СВЦЭМ!$A$39:$A$782,$A64,СВЦЭМ!$B$39:$B$782,K$47)+'СЕТ СН'!$G$12+СВЦЭМ!$D$10+'СЕТ СН'!$G$5-'СЕТ СН'!$G$20</f>
        <v>2882.1588130199998</v>
      </c>
      <c r="L64" s="36">
        <f>SUMIFS(СВЦЭМ!$C$39:$C$782,СВЦЭМ!$A$39:$A$782,$A64,СВЦЭМ!$B$39:$B$782,L$47)+'СЕТ СН'!$G$12+СВЦЭМ!$D$10+'СЕТ СН'!$G$5-'СЕТ СН'!$G$20</f>
        <v>2884.5894380999998</v>
      </c>
      <c r="M64" s="36">
        <f>SUMIFS(СВЦЭМ!$C$39:$C$782,СВЦЭМ!$A$39:$A$782,$A64,СВЦЭМ!$B$39:$B$782,M$47)+'СЕТ СН'!$G$12+СВЦЭМ!$D$10+'СЕТ СН'!$G$5-'СЕТ СН'!$G$20</f>
        <v>2939.13268518</v>
      </c>
      <c r="N64" s="36">
        <f>SUMIFS(СВЦЭМ!$C$39:$C$782,СВЦЭМ!$A$39:$A$782,$A64,СВЦЭМ!$B$39:$B$782,N$47)+'СЕТ СН'!$G$12+СВЦЭМ!$D$10+'СЕТ СН'!$G$5-'СЕТ СН'!$G$20</f>
        <v>2973.1650878299997</v>
      </c>
      <c r="O64" s="36">
        <f>SUMIFS(СВЦЭМ!$C$39:$C$782,СВЦЭМ!$A$39:$A$782,$A64,СВЦЭМ!$B$39:$B$782,O$47)+'СЕТ СН'!$G$12+СВЦЭМ!$D$10+'СЕТ СН'!$G$5-'СЕТ СН'!$G$20</f>
        <v>3004.4036502999998</v>
      </c>
      <c r="P64" s="36">
        <f>SUMIFS(СВЦЭМ!$C$39:$C$782,СВЦЭМ!$A$39:$A$782,$A64,СВЦЭМ!$B$39:$B$782,P$47)+'СЕТ СН'!$G$12+СВЦЭМ!$D$10+'СЕТ СН'!$G$5-'СЕТ СН'!$G$20</f>
        <v>3021.9882007000001</v>
      </c>
      <c r="Q64" s="36">
        <f>SUMIFS(СВЦЭМ!$C$39:$C$782,СВЦЭМ!$A$39:$A$782,$A64,СВЦЭМ!$B$39:$B$782,Q$47)+'СЕТ СН'!$G$12+СВЦЭМ!$D$10+'СЕТ СН'!$G$5-'СЕТ СН'!$G$20</f>
        <v>3008.32461844</v>
      </c>
      <c r="R64" s="36">
        <f>SUMIFS(СВЦЭМ!$C$39:$C$782,СВЦЭМ!$A$39:$A$782,$A64,СВЦЭМ!$B$39:$B$782,R$47)+'СЕТ СН'!$G$12+СВЦЭМ!$D$10+'СЕТ СН'!$G$5-'СЕТ СН'!$G$20</f>
        <v>2975.3694898499998</v>
      </c>
      <c r="S64" s="36">
        <f>SUMIFS(СВЦЭМ!$C$39:$C$782,СВЦЭМ!$A$39:$A$782,$A64,СВЦЭМ!$B$39:$B$782,S$47)+'СЕТ СН'!$G$12+СВЦЭМ!$D$10+'СЕТ СН'!$G$5-'СЕТ СН'!$G$20</f>
        <v>2927.1058483300003</v>
      </c>
      <c r="T64" s="36">
        <f>SUMIFS(СВЦЭМ!$C$39:$C$782,СВЦЭМ!$A$39:$A$782,$A64,СВЦЭМ!$B$39:$B$782,T$47)+'СЕТ СН'!$G$12+СВЦЭМ!$D$10+'СЕТ СН'!$G$5-'СЕТ СН'!$G$20</f>
        <v>2894.6178147000001</v>
      </c>
      <c r="U64" s="36">
        <f>SUMIFS(СВЦЭМ!$C$39:$C$782,СВЦЭМ!$A$39:$A$782,$A64,СВЦЭМ!$B$39:$B$782,U$47)+'СЕТ СН'!$G$12+СВЦЭМ!$D$10+'СЕТ СН'!$G$5-'СЕТ СН'!$G$20</f>
        <v>2866.83181246</v>
      </c>
      <c r="V64" s="36">
        <f>SUMIFS(СВЦЭМ!$C$39:$C$782,СВЦЭМ!$A$39:$A$782,$A64,СВЦЭМ!$B$39:$B$782,V$47)+'СЕТ СН'!$G$12+СВЦЭМ!$D$10+'СЕТ СН'!$G$5-'СЕТ СН'!$G$20</f>
        <v>2902.7072069800001</v>
      </c>
      <c r="W64" s="36">
        <f>SUMIFS(СВЦЭМ!$C$39:$C$782,СВЦЭМ!$A$39:$A$782,$A64,СВЦЭМ!$B$39:$B$782,W$47)+'СЕТ СН'!$G$12+СВЦЭМ!$D$10+'СЕТ СН'!$G$5-'СЕТ СН'!$G$20</f>
        <v>2891.63058684</v>
      </c>
      <c r="X64" s="36">
        <f>SUMIFS(СВЦЭМ!$C$39:$C$782,СВЦЭМ!$A$39:$A$782,$A64,СВЦЭМ!$B$39:$B$782,X$47)+'СЕТ СН'!$G$12+СВЦЭМ!$D$10+'СЕТ СН'!$G$5-'СЕТ СН'!$G$20</f>
        <v>2892.0761816700001</v>
      </c>
      <c r="Y64" s="36">
        <f>SUMIFS(СВЦЭМ!$C$39:$C$782,СВЦЭМ!$A$39:$A$782,$A64,СВЦЭМ!$B$39:$B$782,Y$47)+'СЕТ СН'!$G$12+СВЦЭМ!$D$10+'СЕТ СН'!$G$5-'СЕТ СН'!$G$20</f>
        <v>2915.62852974</v>
      </c>
    </row>
    <row r="65" spans="1:27" ht="15.75" x14ac:dyDescent="0.2">
      <c r="A65" s="35">
        <f t="shared" si="1"/>
        <v>44638</v>
      </c>
      <c r="B65" s="36">
        <f>SUMIFS(СВЦЭМ!$C$39:$C$782,СВЦЭМ!$A$39:$A$782,$A65,СВЦЭМ!$B$39:$B$782,B$47)+'СЕТ СН'!$G$12+СВЦЭМ!$D$10+'СЕТ СН'!$G$5-'СЕТ СН'!$G$20</f>
        <v>2878.9604933999999</v>
      </c>
      <c r="C65" s="36">
        <f>SUMIFS(СВЦЭМ!$C$39:$C$782,СВЦЭМ!$A$39:$A$782,$A65,СВЦЭМ!$B$39:$B$782,C$47)+'СЕТ СН'!$G$12+СВЦЭМ!$D$10+'СЕТ СН'!$G$5-'СЕТ СН'!$G$20</f>
        <v>2899.2366841900002</v>
      </c>
      <c r="D65" s="36">
        <f>SUMIFS(СВЦЭМ!$C$39:$C$782,СВЦЭМ!$A$39:$A$782,$A65,СВЦЭМ!$B$39:$B$782,D$47)+'СЕТ СН'!$G$12+СВЦЭМ!$D$10+'СЕТ СН'!$G$5-'СЕТ СН'!$G$20</f>
        <v>2993.80876141</v>
      </c>
      <c r="E65" s="36">
        <f>SUMIFS(СВЦЭМ!$C$39:$C$782,СВЦЭМ!$A$39:$A$782,$A65,СВЦЭМ!$B$39:$B$782,E$47)+'СЕТ СН'!$G$12+СВЦЭМ!$D$10+'СЕТ СН'!$G$5-'СЕТ СН'!$G$20</f>
        <v>3021.3115790000002</v>
      </c>
      <c r="F65" s="36">
        <f>SUMIFS(СВЦЭМ!$C$39:$C$782,СВЦЭМ!$A$39:$A$782,$A65,СВЦЭМ!$B$39:$B$782,F$47)+'СЕТ СН'!$G$12+СВЦЭМ!$D$10+'СЕТ СН'!$G$5-'СЕТ СН'!$G$20</f>
        <v>3045.28664678</v>
      </c>
      <c r="G65" s="36">
        <f>SUMIFS(СВЦЭМ!$C$39:$C$782,СВЦЭМ!$A$39:$A$782,$A65,СВЦЭМ!$B$39:$B$782,G$47)+'СЕТ СН'!$G$12+СВЦЭМ!$D$10+'СЕТ СН'!$G$5-'СЕТ СН'!$G$20</f>
        <v>3024.11104798</v>
      </c>
      <c r="H65" s="36">
        <f>SUMIFS(СВЦЭМ!$C$39:$C$782,СВЦЭМ!$A$39:$A$782,$A65,СВЦЭМ!$B$39:$B$782,H$47)+'СЕТ СН'!$G$12+СВЦЭМ!$D$10+'СЕТ СН'!$G$5-'СЕТ СН'!$G$20</f>
        <v>2966.1023749599999</v>
      </c>
      <c r="I65" s="36">
        <f>SUMIFS(СВЦЭМ!$C$39:$C$782,СВЦЭМ!$A$39:$A$782,$A65,СВЦЭМ!$B$39:$B$782,I$47)+'СЕТ СН'!$G$12+СВЦЭМ!$D$10+'СЕТ СН'!$G$5-'СЕТ СН'!$G$20</f>
        <v>2897.5986562200001</v>
      </c>
      <c r="J65" s="36">
        <f>SUMIFS(СВЦЭМ!$C$39:$C$782,СВЦЭМ!$A$39:$A$782,$A65,СВЦЭМ!$B$39:$B$782,J$47)+'СЕТ СН'!$G$12+СВЦЭМ!$D$10+'СЕТ СН'!$G$5-'СЕТ СН'!$G$20</f>
        <v>2866.7631311100004</v>
      </c>
      <c r="K65" s="36">
        <f>SUMIFS(СВЦЭМ!$C$39:$C$782,СВЦЭМ!$A$39:$A$782,$A65,СВЦЭМ!$B$39:$B$782,K$47)+'СЕТ СН'!$G$12+СВЦЭМ!$D$10+'СЕТ СН'!$G$5-'СЕТ СН'!$G$20</f>
        <v>2862.60638913</v>
      </c>
      <c r="L65" s="36">
        <f>SUMIFS(СВЦЭМ!$C$39:$C$782,СВЦЭМ!$A$39:$A$782,$A65,СВЦЭМ!$B$39:$B$782,L$47)+'СЕТ СН'!$G$12+СВЦЭМ!$D$10+'СЕТ СН'!$G$5-'СЕТ СН'!$G$20</f>
        <v>2873.77018959</v>
      </c>
      <c r="M65" s="36">
        <f>SUMIFS(СВЦЭМ!$C$39:$C$782,СВЦЭМ!$A$39:$A$782,$A65,СВЦЭМ!$B$39:$B$782,M$47)+'СЕТ СН'!$G$12+СВЦЭМ!$D$10+'СЕТ СН'!$G$5-'СЕТ СН'!$G$20</f>
        <v>2902.2897951100003</v>
      </c>
      <c r="N65" s="36">
        <f>SUMIFS(СВЦЭМ!$C$39:$C$782,СВЦЭМ!$A$39:$A$782,$A65,СВЦЭМ!$B$39:$B$782,N$47)+'СЕТ СН'!$G$12+СВЦЭМ!$D$10+'СЕТ СН'!$G$5-'СЕТ СН'!$G$20</f>
        <v>2954.4126609300001</v>
      </c>
      <c r="O65" s="36">
        <f>SUMIFS(СВЦЭМ!$C$39:$C$782,СВЦЭМ!$A$39:$A$782,$A65,СВЦЭМ!$B$39:$B$782,O$47)+'СЕТ СН'!$G$12+СВЦЭМ!$D$10+'СЕТ СН'!$G$5-'СЕТ СН'!$G$20</f>
        <v>2983.1985859400002</v>
      </c>
      <c r="P65" s="36">
        <f>SUMIFS(СВЦЭМ!$C$39:$C$782,СВЦЭМ!$A$39:$A$782,$A65,СВЦЭМ!$B$39:$B$782,P$47)+'СЕТ СН'!$G$12+СВЦЭМ!$D$10+'СЕТ СН'!$G$5-'СЕТ СН'!$G$20</f>
        <v>3015.7308511700003</v>
      </c>
      <c r="Q65" s="36">
        <f>SUMIFS(СВЦЭМ!$C$39:$C$782,СВЦЭМ!$A$39:$A$782,$A65,СВЦЭМ!$B$39:$B$782,Q$47)+'СЕТ СН'!$G$12+СВЦЭМ!$D$10+'СЕТ СН'!$G$5-'СЕТ СН'!$G$20</f>
        <v>2996.8224045900001</v>
      </c>
      <c r="R65" s="36">
        <f>SUMIFS(СВЦЭМ!$C$39:$C$782,СВЦЭМ!$A$39:$A$782,$A65,СВЦЭМ!$B$39:$B$782,R$47)+'СЕТ СН'!$G$12+СВЦЭМ!$D$10+'СЕТ СН'!$G$5-'СЕТ СН'!$G$20</f>
        <v>2954.9092739299999</v>
      </c>
      <c r="S65" s="36">
        <f>SUMIFS(СВЦЭМ!$C$39:$C$782,СВЦЭМ!$A$39:$A$782,$A65,СВЦЭМ!$B$39:$B$782,S$47)+'СЕТ СН'!$G$12+СВЦЭМ!$D$10+'СЕТ СН'!$G$5-'СЕТ СН'!$G$20</f>
        <v>2917.5834802899999</v>
      </c>
      <c r="T65" s="36">
        <f>SUMIFS(СВЦЭМ!$C$39:$C$782,СВЦЭМ!$A$39:$A$782,$A65,СВЦЭМ!$B$39:$B$782,T$47)+'СЕТ СН'!$G$12+СВЦЭМ!$D$10+'СЕТ СН'!$G$5-'СЕТ СН'!$G$20</f>
        <v>2875.8676164899998</v>
      </c>
      <c r="U65" s="36">
        <f>SUMIFS(СВЦЭМ!$C$39:$C$782,СВЦЭМ!$A$39:$A$782,$A65,СВЦЭМ!$B$39:$B$782,U$47)+'СЕТ СН'!$G$12+СВЦЭМ!$D$10+'СЕТ СН'!$G$5-'СЕТ СН'!$G$20</f>
        <v>2847.1719039099999</v>
      </c>
      <c r="V65" s="36">
        <f>SUMIFS(СВЦЭМ!$C$39:$C$782,СВЦЭМ!$A$39:$A$782,$A65,СВЦЭМ!$B$39:$B$782,V$47)+'СЕТ СН'!$G$12+СВЦЭМ!$D$10+'СЕТ СН'!$G$5-'СЕТ СН'!$G$20</f>
        <v>2873.3056486400001</v>
      </c>
      <c r="W65" s="36">
        <f>SUMIFS(СВЦЭМ!$C$39:$C$782,СВЦЭМ!$A$39:$A$782,$A65,СВЦЭМ!$B$39:$B$782,W$47)+'СЕТ СН'!$G$12+СВЦЭМ!$D$10+'СЕТ СН'!$G$5-'СЕТ СН'!$G$20</f>
        <v>2888.6402948200002</v>
      </c>
      <c r="X65" s="36">
        <f>SUMIFS(СВЦЭМ!$C$39:$C$782,СВЦЭМ!$A$39:$A$782,$A65,СВЦЭМ!$B$39:$B$782,X$47)+'СЕТ СН'!$G$12+СВЦЭМ!$D$10+'СЕТ СН'!$G$5-'СЕТ СН'!$G$20</f>
        <v>2907.9507090300003</v>
      </c>
      <c r="Y65" s="36">
        <f>SUMIFS(СВЦЭМ!$C$39:$C$782,СВЦЭМ!$A$39:$A$782,$A65,СВЦЭМ!$B$39:$B$782,Y$47)+'СЕТ СН'!$G$12+СВЦЭМ!$D$10+'СЕТ СН'!$G$5-'СЕТ СН'!$G$20</f>
        <v>2920.4041768500001</v>
      </c>
    </row>
    <row r="66" spans="1:27" ht="15.75" x14ac:dyDescent="0.2">
      <c r="A66" s="35">
        <f t="shared" si="1"/>
        <v>44639</v>
      </c>
      <c r="B66" s="36">
        <f>SUMIFS(СВЦЭМ!$C$39:$C$782,СВЦЭМ!$A$39:$A$782,$A66,СВЦЭМ!$B$39:$B$782,B$47)+'СЕТ СН'!$G$12+СВЦЭМ!$D$10+'СЕТ СН'!$G$5-'СЕТ СН'!$G$20</f>
        <v>2926.4923000200001</v>
      </c>
      <c r="C66" s="36">
        <f>SUMIFS(СВЦЭМ!$C$39:$C$782,СВЦЭМ!$A$39:$A$782,$A66,СВЦЭМ!$B$39:$B$782,C$47)+'СЕТ СН'!$G$12+СВЦЭМ!$D$10+'СЕТ СН'!$G$5-'СЕТ СН'!$G$20</f>
        <v>2907.7559802800001</v>
      </c>
      <c r="D66" s="36">
        <f>SUMIFS(СВЦЭМ!$C$39:$C$782,СВЦЭМ!$A$39:$A$782,$A66,СВЦЭМ!$B$39:$B$782,D$47)+'СЕТ СН'!$G$12+СВЦЭМ!$D$10+'СЕТ СН'!$G$5-'СЕТ СН'!$G$20</f>
        <v>3009.4675749200001</v>
      </c>
      <c r="E66" s="36">
        <f>SUMIFS(СВЦЭМ!$C$39:$C$782,СВЦЭМ!$A$39:$A$782,$A66,СВЦЭМ!$B$39:$B$782,E$47)+'СЕТ СН'!$G$12+СВЦЭМ!$D$10+'СЕТ СН'!$G$5-'СЕТ СН'!$G$20</f>
        <v>3027.7344692400002</v>
      </c>
      <c r="F66" s="36">
        <f>SUMIFS(СВЦЭМ!$C$39:$C$782,СВЦЭМ!$A$39:$A$782,$A66,СВЦЭМ!$B$39:$B$782,F$47)+'СЕТ СН'!$G$12+СВЦЭМ!$D$10+'СЕТ СН'!$G$5-'СЕТ СН'!$G$20</f>
        <v>3019.9763512300001</v>
      </c>
      <c r="G66" s="36">
        <f>SUMIFS(СВЦЭМ!$C$39:$C$782,СВЦЭМ!$A$39:$A$782,$A66,СВЦЭМ!$B$39:$B$782,G$47)+'СЕТ СН'!$G$12+СВЦЭМ!$D$10+'СЕТ СН'!$G$5-'СЕТ СН'!$G$20</f>
        <v>2976.0936393500001</v>
      </c>
      <c r="H66" s="36">
        <f>SUMIFS(СВЦЭМ!$C$39:$C$782,СВЦЭМ!$A$39:$A$782,$A66,СВЦЭМ!$B$39:$B$782,H$47)+'СЕТ СН'!$G$12+СВЦЭМ!$D$10+'СЕТ СН'!$G$5-'СЕТ СН'!$G$20</f>
        <v>2927.7228708600001</v>
      </c>
      <c r="I66" s="36">
        <f>SUMIFS(СВЦЭМ!$C$39:$C$782,СВЦЭМ!$A$39:$A$782,$A66,СВЦЭМ!$B$39:$B$782,I$47)+'СЕТ СН'!$G$12+СВЦЭМ!$D$10+'СЕТ СН'!$G$5-'СЕТ СН'!$G$20</f>
        <v>2851.7093121099997</v>
      </c>
      <c r="J66" s="36">
        <f>SUMIFS(СВЦЭМ!$C$39:$C$782,СВЦЭМ!$A$39:$A$782,$A66,СВЦЭМ!$B$39:$B$782,J$47)+'СЕТ СН'!$G$12+СВЦЭМ!$D$10+'СЕТ СН'!$G$5-'СЕТ СН'!$G$20</f>
        <v>2786.8937777000001</v>
      </c>
      <c r="K66" s="36">
        <f>SUMIFS(СВЦЭМ!$C$39:$C$782,СВЦЭМ!$A$39:$A$782,$A66,СВЦЭМ!$B$39:$B$782,K$47)+'СЕТ СН'!$G$12+СВЦЭМ!$D$10+'СЕТ СН'!$G$5-'СЕТ СН'!$G$20</f>
        <v>2800.2870566299998</v>
      </c>
      <c r="L66" s="36">
        <f>SUMIFS(СВЦЭМ!$C$39:$C$782,СВЦЭМ!$A$39:$A$782,$A66,СВЦЭМ!$B$39:$B$782,L$47)+'СЕТ СН'!$G$12+СВЦЭМ!$D$10+'СЕТ СН'!$G$5-'СЕТ СН'!$G$20</f>
        <v>2805.5707641999998</v>
      </c>
      <c r="M66" s="36">
        <f>SUMIFS(СВЦЭМ!$C$39:$C$782,СВЦЭМ!$A$39:$A$782,$A66,СВЦЭМ!$B$39:$B$782,M$47)+'СЕТ СН'!$G$12+СВЦЭМ!$D$10+'СЕТ СН'!$G$5-'СЕТ СН'!$G$20</f>
        <v>2853.8195924399997</v>
      </c>
      <c r="N66" s="36">
        <f>SUMIFS(СВЦЭМ!$C$39:$C$782,СВЦЭМ!$A$39:$A$782,$A66,СВЦЭМ!$B$39:$B$782,N$47)+'СЕТ СН'!$G$12+СВЦЭМ!$D$10+'СЕТ СН'!$G$5-'СЕТ СН'!$G$20</f>
        <v>2913.11835251</v>
      </c>
      <c r="O66" s="36">
        <f>SUMIFS(СВЦЭМ!$C$39:$C$782,СВЦЭМ!$A$39:$A$782,$A66,СВЦЭМ!$B$39:$B$782,O$47)+'СЕТ СН'!$G$12+СВЦЭМ!$D$10+'СЕТ СН'!$G$5-'СЕТ СН'!$G$20</f>
        <v>2970.4827984900003</v>
      </c>
      <c r="P66" s="36">
        <f>SUMIFS(СВЦЭМ!$C$39:$C$782,СВЦЭМ!$A$39:$A$782,$A66,СВЦЭМ!$B$39:$B$782,P$47)+'СЕТ СН'!$G$12+СВЦЭМ!$D$10+'СЕТ СН'!$G$5-'СЕТ СН'!$G$20</f>
        <v>2987.9407224400002</v>
      </c>
      <c r="Q66" s="36">
        <f>SUMIFS(СВЦЭМ!$C$39:$C$782,СВЦЭМ!$A$39:$A$782,$A66,СВЦЭМ!$B$39:$B$782,Q$47)+'СЕТ СН'!$G$12+СВЦЭМ!$D$10+'СЕТ СН'!$G$5-'СЕТ СН'!$G$20</f>
        <v>2966.6178256399999</v>
      </c>
      <c r="R66" s="36">
        <f>SUMIFS(СВЦЭМ!$C$39:$C$782,СВЦЭМ!$A$39:$A$782,$A66,СВЦЭМ!$B$39:$B$782,R$47)+'СЕТ СН'!$G$12+СВЦЭМ!$D$10+'СЕТ СН'!$G$5-'СЕТ СН'!$G$20</f>
        <v>2900.1382371099999</v>
      </c>
      <c r="S66" s="36">
        <f>SUMIFS(СВЦЭМ!$C$39:$C$782,СВЦЭМ!$A$39:$A$782,$A66,СВЦЭМ!$B$39:$B$782,S$47)+'СЕТ СН'!$G$12+СВЦЭМ!$D$10+'СЕТ СН'!$G$5-'СЕТ СН'!$G$20</f>
        <v>2856.77629441</v>
      </c>
      <c r="T66" s="36">
        <f>SUMIFS(СВЦЭМ!$C$39:$C$782,СВЦЭМ!$A$39:$A$782,$A66,СВЦЭМ!$B$39:$B$782,T$47)+'СЕТ СН'!$G$12+СВЦЭМ!$D$10+'СЕТ СН'!$G$5-'СЕТ СН'!$G$20</f>
        <v>2816.3064476499999</v>
      </c>
      <c r="U66" s="36">
        <f>SUMIFS(СВЦЭМ!$C$39:$C$782,СВЦЭМ!$A$39:$A$782,$A66,СВЦЭМ!$B$39:$B$782,U$47)+'СЕТ СН'!$G$12+СВЦЭМ!$D$10+'СЕТ СН'!$G$5-'СЕТ СН'!$G$20</f>
        <v>2787.6298429099998</v>
      </c>
      <c r="V66" s="36">
        <f>SUMIFS(СВЦЭМ!$C$39:$C$782,СВЦЭМ!$A$39:$A$782,$A66,СВЦЭМ!$B$39:$B$782,V$47)+'СЕТ СН'!$G$12+СВЦЭМ!$D$10+'СЕТ СН'!$G$5-'СЕТ СН'!$G$20</f>
        <v>2805.75625782</v>
      </c>
      <c r="W66" s="36">
        <f>SUMIFS(СВЦЭМ!$C$39:$C$782,СВЦЭМ!$A$39:$A$782,$A66,СВЦЭМ!$B$39:$B$782,W$47)+'СЕТ СН'!$G$12+СВЦЭМ!$D$10+'СЕТ СН'!$G$5-'СЕТ СН'!$G$20</f>
        <v>2826.3381862000001</v>
      </c>
      <c r="X66" s="36">
        <f>SUMIFS(СВЦЭМ!$C$39:$C$782,СВЦЭМ!$A$39:$A$782,$A66,СВЦЭМ!$B$39:$B$782,X$47)+'СЕТ СН'!$G$12+СВЦЭМ!$D$10+'СЕТ СН'!$G$5-'СЕТ СН'!$G$20</f>
        <v>2840.9988718300001</v>
      </c>
      <c r="Y66" s="36">
        <f>SUMIFS(СВЦЭМ!$C$39:$C$782,СВЦЭМ!$A$39:$A$782,$A66,СВЦЭМ!$B$39:$B$782,Y$47)+'СЕТ СН'!$G$12+СВЦЭМ!$D$10+'СЕТ СН'!$G$5-'СЕТ СН'!$G$20</f>
        <v>2877.5509694699999</v>
      </c>
    </row>
    <row r="67" spans="1:27" ht="15.75" x14ac:dyDescent="0.2">
      <c r="A67" s="35">
        <f t="shared" si="1"/>
        <v>44640</v>
      </c>
      <c r="B67" s="36">
        <f>SUMIFS(СВЦЭМ!$C$39:$C$782,СВЦЭМ!$A$39:$A$782,$A67,СВЦЭМ!$B$39:$B$782,B$47)+'СЕТ СН'!$G$12+СВЦЭМ!$D$10+'СЕТ СН'!$G$5-'СЕТ СН'!$G$20</f>
        <v>2890.3282727800001</v>
      </c>
      <c r="C67" s="36">
        <f>SUMIFS(СВЦЭМ!$C$39:$C$782,СВЦЭМ!$A$39:$A$782,$A67,СВЦЭМ!$B$39:$B$782,C$47)+'СЕТ СН'!$G$12+СВЦЭМ!$D$10+'СЕТ СН'!$G$5-'СЕТ СН'!$G$20</f>
        <v>2929.0296226600003</v>
      </c>
      <c r="D67" s="36">
        <f>SUMIFS(СВЦЭМ!$C$39:$C$782,СВЦЭМ!$A$39:$A$782,$A67,СВЦЭМ!$B$39:$B$782,D$47)+'СЕТ СН'!$G$12+СВЦЭМ!$D$10+'СЕТ СН'!$G$5-'СЕТ СН'!$G$20</f>
        <v>3002.9421929700002</v>
      </c>
      <c r="E67" s="36">
        <f>SUMIFS(СВЦЭМ!$C$39:$C$782,СВЦЭМ!$A$39:$A$782,$A67,СВЦЭМ!$B$39:$B$782,E$47)+'СЕТ СН'!$G$12+СВЦЭМ!$D$10+'СЕТ СН'!$G$5-'СЕТ СН'!$G$20</f>
        <v>3059.3129674900001</v>
      </c>
      <c r="F67" s="36">
        <f>SUMIFS(СВЦЭМ!$C$39:$C$782,СВЦЭМ!$A$39:$A$782,$A67,СВЦЭМ!$B$39:$B$782,F$47)+'СЕТ СН'!$G$12+СВЦЭМ!$D$10+'СЕТ СН'!$G$5-'СЕТ СН'!$G$20</f>
        <v>3057.0096400699999</v>
      </c>
      <c r="G67" s="36">
        <f>SUMIFS(СВЦЭМ!$C$39:$C$782,СВЦЭМ!$A$39:$A$782,$A67,СВЦЭМ!$B$39:$B$782,G$47)+'СЕТ СН'!$G$12+СВЦЭМ!$D$10+'СЕТ СН'!$G$5-'СЕТ СН'!$G$20</f>
        <v>3025.1169925200002</v>
      </c>
      <c r="H67" s="36">
        <f>SUMIFS(СВЦЭМ!$C$39:$C$782,СВЦЭМ!$A$39:$A$782,$A67,СВЦЭМ!$B$39:$B$782,H$47)+'СЕТ СН'!$G$12+СВЦЭМ!$D$10+'СЕТ СН'!$G$5-'СЕТ СН'!$G$20</f>
        <v>2970.43497888</v>
      </c>
      <c r="I67" s="36">
        <f>SUMIFS(СВЦЭМ!$C$39:$C$782,СВЦЭМ!$A$39:$A$782,$A67,СВЦЭМ!$B$39:$B$782,I$47)+'СЕТ СН'!$G$12+СВЦЭМ!$D$10+'СЕТ СН'!$G$5-'СЕТ СН'!$G$20</f>
        <v>2875.6846651200003</v>
      </c>
      <c r="J67" s="36">
        <f>SUMIFS(СВЦЭМ!$C$39:$C$782,СВЦЭМ!$A$39:$A$782,$A67,СВЦЭМ!$B$39:$B$782,J$47)+'СЕТ СН'!$G$12+СВЦЭМ!$D$10+'СЕТ СН'!$G$5-'СЕТ СН'!$G$20</f>
        <v>2828.3225538300003</v>
      </c>
      <c r="K67" s="36">
        <f>SUMIFS(СВЦЭМ!$C$39:$C$782,СВЦЭМ!$A$39:$A$782,$A67,СВЦЭМ!$B$39:$B$782,K$47)+'СЕТ СН'!$G$12+СВЦЭМ!$D$10+'СЕТ СН'!$G$5-'СЕТ СН'!$G$20</f>
        <v>2811.46309608</v>
      </c>
      <c r="L67" s="36">
        <f>SUMIFS(СВЦЭМ!$C$39:$C$782,СВЦЭМ!$A$39:$A$782,$A67,СВЦЭМ!$B$39:$B$782,L$47)+'СЕТ СН'!$G$12+СВЦЭМ!$D$10+'СЕТ СН'!$G$5-'СЕТ СН'!$G$20</f>
        <v>2805.3226702399998</v>
      </c>
      <c r="M67" s="36">
        <f>SUMIFS(СВЦЭМ!$C$39:$C$782,СВЦЭМ!$A$39:$A$782,$A67,СВЦЭМ!$B$39:$B$782,M$47)+'СЕТ СН'!$G$12+СВЦЭМ!$D$10+'СЕТ СН'!$G$5-'СЕТ СН'!$G$20</f>
        <v>2853.0066763100003</v>
      </c>
      <c r="N67" s="36">
        <f>SUMIFS(СВЦЭМ!$C$39:$C$782,СВЦЭМ!$A$39:$A$782,$A67,СВЦЭМ!$B$39:$B$782,N$47)+'СЕТ СН'!$G$12+СВЦЭМ!$D$10+'СЕТ СН'!$G$5-'СЕТ СН'!$G$20</f>
        <v>2924.89543809</v>
      </c>
      <c r="O67" s="36">
        <f>SUMIFS(СВЦЭМ!$C$39:$C$782,СВЦЭМ!$A$39:$A$782,$A67,СВЦЭМ!$B$39:$B$782,O$47)+'СЕТ СН'!$G$12+СВЦЭМ!$D$10+'СЕТ СН'!$G$5-'СЕТ СН'!$G$20</f>
        <v>2986.5331917399999</v>
      </c>
      <c r="P67" s="36">
        <f>SUMIFS(СВЦЭМ!$C$39:$C$782,СВЦЭМ!$A$39:$A$782,$A67,СВЦЭМ!$B$39:$B$782,P$47)+'СЕТ СН'!$G$12+СВЦЭМ!$D$10+'СЕТ СН'!$G$5-'СЕТ СН'!$G$20</f>
        <v>3004.0154028900001</v>
      </c>
      <c r="Q67" s="36">
        <f>SUMIFS(СВЦЭМ!$C$39:$C$782,СВЦЭМ!$A$39:$A$782,$A67,СВЦЭМ!$B$39:$B$782,Q$47)+'СЕТ СН'!$G$12+СВЦЭМ!$D$10+'СЕТ СН'!$G$5-'СЕТ СН'!$G$20</f>
        <v>2983.2567692600001</v>
      </c>
      <c r="R67" s="36">
        <f>SUMIFS(СВЦЭМ!$C$39:$C$782,СВЦЭМ!$A$39:$A$782,$A67,СВЦЭМ!$B$39:$B$782,R$47)+'СЕТ СН'!$G$12+СВЦЭМ!$D$10+'СЕТ СН'!$G$5-'СЕТ СН'!$G$20</f>
        <v>2914.31660311</v>
      </c>
      <c r="S67" s="36">
        <f>SUMIFS(СВЦЭМ!$C$39:$C$782,СВЦЭМ!$A$39:$A$782,$A67,СВЦЭМ!$B$39:$B$782,S$47)+'СЕТ СН'!$G$12+СВЦЭМ!$D$10+'СЕТ СН'!$G$5-'СЕТ СН'!$G$20</f>
        <v>2844.1808992699998</v>
      </c>
      <c r="T67" s="36">
        <f>SUMIFS(СВЦЭМ!$C$39:$C$782,СВЦЭМ!$A$39:$A$782,$A67,СВЦЭМ!$B$39:$B$782,T$47)+'СЕТ СН'!$G$12+СВЦЭМ!$D$10+'СЕТ СН'!$G$5-'СЕТ СН'!$G$20</f>
        <v>2802.1916385300001</v>
      </c>
      <c r="U67" s="36">
        <f>SUMIFS(СВЦЭМ!$C$39:$C$782,СВЦЭМ!$A$39:$A$782,$A67,СВЦЭМ!$B$39:$B$782,U$47)+'СЕТ СН'!$G$12+СВЦЭМ!$D$10+'СЕТ СН'!$G$5-'СЕТ СН'!$G$20</f>
        <v>2766.4944871400003</v>
      </c>
      <c r="V67" s="36">
        <f>SUMIFS(СВЦЭМ!$C$39:$C$782,СВЦЭМ!$A$39:$A$782,$A67,СВЦЭМ!$B$39:$B$782,V$47)+'СЕТ СН'!$G$12+СВЦЭМ!$D$10+'СЕТ СН'!$G$5-'СЕТ СН'!$G$20</f>
        <v>2778.6116204999998</v>
      </c>
      <c r="W67" s="36">
        <f>SUMIFS(СВЦЭМ!$C$39:$C$782,СВЦЭМ!$A$39:$A$782,$A67,СВЦЭМ!$B$39:$B$782,W$47)+'СЕТ СН'!$G$12+СВЦЭМ!$D$10+'СЕТ СН'!$G$5-'СЕТ СН'!$G$20</f>
        <v>2800.1513087200001</v>
      </c>
      <c r="X67" s="36">
        <f>SUMIFS(СВЦЭМ!$C$39:$C$782,СВЦЭМ!$A$39:$A$782,$A67,СВЦЭМ!$B$39:$B$782,X$47)+'СЕТ СН'!$G$12+СВЦЭМ!$D$10+'СЕТ СН'!$G$5-'СЕТ СН'!$G$20</f>
        <v>2826.7351601800001</v>
      </c>
      <c r="Y67" s="36">
        <f>SUMIFS(СВЦЭМ!$C$39:$C$782,СВЦЭМ!$A$39:$A$782,$A67,СВЦЭМ!$B$39:$B$782,Y$47)+'СЕТ СН'!$G$12+СВЦЭМ!$D$10+'СЕТ СН'!$G$5-'СЕТ СН'!$G$20</f>
        <v>2873.9907792900003</v>
      </c>
    </row>
    <row r="68" spans="1:27" ht="15.75" x14ac:dyDescent="0.2">
      <c r="A68" s="35">
        <f t="shared" si="1"/>
        <v>44641</v>
      </c>
      <c r="B68" s="36">
        <f>SUMIFS(СВЦЭМ!$C$39:$C$782,СВЦЭМ!$A$39:$A$782,$A68,СВЦЭМ!$B$39:$B$782,B$47)+'СЕТ СН'!$G$12+СВЦЭМ!$D$10+'СЕТ СН'!$G$5-'СЕТ СН'!$G$20</f>
        <v>2875.2200263200002</v>
      </c>
      <c r="C68" s="36">
        <f>SUMIFS(СВЦЭМ!$C$39:$C$782,СВЦЭМ!$A$39:$A$782,$A68,СВЦЭМ!$B$39:$B$782,C$47)+'СЕТ СН'!$G$12+СВЦЭМ!$D$10+'СЕТ СН'!$G$5-'СЕТ СН'!$G$20</f>
        <v>2927.9372654099998</v>
      </c>
      <c r="D68" s="36">
        <f>SUMIFS(СВЦЭМ!$C$39:$C$782,СВЦЭМ!$A$39:$A$782,$A68,СВЦЭМ!$B$39:$B$782,D$47)+'СЕТ СН'!$G$12+СВЦЭМ!$D$10+'СЕТ СН'!$G$5-'СЕТ СН'!$G$20</f>
        <v>3019.64111482</v>
      </c>
      <c r="E68" s="36">
        <f>SUMIFS(СВЦЭМ!$C$39:$C$782,СВЦЭМ!$A$39:$A$782,$A68,СВЦЭМ!$B$39:$B$782,E$47)+'СЕТ СН'!$G$12+СВЦЭМ!$D$10+'СЕТ СН'!$G$5-'СЕТ СН'!$G$20</f>
        <v>3065.1570550699998</v>
      </c>
      <c r="F68" s="36">
        <f>SUMIFS(СВЦЭМ!$C$39:$C$782,СВЦЭМ!$A$39:$A$782,$A68,СВЦЭМ!$B$39:$B$782,F$47)+'СЕТ СН'!$G$12+СВЦЭМ!$D$10+'СЕТ СН'!$G$5-'СЕТ СН'!$G$20</f>
        <v>3057.3942890600001</v>
      </c>
      <c r="G68" s="36">
        <f>SUMIFS(СВЦЭМ!$C$39:$C$782,СВЦЭМ!$A$39:$A$782,$A68,СВЦЭМ!$B$39:$B$782,G$47)+'СЕТ СН'!$G$12+СВЦЭМ!$D$10+'СЕТ СН'!$G$5-'СЕТ СН'!$G$20</f>
        <v>3045.1321315599998</v>
      </c>
      <c r="H68" s="36">
        <f>SUMIFS(СВЦЭМ!$C$39:$C$782,СВЦЭМ!$A$39:$A$782,$A68,СВЦЭМ!$B$39:$B$782,H$47)+'СЕТ СН'!$G$12+СВЦЭМ!$D$10+'СЕТ СН'!$G$5-'СЕТ СН'!$G$20</f>
        <v>3003.3338218700001</v>
      </c>
      <c r="I68" s="36">
        <f>SUMIFS(СВЦЭМ!$C$39:$C$782,СВЦЭМ!$A$39:$A$782,$A68,СВЦЭМ!$B$39:$B$782,I$47)+'СЕТ СН'!$G$12+СВЦЭМ!$D$10+'СЕТ СН'!$G$5-'СЕТ СН'!$G$20</f>
        <v>2911.8015945799998</v>
      </c>
      <c r="J68" s="36">
        <f>SUMIFS(СВЦЭМ!$C$39:$C$782,СВЦЭМ!$A$39:$A$782,$A68,СВЦЭМ!$B$39:$B$782,J$47)+'СЕТ СН'!$G$12+СВЦЭМ!$D$10+'СЕТ СН'!$G$5-'СЕТ СН'!$G$20</f>
        <v>2897.3560331799999</v>
      </c>
      <c r="K68" s="36">
        <f>SUMIFS(СВЦЭМ!$C$39:$C$782,СВЦЭМ!$A$39:$A$782,$A68,СВЦЭМ!$B$39:$B$782,K$47)+'СЕТ СН'!$G$12+СВЦЭМ!$D$10+'СЕТ СН'!$G$5-'СЕТ СН'!$G$20</f>
        <v>2891.0906591000003</v>
      </c>
      <c r="L68" s="36">
        <f>SUMIFS(СВЦЭМ!$C$39:$C$782,СВЦЭМ!$A$39:$A$782,$A68,СВЦЭМ!$B$39:$B$782,L$47)+'СЕТ СН'!$G$12+СВЦЭМ!$D$10+'СЕТ СН'!$G$5-'СЕТ СН'!$G$20</f>
        <v>2907.1049814500002</v>
      </c>
      <c r="M68" s="36">
        <f>SUMIFS(СВЦЭМ!$C$39:$C$782,СВЦЭМ!$A$39:$A$782,$A68,СВЦЭМ!$B$39:$B$782,M$47)+'СЕТ СН'!$G$12+СВЦЭМ!$D$10+'СЕТ СН'!$G$5-'СЕТ СН'!$G$20</f>
        <v>2936.56166106</v>
      </c>
      <c r="N68" s="36">
        <f>SUMIFS(СВЦЭМ!$C$39:$C$782,СВЦЭМ!$A$39:$A$782,$A68,СВЦЭМ!$B$39:$B$782,N$47)+'СЕТ СН'!$G$12+СВЦЭМ!$D$10+'СЕТ СН'!$G$5-'СЕТ СН'!$G$20</f>
        <v>3003.5949756600003</v>
      </c>
      <c r="O68" s="36">
        <f>SUMIFS(СВЦЭМ!$C$39:$C$782,СВЦЭМ!$A$39:$A$782,$A68,СВЦЭМ!$B$39:$B$782,O$47)+'СЕТ СН'!$G$12+СВЦЭМ!$D$10+'СЕТ СН'!$G$5-'СЕТ СН'!$G$20</f>
        <v>3049.8612935599999</v>
      </c>
      <c r="P68" s="36">
        <f>SUMIFS(СВЦЭМ!$C$39:$C$782,СВЦЭМ!$A$39:$A$782,$A68,СВЦЭМ!$B$39:$B$782,P$47)+'СЕТ СН'!$G$12+СВЦЭМ!$D$10+'СЕТ СН'!$G$5-'СЕТ СН'!$G$20</f>
        <v>3061.0853433100001</v>
      </c>
      <c r="Q68" s="36">
        <f>SUMIFS(СВЦЭМ!$C$39:$C$782,СВЦЭМ!$A$39:$A$782,$A68,СВЦЭМ!$B$39:$B$782,Q$47)+'СЕТ СН'!$G$12+СВЦЭМ!$D$10+'СЕТ СН'!$G$5-'СЕТ СН'!$G$20</f>
        <v>3011.1377055299999</v>
      </c>
      <c r="R68" s="36">
        <f>SUMIFS(СВЦЭМ!$C$39:$C$782,СВЦЭМ!$A$39:$A$782,$A68,СВЦЭМ!$B$39:$B$782,R$47)+'СЕТ СН'!$G$12+СВЦЭМ!$D$10+'СЕТ СН'!$G$5-'СЕТ СН'!$G$20</f>
        <v>2905.5906866300002</v>
      </c>
      <c r="S68" s="36">
        <f>SUMIFS(СВЦЭМ!$C$39:$C$782,СВЦЭМ!$A$39:$A$782,$A68,СВЦЭМ!$B$39:$B$782,S$47)+'СЕТ СН'!$G$12+СВЦЭМ!$D$10+'СЕТ СН'!$G$5-'СЕТ СН'!$G$20</f>
        <v>2826.7485979399999</v>
      </c>
      <c r="T68" s="36">
        <f>SUMIFS(СВЦЭМ!$C$39:$C$782,СВЦЭМ!$A$39:$A$782,$A68,СВЦЭМ!$B$39:$B$782,T$47)+'СЕТ СН'!$G$12+СВЦЭМ!$D$10+'СЕТ СН'!$G$5-'СЕТ СН'!$G$20</f>
        <v>2770.69656098</v>
      </c>
      <c r="U68" s="36">
        <f>SUMIFS(СВЦЭМ!$C$39:$C$782,СВЦЭМ!$A$39:$A$782,$A68,СВЦЭМ!$B$39:$B$782,U$47)+'СЕТ СН'!$G$12+СВЦЭМ!$D$10+'СЕТ СН'!$G$5-'СЕТ СН'!$G$20</f>
        <v>2801.1653624199998</v>
      </c>
      <c r="V68" s="36">
        <f>SUMIFS(СВЦЭМ!$C$39:$C$782,СВЦЭМ!$A$39:$A$782,$A68,СВЦЭМ!$B$39:$B$782,V$47)+'СЕТ СН'!$G$12+СВЦЭМ!$D$10+'СЕТ СН'!$G$5-'СЕТ СН'!$G$20</f>
        <v>2901.5330699400001</v>
      </c>
      <c r="W68" s="36">
        <f>SUMIFS(СВЦЭМ!$C$39:$C$782,СВЦЭМ!$A$39:$A$782,$A68,СВЦЭМ!$B$39:$B$782,W$47)+'СЕТ СН'!$G$12+СВЦЭМ!$D$10+'СЕТ СН'!$G$5-'СЕТ СН'!$G$20</f>
        <v>2919.2020914700001</v>
      </c>
      <c r="X68" s="36">
        <f>SUMIFS(СВЦЭМ!$C$39:$C$782,СВЦЭМ!$A$39:$A$782,$A68,СВЦЭМ!$B$39:$B$782,X$47)+'СЕТ СН'!$G$12+СВЦЭМ!$D$10+'СЕТ СН'!$G$5-'СЕТ СН'!$G$20</f>
        <v>2938.6937389200002</v>
      </c>
      <c r="Y68" s="36">
        <f>SUMIFS(СВЦЭМ!$C$39:$C$782,СВЦЭМ!$A$39:$A$782,$A68,СВЦЭМ!$B$39:$B$782,Y$47)+'СЕТ СН'!$G$12+СВЦЭМ!$D$10+'СЕТ СН'!$G$5-'СЕТ СН'!$G$20</f>
        <v>2957.9907795500003</v>
      </c>
    </row>
    <row r="69" spans="1:27" ht="15.75" x14ac:dyDescent="0.2">
      <c r="A69" s="35">
        <f t="shared" si="1"/>
        <v>44642</v>
      </c>
      <c r="B69" s="36">
        <f>SUMIFS(СВЦЭМ!$C$39:$C$782,СВЦЭМ!$A$39:$A$782,$A69,СВЦЭМ!$B$39:$B$782,B$47)+'СЕТ СН'!$G$12+СВЦЭМ!$D$10+'СЕТ СН'!$G$5-'СЕТ СН'!$G$20</f>
        <v>2996.3562598799999</v>
      </c>
      <c r="C69" s="36">
        <f>SUMIFS(СВЦЭМ!$C$39:$C$782,СВЦЭМ!$A$39:$A$782,$A69,СВЦЭМ!$B$39:$B$782,C$47)+'СЕТ СН'!$G$12+СВЦЭМ!$D$10+'СЕТ СН'!$G$5-'СЕТ СН'!$G$20</f>
        <v>3020.7220012799999</v>
      </c>
      <c r="D69" s="36">
        <f>SUMIFS(СВЦЭМ!$C$39:$C$782,СВЦЭМ!$A$39:$A$782,$A69,СВЦЭМ!$B$39:$B$782,D$47)+'СЕТ СН'!$G$12+СВЦЭМ!$D$10+'СЕТ СН'!$G$5-'СЕТ СН'!$G$20</f>
        <v>3086.3989227000002</v>
      </c>
      <c r="E69" s="36">
        <f>SUMIFS(СВЦЭМ!$C$39:$C$782,СВЦЭМ!$A$39:$A$782,$A69,СВЦЭМ!$B$39:$B$782,E$47)+'СЕТ СН'!$G$12+СВЦЭМ!$D$10+'СЕТ СН'!$G$5-'СЕТ СН'!$G$20</f>
        <v>3128.6984104800003</v>
      </c>
      <c r="F69" s="36">
        <f>SUMIFS(СВЦЭМ!$C$39:$C$782,СВЦЭМ!$A$39:$A$782,$A69,СВЦЭМ!$B$39:$B$782,F$47)+'СЕТ СН'!$G$12+СВЦЭМ!$D$10+'СЕТ СН'!$G$5-'СЕТ СН'!$G$20</f>
        <v>3108.1681706500003</v>
      </c>
      <c r="G69" s="36">
        <f>SUMIFS(СВЦЭМ!$C$39:$C$782,СВЦЭМ!$A$39:$A$782,$A69,СВЦЭМ!$B$39:$B$782,G$47)+'СЕТ СН'!$G$12+СВЦЭМ!$D$10+'СЕТ СН'!$G$5-'СЕТ СН'!$G$20</f>
        <v>3091.33292394</v>
      </c>
      <c r="H69" s="36">
        <f>SUMIFS(СВЦЭМ!$C$39:$C$782,СВЦЭМ!$A$39:$A$782,$A69,СВЦЭМ!$B$39:$B$782,H$47)+'СЕТ СН'!$G$12+СВЦЭМ!$D$10+'СЕТ СН'!$G$5-'СЕТ СН'!$G$20</f>
        <v>3034.40157623</v>
      </c>
      <c r="I69" s="36">
        <f>SUMIFS(СВЦЭМ!$C$39:$C$782,СВЦЭМ!$A$39:$A$782,$A69,СВЦЭМ!$B$39:$B$782,I$47)+'СЕТ СН'!$G$12+СВЦЭМ!$D$10+'СЕТ СН'!$G$5-'СЕТ СН'!$G$20</f>
        <v>2944.9088463400003</v>
      </c>
      <c r="J69" s="36">
        <f>SUMIFS(СВЦЭМ!$C$39:$C$782,СВЦЭМ!$A$39:$A$782,$A69,СВЦЭМ!$B$39:$B$782,J$47)+'СЕТ СН'!$G$12+СВЦЭМ!$D$10+'СЕТ СН'!$G$5-'СЕТ СН'!$G$20</f>
        <v>2915.77301911</v>
      </c>
      <c r="K69" s="36">
        <f>SUMIFS(СВЦЭМ!$C$39:$C$782,СВЦЭМ!$A$39:$A$782,$A69,СВЦЭМ!$B$39:$B$782,K$47)+'СЕТ СН'!$G$12+СВЦЭМ!$D$10+'СЕТ СН'!$G$5-'СЕТ СН'!$G$20</f>
        <v>2920.3400971000001</v>
      </c>
      <c r="L69" s="36">
        <f>SUMIFS(СВЦЭМ!$C$39:$C$782,СВЦЭМ!$A$39:$A$782,$A69,СВЦЭМ!$B$39:$B$782,L$47)+'СЕТ СН'!$G$12+СВЦЭМ!$D$10+'СЕТ СН'!$G$5-'СЕТ СН'!$G$20</f>
        <v>2923.3645603800001</v>
      </c>
      <c r="M69" s="36">
        <f>SUMIFS(СВЦЭМ!$C$39:$C$782,СВЦЭМ!$A$39:$A$782,$A69,СВЦЭМ!$B$39:$B$782,M$47)+'СЕТ СН'!$G$12+СВЦЭМ!$D$10+'СЕТ СН'!$G$5-'СЕТ СН'!$G$20</f>
        <v>2992.3607802900001</v>
      </c>
      <c r="N69" s="36">
        <f>SUMIFS(СВЦЭМ!$C$39:$C$782,СВЦЭМ!$A$39:$A$782,$A69,СВЦЭМ!$B$39:$B$782,N$47)+'СЕТ СН'!$G$12+СВЦЭМ!$D$10+'СЕТ СН'!$G$5-'СЕТ СН'!$G$20</f>
        <v>3049.8021970500004</v>
      </c>
      <c r="O69" s="36">
        <f>SUMIFS(СВЦЭМ!$C$39:$C$782,СВЦЭМ!$A$39:$A$782,$A69,СВЦЭМ!$B$39:$B$782,O$47)+'СЕТ СН'!$G$12+СВЦЭМ!$D$10+'СЕТ СН'!$G$5-'СЕТ СН'!$G$20</f>
        <v>3115.1353159499999</v>
      </c>
      <c r="P69" s="36">
        <f>SUMIFS(СВЦЭМ!$C$39:$C$782,СВЦЭМ!$A$39:$A$782,$A69,СВЦЭМ!$B$39:$B$782,P$47)+'СЕТ СН'!$G$12+СВЦЭМ!$D$10+'СЕТ СН'!$G$5-'СЕТ СН'!$G$20</f>
        <v>3116.15077225</v>
      </c>
      <c r="Q69" s="36">
        <f>SUMIFS(СВЦЭМ!$C$39:$C$782,СВЦЭМ!$A$39:$A$782,$A69,СВЦЭМ!$B$39:$B$782,Q$47)+'СЕТ СН'!$G$12+СВЦЭМ!$D$10+'СЕТ СН'!$G$5-'СЕТ СН'!$G$20</f>
        <v>3080.8722241400001</v>
      </c>
      <c r="R69" s="36">
        <f>SUMIFS(СВЦЭМ!$C$39:$C$782,СВЦЭМ!$A$39:$A$782,$A69,СВЦЭМ!$B$39:$B$782,R$47)+'СЕТ СН'!$G$12+СВЦЭМ!$D$10+'СЕТ СН'!$G$5-'СЕТ СН'!$G$20</f>
        <v>2969.3234468400001</v>
      </c>
      <c r="S69" s="36">
        <f>SUMIFS(СВЦЭМ!$C$39:$C$782,СВЦЭМ!$A$39:$A$782,$A69,СВЦЭМ!$B$39:$B$782,S$47)+'СЕТ СН'!$G$12+СВЦЭМ!$D$10+'СЕТ СН'!$G$5-'СЕТ СН'!$G$20</f>
        <v>2876.94708403</v>
      </c>
      <c r="T69" s="36">
        <f>SUMIFS(СВЦЭМ!$C$39:$C$782,СВЦЭМ!$A$39:$A$782,$A69,СВЦЭМ!$B$39:$B$782,T$47)+'СЕТ СН'!$G$12+СВЦЭМ!$D$10+'СЕТ СН'!$G$5-'СЕТ СН'!$G$20</f>
        <v>2817.6846928599998</v>
      </c>
      <c r="U69" s="36">
        <f>SUMIFS(СВЦЭМ!$C$39:$C$782,СВЦЭМ!$A$39:$A$782,$A69,СВЦЭМ!$B$39:$B$782,U$47)+'СЕТ СН'!$G$12+СВЦЭМ!$D$10+'СЕТ СН'!$G$5-'СЕТ СН'!$G$20</f>
        <v>2843.2844974499999</v>
      </c>
      <c r="V69" s="36">
        <f>SUMIFS(СВЦЭМ!$C$39:$C$782,СВЦЭМ!$A$39:$A$782,$A69,СВЦЭМ!$B$39:$B$782,V$47)+'СЕТ СН'!$G$12+СВЦЭМ!$D$10+'СЕТ СН'!$G$5-'СЕТ СН'!$G$20</f>
        <v>2951.3640014900002</v>
      </c>
      <c r="W69" s="36">
        <f>SUMIFS(СВЦЭМ!$C$39:$C$782,СВЦЭМ!$A$39:$A$782,$A69,СВЦЭМ!$B$39:$B$782,W$47)+'СЕТ СН'!$G$12+СВЦЭМ!$D$10+'СЕТ СН'!$G$5-'СЕТ СН'!$G$20</f>
        <v>2960.4825692499999</v>
      </c>
      <c r="X69" s="36">
        <f>SUMIFS(СВЦЭМ!$C$39:$C$782,СВЦЭМ!$A$39:$A$782,$A69,СВЦЭМ!$B$39:$B$782,X$47)+'СЕТ СН'!$G$12+СВЦЭМ!$D$10+'СЕТ СН'!$G$5-'СЕТ СН'!$G$20</f>
        <v>2975.2906279999997</v>
      </c>
      <c r="Y69" s="36">
        <f>SUMIFS(СВЦЭМ!$C$39:$C$782,СВЦЭМ!$A$39:$A$782,$A69,СВЦЭМ!$B$39:$B$782,Y$47)+'СЕТ СН'!$G$12+СВЦЭМ!$D$10+'СЕТ СН'!$G$5-'СЕТ СН'!$G$20</f>
        <v>2982.9973723399999</v>
      </c>
    </row>
    <row r="70" spans="1:27" ht="15.75" x14ac:dyDescent="0.2">
      <c r="A70" s="35">
        <f t="shared" si="1"/>
        <v>44643</v>
      </c>
      <c r="B70" s="36">
        <f>SUMIFS(СВЦЭМ!$C$39:$C$782,СВЦЭМ!$A$39:$A$782,$A70,СВЦЭМ!$B$39:$B$782,B$47)+'СЕТ СН'!$G$12+СВЦЭМ!$D$10+'СЕТ СН'!$G$5-'СЕТ СН'!$G$20</f>
        <v>3008.36961759</v>
      </c>
      <c r="C70" s="36">
        <f>SUMIFS(СВЦЭМ!$C$39:$C$782,СВЦЭМ!$A$39:$A$782,$A70,СВЦЭМ!$B$39:$B$782,C$47)+'СЕТ СН'!$G$12+СВЦЭМ!$D$10+'СЕТ СН'!$G$5-'СЕТ СН'!$G$20</f>
        <v>3041.6723725100001</v>
      </c>
      <c r="D70" s="36">
        <f>SUMIFS(СВЦЭМ!$C$39:$C$782,СВЦЭМ!$A$39:$A$782,$A70,СВЦЭМ!$B$39:$B$782,D$47)+'СЕТ СН'!$G$12+СВЦЭМ!$D$10+'СЕТ СН'!$G$5-'СЕТ СН'!$G$20</f>
        <v>3100.674199</v>
      </c>
      <c r="E70" s="36">
        <f>SUMIFS(СВЦЭМ!$C$39:$C$782,СВЦЭМ!$A$39:$A$782,$A70,СВЦЭМ!$B$39:$B$782,E$47)+'СЕТ СН'!$G$12+СВЦЭМ!$D$10+'СЕТ СН'!$G$5-'СЕТ СН'!$G$20</f>
        <v>3141.02853534</v>
      </c>
      <c r="F70" s="36">
        <f>SUMIFS(СВЦЭМ!$C$39:$C$782,СВЦЭМ!$A$39:$A$782,$A70,СВЦЭМ!$B$39:$B$782,F$47)+'СЕТ СН'!$G$12+СВЦЭМ!$D$10+'СЕТ СН'!$G$5-'СЕТ СН'!$G$20</f>
        <v>3126.6500760600002</v>
      </c>
      <c r="G70" s="36">
        <f>SUMIFS(СВЦЭМ!$C$39:$C$782,СВЦЭМ!$A$39:$A$782,$A70,СВЦЭМ!$B$39:$B$782,G$47)+'СЕТ СН'!$G$12+СВЦЭМ!$D$10+'СЕТ СН'!$G$5-'СЕТ СН'!$G$20</f>
        <v>3098.4457602499997</v>
      </c>
      <c r="H70" s="36">
        <f>SUMIFS(СВЦЭМ!$C$39:$C$782,СВЦЭМ!$A$39:$A$782,$A70,СВЦЭМ!$B$39:$B$782,H$47)+'СЕТ СН'!$G$12+СВЦЭМ!$D$10+'СЕТ СН'!$G$5-'СЕТ СН'!$G$20</f>
        <v>3034.8348969600002</v>
      </c>
      <c r="I70" s="36">
        <f>SUMIFS(СВЦЭМ!$C$39:$C$782,СВЦЭМ!$A$39:$A$782,$A70,СВЦЭМ!$B$39:$B$782,I$47)+'СЕТ СН'!$G$12+СВЦЭМ!$D$10+'СЕТ СН'!$G$5-'СЕТ СН'!$G$20</f>
        <v>2961.4610568899998</v>
      </c>
      <c r="J70" s="36">
        <f>SUMIFS(СВЦЭМ!$C$39:$C$782,СВЦЭМ!$A$39:$A$782,$A70,СВЦЭМ!$B$39:$B$782,J$47)+'СЕТ СН'!$G$12+СВЦЭМ!$D$10+'СЕТ СН'!$G$5-'СЕТ СН'!$G$20</f>
        <v>2933.5855074000001</v>
      </c>
      <c r="K70" s="36">
        <f>SUMIFS(СВЦЭМ!$C$39:$C$782,СВЦЭМ!$A$39:$A$782,$A70,СВЦЭМ!$B$39:$B$782,K$47)+'СЕТ СН'!$G$12+СВЦЭМ!$D$10+'СЕТ СН'!$G$5-'СЕТ СН'!$G$20</f>
        <v>2946.4466291799999</v>
      </c>
      <c r="L70" s="36">
        <f>SUMIFS(СВЦЭМ!$C$39:$C$782,СВЦЭМ!$A$39:$A$782,$A70,СВЦЭМ!$B$39:$B$782,L$47)+'СЕТ СН'!$G$12+СВЦЭМ!$D$10+'СЕТ СН'!$G$5-'СЕТ СН'!$G$20</f>
        <v>2983.2050403399999</v>
      </c>
      <c r="M70" s="36">
        <f>SUMIFS(СВЦЭМ!$C$39:$C$782,СВЦЭМ!$A$39:$A$782,$A70,СВЦЭМ!$B$39:$B$782,M$47)+'СЕТ СН'!$G$12+СВЦЭМ!$D$10+'СЕТ СН'!$G$5-'СЕТ СН'!$G$20</f>
        <v>3012.4076340500001</v>
      </c>
      <c r="N70" s="36">
        <f>SUMIFS(СВЦЭМ!$C$39:$C$782,СВЦЭМ!$A$39:$A$782,$A70,СВЦЭМ!$B$39:$B$782,N$47)+'СЕТ СН'!$G$12+СВЦЭМ!$D$10+'СЕТ СН'!$G$5-'СЕТ СН'!$G$20</f>
        <v>3048.4125238300003</v>
      </c>
      <c r="O70" s="36">
        <f>SUMIFS(СВЦЭМ!$C$39:$C$782,СВЦЭМ!$A$39:$A$782,$A70,СВЦЭМ!$B$39:$B$782,O$47)+'СЕТ СН'!$G$12+СВЦЭМ!$D$10+'СЕТ СН'!$G$5-'СЕТ СН'!$G$20</f>
        <v>3093.7589095499998</v>
      </c>
      <c r="P70" s="36">
        <f>SUMIFS(СВЦЭМ!$C$39:$C$782,СВЦЭМ!$A$39:$A$782,$A70,СВЦЭМ!$B$39:$B$782,P$47)+'СЕТ СН'!$G$12+СВЦЭМ!$D$10+'СЕТ СН'!$G$5-'СЕТ СН'!$G$20</f>
        <v>3129.6502505500002</v>
      </c>
      <c r="Q70" s="36">
        <f>SUMIFS(СВЦЭМ!$C$39:$C$782,СВЦЭМ!$A$39:$A$782,$A70,СВЦЭМ!$B$39:$B$782,Q$47)+'СЕТ СН'!$G$12+СВЦЭМ!$D$10+'СЕТ СН'!$G$5-'СЕТ СН'!$G$20</f>
        <v>3109.4594674999998</v>
      </c>
      <c r="R70" s="36">
        <f>SUMIFS(СВЦЭМ!$C$39:$C$782,СВЦЭМ!$A$39:$A$782,$A70,СВЦЭМ!$B$39:$B$782,R$47)+'СЕТ СН'!$G$12+СВЦЭМ!$D$10+'СЕТ СН'!$G$5-'СЕТ СН'!$G$20</f>
        <v>3039.1829257700001</v>
      </c>
      <c r="S70" s="36">
        <f>SUMIFS(СВЦЭМ!$C$39:$C$782,СВЦЭМ!$A$39:$A$782,$A70,СВЦЭМ!$B$39:$B$782,S$47)+'СЕТ СН'!$G$12+СВЦЭМ!$D$10+'СЕТ СН'!$G$5-'СЕТ СН'!$G$20</f>
        <v>2985.4429128700003</v>
      </c>
      <c r="T70" s="36">
        <f>SUMIFS(СВЦЭМ!$C$39:$C$782,СВЦЭМ!$A$39:$A$782,$A70,СВЦЭМ!$B$39:$B$782,T$47)+'СЕТ СН'!$G$12+СВЦЭМ!$D$10+'СЕТ СН'!$G$5-'СЕТ СН'!$G$20</f>
        <v>2940.5555412399999</v>
      </c>
      <c r="U70" s="36">
        <f>SUMIFS(СВЦЭМ!$C$39:$C$782,СВЦЭМ!$A$39:$A$782,$A70,СВЦЭМ!$B$39:$B$782,U$47)+'СЕТ СН'!$G$12+СВЦЭМ!$D$10+'СЕТ СН'!$G$5-'СЕТ СН'!$G$20</f>
        <v>2918.1914278100003</v>
      </c>
      <c r="V70" s="36">
        <f>SUMIFS(СВЦЭМ!$C$39:$C$782,СВЦЭМ!$A$39:$A$782,$A70,СВЦЭМ!$B$39:$B$782,V$47)+'СЕТ СН'!$G$12+СВЦЭМ!$D$10+'СЕТ СН'!$G$5-'СЕТ СН'!$G$20</f>
        <v>2930.0385588099998</v>
      </c>
      <c r="W70" s="36">
        <f>SUMIFS(СВЦЭМ!$C$39:$C$782,СВЦЭМ!$A$39:$A$782,$A70,СВЦЭМ!$B$39:$B$782,W$47)+'СЕТ СН'!$G$12+СВЦЭМ!$D$10+'СЕТ СН'!$G$5-'СЕТ СН'!$G$20</f>
        <v>2939.09333474</v>
      </c>
      <c r="X70" s="36">
        <f>SUMIFS(СВЦЭМ!$C$39:$C$782,СВЦЭМ!$A$39:$A$782,$A70,СВЦЭМ!$B$39:$B$782,X$47)+'СЕТ СН'!$G$12+СВЦЭМ!$D$10+'СЕТ СН'!$G$5-'СЕТ СН'!$G$20</f>
        <v>2947.9805717700001</v>
      </c>
      <c r="Y70" s="36">
        <f>SUMIFS(СВЦЭМ!$C$39:$C$782,СВЦЭМ!$A$39:$A$782,$A70,СВЦЭМ!$B$39:$B$782,Y$47)+'СЕТ СН'!$G$12+СВЦЭМ!$D$10+'СЕТ СН'!$G$5-'СЕТ СН'!$G$20</f>
        <v>2946.2158546400001</v>
      </c>
    </row>
    <row r="71" spans="1:27" ht="15.75" x14ac:dyDescent="0.2">
      <c r="A71" s="35">
        <f t="shared" si="1"/>
        <v>44644</v>
      </c>
      <c r="B71" s="36">
        <f>SUMIFS(СВЦЭМ!$C$39:$C$782,СВЦЭМ!$A$39:$A$782,$A71,СВЦЭМ!$B$39:$B$782,B$47)+'СЕТ СН'!$G$12+СВЦЭМ!$D$10+'СЕТ СН'!$G$5-'СЕТ СН'!$G$20</f>
        <v>3020.2163972200001</v>
      </c>
      <c r="C71" s="36">
        <f>SUMIFS(СВЦЭМ!$C$39:$C$782,СВЦЭМ!$A$39:$A$782,$A71,СВЦЭМ!$B$39:$B$782,C$47)+'СЕТ СН'!$G$12+СВЦЭМ!$D$10+'СЕТ СН'!$G$5-'СЕТ СН'!$G$20</f>
        <v>3059.1334113100002</v>
      </c>
      <c r="D71" s="36">
        <f>SUMIFS(СВЦЭМ!$C$39:$C$782,СВЦЭМ!$A$39:$A$782,$A71,СВЦЭМ!$B$39:$B$782,D$47)+'СЕТ СН'!$G$12+СВЦЭМ!$D$10+'СЕТ СН'!$G$5-'СЕТ СН'!$G$20</f>
        <v>3114.5885686900001</v>
      </c>
      <c r="E71" s="36">
        <f>SUMIFS(СВЦЭМ!$C$39:$C$782,СВЦЭМ!$A$39:$A$782,$A71,СВЦЭМ!$B$39:$B$782,E$47)+'СЕТ СН'!$G$12+СВЦЭМ!$D$10+'СЕТ СН'!$G$5-'СЕТ СН'!$G$20</f>
        <v>3145.1153943999998</v>
      </c>
      <c r="F71" s="36">
        <f>SUMIFS(СВЦЭМ!$C$39:$C$782,СВЦЭМ!$A$39:$A$782,$A71,СВЦЭМ!$B$39:$B$782,F$47)+'СЕТ СН'!$G$12+СВЦЭМ!$D$10+'СЕТ СН'!$G$5-'СЕТ СН'!$G$20</f>
        <v>3135.3617734099998</v>
      </c>
      <c r="G71" s="36">
        <f>SUMIFS(СВЦЭМ!$C$39:$C$782,СВЦЭМ!$A$39:$A$782,$A71,СВЦЭМ!$B$39:$B$782,G$47)+'СЕТ СН'!$G$12+СВЦЭМ!$D$10+'СЕТ СН'!$G$5-'СЕТ СН'!$G$20</f>
        <v>3116.1531484100001</v>
      </c>
      <c r="H71" s="36">
        <f>SUMIFS(СВЦЭМ!$C$39:$C$782,СВЦЭМ!$A$39:$A$782,$A71,СВЦЭМ!$B$39:$B$782,H$47)+'СЕТ СН'!$G$12+СВЦЭМ!$D$10+'СЕТ СН'!$G$5-'СЕТ СН'!$G$20</f>
        <v>3043.1467428599999</v>
      </c>
      <c r="I71" s="36">
        <f>SUMIFS(СВЦЭМ!$C$39:$C$782,СВЦЭМ!$A$39:$A$782,$A71,СВЦЭМ!$B$39:$B$782,I$47)+'СЕТ СН'!$G$12+СВЦЭМ!$D$10+'СЕТ СН'!$G$5-'СЕТ СН'!$G$20</f>
        <v>2953.7446212100003</v>
      </c>
      <c r="J71" s="36">
        <f>SUMIFS(СВЦЭМ!$C$39:$C$782,СВЦЭМ!$A$39:$A$782,$A71,СВЦЭМ!$B$39:$B$782,J$47)+'СЕТ СН'!$G$12+СВЦЭМ!$D$10+'СЕТ СН'!$G$5-'СЕТ СН'!$G$20</f>
        <v>2928.6351852600001</v>
      </c>
      <c r="K71" s="36">
        <f>SUMIFS(СВЦЭМ!$C$39:$C$782,СВЦЭМ!$A$39:$A$782,$A71,СВЦЭМ!$B$39:$B$782,K$47)+'СЕТ СН'!$G$12+СВЦЭМ!$D$10+'СЕТ СН'!$G$5-'СЕТ СН'!$G$20</f>
        <v>2942.2171454500003</v>
      </c>
      <c r="L71" s="36">
        <f>SUMIFS(СВЦЭМ!$C$39:$C$782,СВЦЭМ!$A$39:$A$782,$A71,СВЦЭМ!$B$39:$B$782,L$47)+'СЕТ СН'!$G$12+СВЦЭМ!$D$10+'СЕТ СН'!$G$5-'СЕТ СН'!$G$20</f>
        <v>2961.8064285800001</v>
      </c>
      <c r="M71" s="36">
        <f>SUMIFS(СВЦЭМ!$C$39:$C$782,СВЦЭМ!$A$39:$A$782,$A71,СВЦЭМ!$B$39:$B$782,M$47)+'СЕТ СН'!$G$12+СВЦЭМ!$D$10+'СЕТ СН'!$G$5-'СЕТ СН'!$G$20</f>
        <v>3027.7030551899998</v>
      </c>
      <c r="N71" s="36">
        <f>SUMIFS(СВЦЭМ!$C$39:$C$782,СВЦЭМ!$A$39:$A$782,$A71,СВЦЭМ!$B$39:$B$782,N$47)+'СЕТ СН'!$G$12+СВЦЭМ!$D$10+'СЕТ СН'!$G$5-'СЕТ СН'!$G$20</f>
        <v>3086.7118161600001</v>
      </c>
      <c r="O71" s="36">
        <f>SUMIFS(СВЦЭМ!$C$39:$C$782,СВЦЭМ!$A$39:$A$782,$A71,СВЦЭМ!$B$39:$B$782,O$47)+'СЕТ СН'!$G$12+СВЦЭМ!$D$10+'СЕТ СН'!$G$5-'СЕТ СН'!$G$20</f>
        <v>3129.8987569299998</v>
      </c>
      <c r="P71" s="36">
        <f>SUMIFS(СВЦЭМ!$C$39:$C$782,СВЦЭМ!$A$39:$A$782,$A71,СВЦЭМ!$B$39:$B$782,P$47)+'СЕТ СН'!$G$12+СВЦЭМ!$D$10+'СЕТ СН'!$G$5-'СЕТ СН'!$G$20</f>
        <v>3144.6595104500002</v>
      </c>
      <c r="Q71" s="36">
        <f>SUMIFS(СВЦЭМ!$C$39:$C$782,СВЦЭМ!$A$39:$A$782,$A71,СВЦЭМ!$B$39:$B$782,Q$47)+'СЕТ СН'!$G$12+СВЦЭМ!$D$10+'СЕТ СН'!$G$5-'СЕТ СН'!$G$20</f>
        <v>3117.0604907900001</v>
      </c>
      <c r="R71" s="36">
        <f>SUMIFS(СВЦЭМ!$C$39:$C$782,СВЦЭМ!$A$39:$A$782,$A71,СВЦЭМ!$B$39:$B$782,R$47)+'СЕТ СН'!$G$12+СВЦЭМ!$D$10+'СЕТ СН'!$G$5-'СЕТ СН'!$G$20</f>
        <v>3041.1940216100002</v>
      </c>
      <c r="S71" s="36">
        <f>SUMIFS(СВЦЭМ!$C$39:$C$782,СВЦЭМ!$A$39:$A$782,$A71,СВЦЭМ!$B$39:$B$782,S$47)+'СЕТ СН'!$G$12+СВЦЭМ!$D$10+'СЕТ СН'!$G$5-'СЕТ СН'!$G$20</f>
        <v>3006.78343163</v>
      </c>
      <c r="T71" s="36">
        <f>SUMIFS(СВЦЭМ!$C$39:$C$782,СВЦЭМ!$A$39:$A$782,$A71,СВЦЭМ!$B$39:$B$782,T$47)+'СЕТ СН'!$G$12+СВЦЭМ!$D$10+'СЕТ СН'!$G$5-'СЕТ СН'!$G$20</f>
        <v>2956.8541453500002</v>
      </c>
      <c r="U71" s="36">
        <f>SUMIFS(СВЦЭМ!$C$39:$C$782,СВЦЭМ!$A$39:$A$782,$A71,СВЦЭМ!$B$39:$B$782,U$47)+'СЕТ СН'!$G$12+СВЦЭМ!$D$10+'СЕТ СН'!$G$5-'СЕТ СН'!$G$20</f>
        <v>2936.9295639800002</v>
      </c>
      <c r="V71" s="36">
        <f>SUMIFS(СВЦЭМ!$C$39:$C$782,СВЦЭМ!$A$39:$A$782,$A71,СВЦЭМ!$B$39:$B$782,V$47)+'СЕТ СН'!$G$12+СВЦЭМ!$D$10+'СЕТ СН'!$G$5-'СЕТ СН'!$G$20</f>
        <v>2904.6935227900003</v>
      </c>
      <c r="W71" s="36">
        <f>SUMIFS(СВЦЭМ!$C$39:$C$782,СВЦЭМ!$A$39:$A$782,$A71,СВЦЭМ!$B$39:$B$782,W$47)+'СЕТ СН'!$G$12+СВЦЭМ!$D$10+'СЕТ СН'!$G$5-'СЕТ СН'!$G$20</f>
        <v>2927.9158706899998</v>
      </c>
      <c r="X71" s="36">
        <f>SUMIFS(СВЦЭМ!$C$39:$C$782,СВЦЭМ!$A$39:$A$782,$A71,СВЦЭМ!$B$39:$B$782,X$47)+'СЕТ СН'!$G$12+СВЦЭМ!$D$10+'СЕТ СН'!$G$5-'СЕТ СН'!$G$20</f>
        <v>2842.2627953199999</v>
      </c>
      <c r="Y71" s="36">
        <f>SUMIFS(СВЦЭМ!$C$39:$C$782,СВЦЭМ!$A$39:$A$782,$A71,СВЦЭМ!$B$39:$B$782,Y$47)+'СЕТ СН'!$G$12+СВЦЭМ!$D$10+'СЕТ СН'!$G$5-'СЕТ СН'!$G$20</f>
        <v>2794.7579665399999</v>
      </c>
    </row>
    <row r="72" spans="1:27" ht="15.75" x14ac:dyDescent="0.2">
      <c r="A72" s="35">
        <f t="shared" si="1"/>
        <v>44645</v>
      </c>
      <c r="B72" s="36">
        <f>SUMIFS(СВЦЭМ!$C$39:$C$782,СВЦЭМ!$A$39:$A$782,$A72,СВЦЭМ!$B$39:$B$782,B$47)+'СЕТ СН'!$G$12+СВЦЭМ!$D$10+'СЕТ СН'!$G$5-'СЕТ СН'!$G$20</f>
        <v>2857.4661935499998</v>
      </c>
      <c r="C72" s="36">
        <f>SUMIFS(СВЦЭМ!$C$39:$C$782,СВЦЭМ!$A$39:$A$782,$A72,СВЦЭМ!$B$39:$B$782,C$47)+'СЕТ СН'!$G$12+СВЦЭМ!$D$10+'СЕТ СН'!$G$5-'СЕТ СН'!$G$20</f>
        <v>2931.5653138400003</v>
      </c>
      <c r="D72" s="36">
        <f>SUMIFS(СВЦЭМ!$C$39:$C$782,СВЦЭМ!$A$39:$A$782,$A72,СВЦЭМ!$B$39:$B$782,D$47)+'СЕТ СН'!$G$12+СВЦЭМ!$D$10+'СЕТ СН'!$G$5-'СЕТ СН'!$G$20</f>
        <v>3063.1944186700002</v>
      </c>
      <c r="E72" s="36">
        <f>SUMIFS(СВЦЭМ!$C$39:$C$782,СВЦЭМ!$A$39:$A$782,$A72,СВЦЭМ!$B$39:$B$782,E$47)+'СЕТ СН'!$G$12+СВЦЭМ!$D$10+'СЕТ СН'!$G$5-'СЕТ СН'!$G$20</f>
        <v>3119.7638673500001</v>
      </c>
      <c r="F72" s="36">
        <f>SUMIFS(СВЦЭМ!$C$39:$C$782,СВЦЭМ!$A$39:$A$782,$A72,СВЦЭМ!$B$39:$B$782,F$47)+'СЕТ СН'!$G$12+СВЦЭМ!$D$10+'СЕТ СН'!$G$5-'СЕТ СН'!$G$20</f>
        <v>3135.0743011200002</v>
      </c>
      <c r="G72" s="36">
        <f>SUMIFS(СВЦЭМ!$C$39:$C$782,СВЦЭМ!$A$39:$A$782,$A72,СВЦЭМ!$B$39:$B$782,G$47)+'СЕТ СН'!$G$12+СВЦЭМ!$D$10+'СЕТ СН'!$G$5-'СЕТ СН'!$G$20</f>
        <v>3124.2776651100003</v>
      </c>
      <c r="H72" s="36">
        <f>SUMIFS(СВЦЭМ!$C$39:$C$782,СВЦЭМ!$A$39:$A$782,$A72,СВЦЭМ!$B$39:$B$782,H$47)+'СЕТ СН'!$G$12+СВЦЭМ!$D$10+'СЕТ СН'!$G$5-'СЕТ СН'!$G$20</f>
        <v>3038.2487391899999</v>
      </c>
      <c r="I72" s="36">
        <f>SUMIFS(СВЦЭМ!$C$39:$C$782,СВЦЭМ!$A$39:$A$782,$A72,СВЦЭМ!$B$39:$B$782,I$47)+'СЕТ СН'!$G$12+СВЦЭМ!$D$10+'СЕТ СН'!$G$5-'СЕТ СН'!$G$20</f>
        <v>2898.8573448799998</v>
      </c>
      <c r="J72" s="36">
        <f>SUMIFS(СВЦЭМ!$C$39:$C$782,СВЦЭМ!$A$39:$A$782,$A72,СВЦЭМ!$B$39:$B$782,J$47)+'СЕТ СН'!$G$12+СВЦЭМ!$D$10+'СЕТ СН'!$G$5-'СЕТ СН'!$G$20</f>
        <v>2815.7594048800001</v>
      </c>
      <c r="K72" s="36">
        <f>SUMIFS(СВЦЭМ!$C$39:$C$782,СВЦЭМ!$A$39:$A$782,$A72,СВЦЭМ!$B$39:$B$782,K$47)+'СЕТ СН'!$G$12+СВЦЭМ!$D$10+'СЕТ СН'!$G$5-'СЕТ СН'!$G$20</f>
        <v>2806.8761641000001</v>
      </c>
      <c r="L72" s="36">
        <f>SUMIFS(СВЦЭМ!$C$39:$C$782,СВЦЭМ!$A$39:$A$782,$A72,СВЦЭМ!$B$39:$B$782,L$47)+'СЕТ СН'!$G$12+СВЦЭМ!$D$10+'СЕТ СН'!$G$5-'СЕТ СН'!$G$20</f>
        <v>2822.6128864800003</v>
      </c>
      <c r="M72" s="36">
        <f>SUMIFS(СВЦЭМ!$C$39:$C$782,СВЦЭМ!$A$39:$A$782,$A72,СВЦЭМ!$B$39:$B$782,M$47)+'СЕТ СН'!$G$12+СВЦЭМ!$D$10+'СЕТ СН'!$G$5-'СЕТ СН'!$G$20</f>
        <v>2894.0142182700001</v>
      </c>
      <c r="N72" s="36">
        <f>SUMIFS(СВЦЭМ!$C$39:$C$782,СВЦЭМ!$A$39:$A$782,$A72,СВЦЭМ!$B$39:$B$782,N$47)+'СЕТ СН'!$G$12+СВЦЭМ!$D$10+'СЕТ СН'!$G$5-'СЕТ СН'!$G$20</f>
        <v>2959.35744927</v>
      </c>
      <c r="O72" s="36">
        <f>SUMIFS(СВЦЭМ!$C$39:$C$782,СВЦЭМ!$A$39:$A$782,$A72,СВЦЭМ!$B$39:$B$782,O$47)+'СЕТ СН'!$G$12+СВЦЭМ!$D$10+'СЕТ СН'!$G$5-'СЕТ СН'!$G$20</f>
        <v>3005.73081198</v>
      </c>
      <c r="P72" s="36">
        <f>SUMIFS(СВЦЭМ!$C$39:$C$782,СВЦЭМ!$A$39:$A$782,$A72,СВЦЭМ!$B$39:$B$782,P$47)+'СЕТ СН'!$G$12+СВЦЭМ!$D$10+'СЕТ СН'!$G$5-'СЕТ СН'!$G$20</f>
        <v>3044.5730961999998</v>
      </c>
      <c r="Q72" s="36">
        <f>SUMIFS(СВЦЭМ!$C$39:$C$782,СВЦЭМ!$A$39:$A$782,$A72,СВЦЭМ!$B$39:$B$782,Q$47)+'СЕТ СН'!$G$12+СВЦЭМ!$D$10+'СЕТ СН'!$G$5-'СЕТ СН'!$G$20</f>
        <v>3017.6824548300001</v>
      </c>
      <c r="R72" s="36">
        <f>SUMIFS(СВЦЭМ!$C$39:$C$782,СВЦЭМ!$A$39:$A$782,$A72,СВЦЭМ!$B$39:$B$782,R$47)+'СЕТ СН'!$G$12+СВЦЭМ!$D$10+'СЕТ СН'!$G$5-'СЕТ СН'!$G$20</f>
        <v>2979.4567030799999</v>
      </c>
      <c r="S72" s="36">
        <f>SUMIFS(СВЦЭМ!$C$39:$C$782,СВЦЭМ!$A$39:$A$782,$A72,СВЦЭМ!$B$39:$B$782,S$47)+'СЕТ СН'!$G$12+СВЦЭМ!$D$10+'СЕТ СН'!$G$5-'СЕТ СН'!$G$20</f>
        <v>2943.3325026000002</v>
      </c>
      <c r="T72" s="36">
        <f>SUMIFS(СВЦЭМ!$C$39:$C$782,СВЦЭМ!$A$39:$A$782,$A72,СВЦЭМ!$B$39:$B$782,T$47)+'СЕТ СН'!$G$12+СВЦЭМ!$D$10+'СЕТ СН'!$G$5-'СЕТ СН'!$G$20</f>
        <v>2899.1967831299999</v>
      </c>
      <c r="U72" s="36">
        <f>SUMIFS(СВЦЭМ!$C$39:$C$782,СВЦЭМ!$A$39:$A$782,$A72,СВЦЭМ!$B$39:$B$782,U$47)+'СЕТ СН'!$G$12+СВЦЭМ!$D$10+'СЕТ СН'!$G$5-'СЕТ СН'!$G$20</f>
        <v>2902.0444782300001</v>
      </c>
      <c r="V72" s="36">
        <f>SUMIFS(СВЦЭМ!$C$39:$C$782,СВЦЭМ!$A$39:$A$782,$A72,СВЦЭМ!$B$39:$B$782,V$47)+'СЕТ СН'!$G$12+СВЦЭМ!$D$10+'СЕТ СН'!$G$5-'СЕТ СН'!$G$20</f>
        <v>2930.5845527500001</v>
      </c>
      <c r="W72" s="36">
        <f>SUMIFS(СВЦЭМ!$C$39:$C$782,СВЦЭМ!$A$39:$A$782,$A72,СВЦЭМ!$B$39:$B$782,W$47)+'СЕТ СН'!$G$12+СВЦЭМ!$D$10+'СЕТ СН'!$G$5-'СЕТ СН'!$G$20</f>
        <v>2959.12548857</v>
      </c>
      <c r="X72" s="36">
        <f>SUMIFS(СВЦЭМ!$C$39:$C$782,СВЦЭМ!$A$39:$A$782,$A72,СВЦЭМ!$B$39:$B$782,X$47)+'СЕТ СН'!$G$12+СВЦЭМ!$D$10+'СЕТ СН'!$G$5-'СЕТ СН'!$G$20</f>
        <v>2996.6526877900001</v>
      </c>
      <c r="Y72" s="36">
        <f>SUMIFS(СВЦЭМ!$C$39:$C$782,СВЦЭМ!$A$39:$A$782,$A72,СВЦЭМ!$B$39:$B$782,Y$47)+'СЕТ СН'!$G$12+СВЦЭМ!$D$10+'СЕТ СН'!$G$5-'СЕТ СН'!$G$20</f>
        <v>3007.3416879000001</v>
      </c>
    </row>
    <row r="73" spans="1:27" ht="15.75" x14ac:dyDescent="0.2">
      <c r="A73" s="35">
        <f t="shared" si="1"/>
        <v>44646</v>
      </c>
      <c r="B73" s="36">
        <f>SUMIFS(СВЦЭМ!$C$39:$C$782,СВЦЭМ!$A$39:$A$782,$A73,СВЦЭМ!$B$39:$B$782,B$47)+'СЕТ СН'!$G$12+СВЦЭМ!$D$10+'СЕТ СН'!$G$5-'СЕТ СН'!$G$20</f>
        <v>3047.00145578</v>
      </c>
      <c r="C73" s="36">
        <f>SUMIFS(СВЦЭМ!$C$39:$C$782,СВЦЭМ!$A$39:$A$782,$A73,СВЦЭМ!$B$39:$B$782,C$47)+'СЕТ СН'!$G$12+СВЦЭМ!$D$10+'СЕТ СН'!$G$5-'СЕТ СН'!$G$20</f>
        <v>3023.96153194</v>
      </c>
      <c r="D73" s="36">
        <f>SUMIFS(СВЦЭМ!$C$39:$C$782,СВЦЭМ!$A$39:$A$782,$A73,СВЦЭМ!$B$39:$B$782,D$47)+'СЕТ СН'!$G$12+СВЦЭМ!$D$10+'СЕТ СН'!$G$5-'СЕТ СН'!$G$20</f>
        <v>3092.2463662199998</v>
      </c>
      <c r="E73" s="36">
        <f>SUMIFS(СВЦЭМ!$C$39:$C$782,СВЦЭМ!$A$39:$A$782,$A73,СВЦЭМ!$B$39:$B$782,E$47)+'СЕТ СН'!$G$12+СВЦЭМ!$D$10+'СЕТ СН'!$G$5-'СЕТ СН'!$G$20</f>
        <v>3127.8373321999998</v>
      </c>
      <c r="F73" s="36">
        <f>SUMIFS(СВЦЭМ!$C$39:$C$782,СВЦЭМ!$A$39:$A$782,$A73,СВЦЭМ!$B$39:$B$782,F$47)+'СЕТ СН'!$G$12+СВЦЭМ!$D$10+'СЕТ СН'!$G$5-'СЕТ СН'!$G$20</f>
        <v>3109.4539255099999</v>
      </c>
      <c r="G73" s="36">
        <f>SUMIFS(СВЦЭМ!$C$39:$C$782,СВЦЭМ!$A$39:$A$782,$A73,СВЦЭМ!$B$39:$B$782,G$47)+'СЕТ СН'!$G$12+СВЦЭМ!$D$10+'СЕТ СН'!$G$5-'СЕТ СН'!$G$20</f>
        <v>3102.3963129499998</v>
      </c>
      <c r="H73" s="36">
        <f>SUMIFS(СВЦЭМ!$C$39:$C$782,СВЦЭМ!$A$39:$A$782,$A73,СВЦЭМ!$B$39:$B$782,H$47)+'СЕТ СН'!$G$12+СВЦЭМ!$D$10+'СЕТ СН'!$G$5-'СЕТ СН'!$G$20</f>
        <v>3071.2824961699998</v>
      </c>
      <c r="I73" s="36">
        <f>SUMIFS(СВЦЭМ!$C$39:$C$782,СВЦЭМ!$A$39:$A$782,$A73,СВЦЭМ!$B$39:$B$782,I$47)+'СЕТ СН'!$G$12+СВЦЭМ!$D$10+'СЕТ СН'!$G$5-'СЕТ СН'!$G$20</f>
        <v>2976.3085361900003</v>
      </c>
      <c r="J73" s="36">
        <f>SUMIFS(СВЦЭМ!$C$39:$C$782,СВЦЭМ!$A$39:$A$782,$A73,СВЦЭМ!$B$39:$B$782,J$47)+'СЕТ СН'!$G$12+СВЦЭМ!$D$10+'СЕТ СН'!$G$5-'СЕТ СН'!$G$20</f>
        <v>2905.5550940399999</v>
      </c>
      <c r="K73" s="36">
        <f>SUMIFS(СВЦЭМ!$C$39:$C$782,СВЦЭМ!$A$39:$A$782,$A73,СВЦЭМ!$B$39:$B$782,K$47)+'СЕТ СН'!$G$12+СВЦЭМ!$D$10+'СЕТ СН'!$G$5-'СЕТ СН'!$G$20</f>
        <v>2896.2989442500002</v>
      </c>
      <c r="L73" s="36">
        <f>SUMIFS(СВЦЭМ!$C$39:$C$782,СВЦЭМ!$A$39:$A$782,$A73,СВЦЭМ!$B$39:$B$782,L$47)+'СЕТ СН'!$G$12+СВЦЭМ!$D$10+'СЕТ СН'!$G$5-'СЕТ СН'!$G$20</f>
        <v>2914.0166851000004</v>
      </c>
      <c r="M73" s="36">
        <f>SUMIFS(СВЦЭМ!$C$39:$C$782,СВЦЭМ!$A$39:$A$782,$A73,СВЦЭМ!$B$39:$B$782,M$47)+'СЕТ СН'!$G$12+СВЦЭМ!$D$10+'СЕТ СН'!$G$5-'СЕТ СН'!$G$20</f>
        <v>2958.08007997</v>
      </c>
      <c r="N73" s="36">
        <f>SUMIFS(СВЦЭМ!$C$39:$C$782,СВЦЭМ!$A$39:$A$782,$A73,СВЦЭМ!$B$39:$B$782,N$47)+'СЕТ СН'!$G$12+СВЦЭМ!$D$10+'СЕТ СН'!$G$5-'СЕТ СН'!$G$20</f>
        <v>2982.5127403300003</v>
      </c>
      <c r="O73" s="36">
        <f>SUMIFS(СВЦЭМ!$C$39:$C$782,СВЦЭМ!$A$39:$A$782,$A73,СВЦЭМ!$B$39:$B$782,O$47)+'СЕТ СН'!$G$12+СВЦЭМ!$D$10+'СЕТ СН'!$G$5-'СЕТ СН'!$G$20</f>
        <v>3021.7320024700002</v>
      </c>
      <c r="P73" s="36">
        <f>SUMIFS(СВЦЭМ!$C$39:$C$782,СВЦЭМ!$A$39:$A$782,$A73,СВЦЭМ!$B$39:$B$782,P$47)+'СЕТ СН'!$G$12+СВЦЭМ!$D$10+'СЕТ СН'!$G$5-'СЕТ СН'!$G$20</f>
        <v>3065.2358940399999</v>
      </c>
      <c r="Q73" s="36">
        <f>SUMIFS(СВЦЭМ!$C$39:$C$782,СВЦЭМ!$A$39:$A$782,$A73,СВЦЭМ!$B$39:$B$782,Q$47)+'СЕТ СН'!$G$12+СВЦЭМ!$D$10+'СЕТ СН'!$G$5-'СЕТ СН'!$G$20</f>
        <v>3013.2768125600001</v>
      </c>
      <c r="R73" s="36">
        <f>SUMIFS(СВЦЭМ!$C$39:$C$782,СВЦЭМ!$A$39:$A$782,$A73,СВЦЭМ!$B$39:$B$782,R$47)+'СЕТ СН'!$G$12+СВЦЭМ!$D$10+'СЕТ СН'!$G$5-'СЕТ СН'!$G$20</f>
        <v>2929.4945061099997</v>
      </c>
      <c r="S73" s="36">
        <f>SUMIFS(СВЦЭМ!$C$39:$C$782,СВЦЭМ!$A$39:$A$782,$A73,СВЦЭМ!$B$39:$B$782,S$47)+'СЕТ СН'!$G$12+СВЦЭМ!$D$10+'СЕТ СН'!$G$5-'СЕТ СН'!$G$20</f>
        <v>2839.6917341799999</v>
      </c>
      <c r="T73" s="36">
        <f>SUMIFS(СВЦЭМ!$C$39:$C$782,СВЦЭМ!$A$39:$A$782,$A73,СВЦЭМ!$B$39:$B$782,T$47)+'СЕТ СН'!$G$12+СВЦЭМ!$D$10+'СЕТ СН'!$G$5-'СЕТ СН'!$G$20</f>
        <v>2747.0487404300002</v>
      </c>
      <c r="U73" s="36">
        <f>SUMIFS(СВЦЭМ!$C$39:$C$782,СВЦЭМ!$A$39:$A$782,$A73,СВЦЭМ!$B$39:$B$782,U$47)+'СЕТ СН'!$G$12+СВЦЭМ!$D$10+'СЕТ СН'!$G$5-'СЕТ СН'!$G$20</f>
        <v>2761.5083042900001</v>
      </c>
      <c r="V73" s="36">
        <f>SUMIFS(СВЦЭМ!$C$39:$C$782,СВЦЭМ!$A$39:$A$782,$A73,СВЦЭМ!$B$39:$B$782,V$47)+'СЕТ СН'!$G$12+СВЦЭМ!$D$10+'СЕТ СН'!$G$5-'СЕТ СН'!$G$20</f>
        <v>2824.87146949</v>
      </c>
      <c r="W73" s="36">
        <f>SUMIFS(СВЦЭМ!$C$39:$C$782,СВЦЭМ!$A$39:$A$782,$A73,СВЦЭМ!$B$39:$B$782,W$47)+'СЕТ СН'!$G$12+СВЦЭМ!$D$10+'СЕТ СН'!$G$5-'СЕТ СН'!$G$20</f>
        <v>2925.73538504</v>
      </c>
      <c r="X73" s="36">
        <f>SUMIFS(СВЦЭМ!$C$39:$C$782,СВЦЭМ!$A$39:$A$782,$A73,СВЦЭМ!$B$39:$B$782,X$47)+'СЕТ СН'!$G$12+СВЦЭМ!$D$10+'СЕТ СН'!$G$5-'СЕТ СН'!$G$20</f>
        <v>2940.9343089000004</v>
      </c>
      <c r="Y73" s="36">
        <f>SUMIFS(СВЦЭМ!$C$39:$C$782,СВЦЭМ!$A$39:$A$782,$A73,СВЦЭМ!$B$39:$B$782,Y$47)+'СЕТ СН'!$G$12+СВЦЭМ!$D$10+'СЕТ СН'!$G$5-'СЕТ СН'!$G$20</f>
        <v>2961.5799009699999</v>
      </c>
    </row>
    <row r="74" spans="1:27" ht="15.75" x14ac:dyDescent="0.2">
      <c r="A74" s="35">
        <f t="shared" si="1"/>
        <v>44647</v>
      </c>
      <c r="B74" s="36">
        <f>SUMIFS(СВЦЭМ!$C$39:$C$782,СВЦЭМ!$A$39:$A$782,$A74,СВЦЭМ!$B$39:$B$782,B$47)+'СЕТ СН'!$G$12+СВЦЭМ!$D$10+'СЕТ СН'!$G$5-'СЕТ СН'!$G$20</f>
        <v>3006.8936489799999</v>
      </c>
      <c r="C74" s="36">
        <f>SUMIFS(СВЦЭМ!$C$39:$C$782,СВЦЭМ!$A$39:$A$782,$A74,СВЦЭМ!$B$39:$B$782,C$47)+'СЕТ СН'!$G$12+СВЦЭМ!$D$10+'СЕТ СН'!$G$5-'СЕТ СН'!$G$20</f>
        <v>3048.0748257800001</v>
      </c>
      <c r="D74" s="36">
        <f>SUMIFS(СВЦЭМ!$C$39:$C$782,СВЦЭМ!$A$39:$A$782,$A74,СВЦЭМ!$B$39:$B$782,D$47)+'СЕТ СН'!$G$12+СВЦЭМ!$D$10+'СЕТ СН'!$G$5-'СЕТ СН'!$G$20</f>
        <v>3112.5374749299999</v>
      </c>
      <c r="E74" s="36">
        <f>SUMIFS(СВЦЭМ!$C$39:$C$782,СВЦЭМ!$A$39:$A$782,$A74,СВЦЭМ!$B$39:$B$782,E$47)+'СЕТ СН'!$G$12+СВЦЭМ!$D$10+'СЕТ СН'!$G$5-'СЕТ СН'!$G$20</f>
        <v>3145.6624203399997</v>
      </c>
      <c r="F74" s="36">
        <f>SUMIFS(СВЦЭМ!$C$39:$C$782,СВЦЭМ!$A$39:$A$782,$A74,СВЦЭМ!$B$39:$B$782,F$47)+'СЕТ СН'!$G$12+СВЦЭМ!$D$10+'СЕТ СН'!$G$5-'СЕТ СН'!$G$20</f>
        <v>3137.7370099199998</v>
      </c>
      <c r="G74" s="36">
        <f>SUMIFS(СВЦЭМ!$C$39:$C$782,СВЦЭМ!$A$39:$A$782,$A74,СВЦЭМ!$B$39:$B$782,G$47)+'СЕТ СН'!$G$12+СВЦЭМ!$D$10+'СЕТ СН'!$G$5-'СЕТ СН'!$G$20</f>
        <v>3134.44381466</v>
      </c>
      <c r="H74" s="36">
        <f>SUMIFS(СВЦЭМ!$C$39:$C$782,СВЦЭМ!$A$39:$A$782,$A74,СВЦЭМ!$B$39:$B$782,H$47)+'СЕТ СН'!$G$12+СВЦЭМ!$D$10+'СЕТ СН'!$G$5-'СЕТ СН'!$G$20</f>
        <v>3081.3546803300001</v>
      </c>
      <c r="I74" s="36">
        <f>SUMIFS(СВЦЭМ!$C$39:$C$782,СВЦЭМ!$A$39:$A$782,$A74,СВЦЭМ!$B$39:$B$782,I$47)+'СЕТ СН'!$G$12+СВЦЭМ!$D$10+'СЕТ СН'!$G$5-'СЕТ СН'!$G$20</f>
        <v>2936.7806912000001</v>
      </c>
      <c r="J74" s="36">
        <f>SUMIFS(СВЦЭМ!$C$39:$C$782,СВЦЭМ!$A$39:$A$782,$A74,СВЦЭМ!$B$39:$B$782,J$47)+'СЕТ СН'!$G$12+СВЦЭМ!$D$10+'СЕТ СН'!$G$5-'СЕТ СН'!$G$20</f>
        <v>2830.0565347100001</v>
      </c>
      <c r="K74" s="36">
        <f>SUMIFS(СВЦЭМ!$C$39:$C$782,СВЦЭМ!$A$39:$A$782,$A74,СВЦЭМ!$B$39:$B$782,K$47)+'СЕТ СН'!$G$12+СВЦЭМ!$D$10+'СЕТ СН'!$G$5-'СЕТ СН'!$G$20</f>
        <v>2790.3702826700001</v>
      </c>
      <c r="L74" s="36">
        <f>SUMIFS(СВЦЭМ!$C$39:$C$782,СВЦЭМ!$A$39:$A$782,$A74,СВЦЭМ!$B$39:$B$782,L$47)+'СЕТ СН'!$G$12+СВЦЭМ!$D$10+'СЕТ СН'!$G$5-'СЕТ СН'!$G$20</f>
        <v>2781.6987431299999</v>
      </c>
      <c r="M74" s="36">
        <f>SUMIFS(СВЦЭМ!$C$39:$C$782,СВЦЭМ!$A$39:$A$782,$A74,СВЦЭМ!$B$39:$B$782,M$47)+'СЕТ СН'!$G$12+СВЦЭМ!$D$10+'СЕТ СН'!$G$5-'СЕТ СН'!$G$20</f>
        <v>2879.6377799900001</v>
      </c>
      <c r="N74" s="36">
        <f>SUMIFS(СВЦЭМ!$C$39:$C$782,СВЦЭМ!$A$39:$A$782,$A74,СВЦЭМ!$B$39:$B$782,N$47)+'СЕТ СН'!$G$12+СВЦЭМ!$D$10+'СЕТ СН'!$G$5-'СЕТ СН'!$G$20</f>
        <v>2959.9569144300003</v>
      </c>
      <c r="O74" s="36">
        <f>SUMIFS(СВЦЭМ!$C$39:$C$782,СВЦЭМ!$A$39:$A$782,$A74,СВЦЭМ!$B$39:$B$782,O$47)+'СЕТ СН'!$G$12+СВЦЭМ!$D$10+'СЕТ СН'!$G$5-'СЕТ СН'!$G$20</f>
        <v>3027.5172199799999</v>
      </c>
      <c r="P74" s="36">
        <f>SUMIFS(СВЦЭМ!$C$39:$C$782,СВЦЭМ!$A$39:$A$782,$A74,СВЦЭМ!$B$39:$B$782,P$47)+'СЕТ СН'!$G$12+СВЦЭМ!$D$10+'СЕТ СН'!$G$5-'СЕТ СН'!$G$20</f>
        <v>3064.9069097900001</v>
      </c>
      <c r="Q74" s="36">
        <f>SUMIFS(СВЦЭМ!$C$39:$C$782,СВЦЭМ!$A$39:$A$782,$A74,СВЦЭМ!$B$39:$B$782,Q$47)+'СЕТ СН'!$G$12+СВЦЭМ!$D$10+'СЕТ СН'!$G$5-'СЕТ СН'!$G$20</f>
        <v>3020.1103960400001</v>
      </c>
      <c r="R74" s="36">
        <f>SUMIFS(СВЦЭМ!$C$39:$C$782,СВЦЭМ!$A$39:$A$782,$A74,СВЦЭМ!$B$39:$B$782,R$47)+'СЕТ СН'!$G$12+СВЦЭМ!$D$10+'СЕТ СН'!$G$5-'СЕТ СН'!$G$20</f>
        <v>2926.1073828899998</v>
      </c>
      <c r="S74" s="36">
        <f>SUMIFS(СВЦЭМ!$C$39:$C$782,СВЦЭМ!$A$39:$A$782,$A74,СВЦЭМ!$B$39:$B$782,S$47)+'СЕТ СН'!$G$12+СВЦЭМ!$D$10+'СЕТ СН'!$G$5-'СЕТ СН'!$G$20</f>
        <v>2831.3893771399999</v>
      </c>
      <c r="T74" s="36">
        <f>SUMIFS(СВЦЭМ!$C$39:$C$782,СВЦЭМ!$A$39:$A$782,$A74,СВЦЭМ!$B$39:$B$782,T$47)+'СЕТ СН'!$G$12+СВЦЭМ!$D$10+'СЕТ СН'!$G$5-'СЕТ СН'!$G$20</f>
        <v>2743.5144108899999</v>
      </c>
      <c r="U74" s="36">
        <f>SUMIFS(СВЦЭМ!$C$39:$C$782,СВЦЭМ!$A$39:$A$782,$A74,СВЦЭМ!$B$39:$B$782,U$47)+'СЕТ СН'!$G$12+СВЦЭМ!$D$10+'СЕТ СН'!$G$5-'СЕТ СН'!$G$20</f>
        <v>2755.6111867899999</v>
      </c>
      <c r="V74" s="36">
        <f>SUMIFS(СВЦЭМ!$C$39:$C$782,СВЦЭМ!$A$39:$A$782,$A74,СВЦЭМ!$B$39:$B$782,V$47)+'СЕТ СН'!$G$12+СВЦЭМ!$D$10+'СЕТ СН'!$G$5-'СЕТ СН'!$G$20</f>
        <v>2823.2373429899999</v>
      </c>
      <c r="W74" s="36">
        <f>SUMIFS(СВЦЭМ!$C$39:$C$782,СВЦЭМ!$A$39:$A$782,$A74,СВЦЭМ!$B$39:$B$782,W$47)+'СЕТ СН'!$G$12+СВЦЭМ!$D$10+'СЕТ СН'!$G$5-'СЕТ СН'!$G$20</f>
        <v>2910.0889099999999</v>
      </c>
      <c r="X74" s="36">
        <f>SUMIFS(СВЦЭМ!$C$39:$C$782,СВЦЭМ!$A$39:$A$782,$A74,СВЦЭМ!$B$39:$B$782,X$47)+'СЕТ СН'!$G$12+СВЦЭМ!$D$10+'СЕТ СН'!$G$5-'СЕТ СН'!$G$20</f>
        <v>2948.4498619000001</v>
      </c>
      <c r="Y74" s="36">
        <f>SUMIFS(СВЦЭМ!$C$39:$C$782,СВЦЭМ!$A$39:$A$782,$A74,СВЦЭМ!$B$39:$B$782,Y$47)+'СЕТ СН'!$G$12+СВЦЭМ!$D$10+'СЕТ СН'!$G$5-'СЕТ СН'!$G$20</f>
        <v>2987.4222374999999</v>
      </c>
    </row>
    <row r="75" spans="1:27" ht="15.75" x14ac:dyDescent="0.2">
      <c r="A75" s="35">
        <f t="shared" si="1"/>
        <v>44648</v>
      </c>
      <c r="B75" s="36">
        <f>SUMIFS(СВЦЭМ!$C$39:$C$782,СВЦЭМ!$A$39:$A$782,$A75,СВЦЭМ!$B$39:$B$782,B$47)+'СЕТ СН'!$G$12+СВЦЭМ!$D$10+'СЕТ СН'!$G$5-'СЕТ СН'!$G$20</f>
        <v>2994.1222249499997</v>
      </c>
      <c r="C75" s="36">
        <f>SUMIFS(СВЦЭМ!$C$39:$C$782,СВЦЭМ!$A$39:$A$782,$A75,СВЦЭМ!$B$39:$B$782,C$47)+'СЕТ СН'!$G$12+СВЦЭМ!$D$10+'СЕТ СН'!$G$5-'СЕТ СН'!$G$20</f>
        <v>3030.8485968100003</v>
      </c>
      <c r="D75" s="36">
        <f>SUMIFS(СВЦЭМ!$C$39:$C$782,СВЦЭМ!$A$39:$A$782,$A75,СВЦЭМ!$B$39:$B$782,D$47)+'СЕТ СН'!$G$12+СВЦЭМ!$D$10+'СЕТ СН'!$G$5-'СЕТ СН'!$G$20</f>
        <v>3093.2460460100001</v>
      </c>
      <c r="E75" s="36">
        <f>SUMIFS(СВЦЭМ!$C$39:$C$782,СВЦЭМ!$A$39:$A$782,$A75,СВЦЭМ!$B$39:$B$782,E$47)+'СЕТ СН'!$G$12+СВЦЭМ!$D$10+'СЕТ СН'!$G$5-'СЕТ СН'!$G$20</f>
        <v>3124.9417399100003</v>
      </c>
      <c r="F75" s="36">
        <f>SUMIFS(СВЦЭМ!$C$39:$C$782,СВЦЭМ!$A$39:$A$782,$A75,СВЦЭМ!$B$39:$B$782,F$47)+'СЕТ СН'!$G$12+СВЦЭМ!$D$10+'СЕТ СН'!$G$5-'СЕТ СН'!$G$20</f>
        <v>3106.4832723999998</v>
      </c>
      <c r="G75" s="36">
        <f>SUMIFS(СВЦЭМ!$C$39:$C$782,СВЦЭМ!$A$39:$A$782,$A75,СВЦЭМ!$B$39:$B$782,G$47)+'СЕТ СН'!$G$12+СВЦЭМ!$D$10+'СЕТ СН'!$G$5-'СЕТ СН'!$G$20</f>
        <v>3078.0181215299999</v>
      </c>
      <c r="H75" s="36">
        <f>SUMIFS(СВЦЭМ!$C$39:$C$782,СВЦЭМ!$A$39:$A$782,$A75,СВЦЭМ!$B$39:$B$782,H$47)+'СЕТ СН'!$G$12+СВЦЭМ!$D$10+'СЕТ СН'!$G$5-'СЕТ СН'!$G$20</f>
        <v>3045.0860516499997</v>
      </c>
      <c r="I75" s="36">
        <f>SUMIFS(СВЦЭМ!$C$39:$C$782,СВЦЭМ!$A$39:$A$782,$A75,СВЦЭМ!$B$39:$B$782,I$47)+'СЕТ СН'!$G$12+СВЦЭМ!$D$10+'СЕТ СН'!$G$5-'СЕТ СН'!$G$20</f>
        <v>2916.8209636800002</v>
      </c>
      <c r="J75" s="36">
        <f>SUMIFS(СВЦЭМ!$C$39:$C$782,СВЦЭМ!$A$39:$A$782,$A75,СВЦЭМ!$B$39:$B$782,J$47)+'СЕТ СН'!$G$12+СВЦЭМ!$D$10+'СЕТ СН'!$G$5-'СЕТ СН'!$G$20</f>
        <v>2822.8916380700002</v>
      </c>
      <c r="K75" s="36">
        <f>SUMIFS(СВЦЭМ!$C$39:$C$782,СВЦЭМ!$A$39:$A$782,$A75,СВЦЭМ!$B$39:$B$782,K$47)+'СЕТ СН'!$G$12+СВЦЭМ!$D$10+'СЕТ СН'!$G$5-'СЕТ СН'!$G$20</f>
        <v>2816.1570971400001</v>
      </c>
      <c r="L75" s="36">
        <f>SUMIFS(СВЦЭМ!$C$39:$C$782,СВЦЭМ!$A$39:$A$782,$A75,СВЦЭМ!$B$39:$B$782,L$47)+'СЕТ СН'!$G$12+СВЦЭМ!$D$10+'СЕТ СН'!$G$5-'СЕТ СН'!$G$20</f>
        <v>2849.3868486199999</v>
      </c>
      <c r="M75" s="36">
        <f>SUMIFS(СВЦЭМ!$C$39:$C$782,СВЦЭМ!$A$39:$A$782,$A75,СВЦЭМ!$B$39:$B$782,M$47)+'СЕТ СН'!$G$12+СВЦЭМ!$D$10+'СЕТ СН'!$G$5-'СЕТ СН'!$G$20</f>
        <v>2937.7516399400001</v>
      </c>
      <c r="N75" s="36">
        <f>SUMIFS(СВЦЭМ!$C$39:$C$782,СВЦЭМ!$A$39:$A$782,$A75,СВЦЭМ!$B$39:$B$782,N$47)+'СЕТ СН'!$G$12+СВЦЭМ!$D$10+'СЕТ СН'!$G$5-'СЕТ СН'!$G$20</f>
        <v>3011.7973373200002</v>
      </c>
      <c r="O75" s="36">
        <f>SUMIFS(СВЦЭМ!$C$39:$C$782,СВЦЭМ!$A$39:$A$782,$A75,СВЦЭМ!$B$39:$B$782,O$47)+'СЕТ СН'!$G$12+СВЦЭМ!$D$10+'СЕТ СН'!$G$5-'СЕТ СН'!$G$20</f>
        <v>3055.76089576</v>
      </c>
      <c r="P75" s="36">
        <f>SUMIFS(СВЦЭМ!$C$39:$C$782,СВЦЭМ!$A$39:$A$782,$A75,СВЦЭМ!$B$39:$B$782,P$47)+'СЕТ СН'!$G$12+СВЦЭМ!$D$10+'СЕТ СН'!$G$5-'СЕТ СН'!$G$20</f>
        <v>3087.0045914500001</v>
      </c>
      <c r="Q75" s="36">
        <f>SUMIFS(СВЦЭМ!$C$39:$C$782,СВЦЭМ!$A$39:$A$782,$A75,СВЦЭМ!$B$39:$B$782,Q$47)+'СЕТ СН'!$G$12+СВЦЭМ!$D$10+'СЕТ СН'!$G$5-'СЕТ СН'!$G$20</f>
        <v>3058.44159253</v>
      </c>
      <c r="R75" s="36">
        <f>SUMIFS(СВЦЭМ!$C$39:$C$782,СВЦЭМ!$A$39:$A$782,$A75,СВЦЭМ!$B$39:$B$782,R$47)+'СЕТ СН'!$G$12+СВЦЭМ!$D$10+'СЕТ СН'!$G$5-'СЕТ СН'!$G$20</f>
        <v>2956.4645327600001</v>
      </c>
      <c r="S75" s="36">
        <f>SUMIFS(СВЦЭМ!$C$39:$C$782,СВЦЭМ!$A$39:$A$782,$A75,СВЦЭМ!$B$39:$B$782,S$47)+'СЕТ СН'!$G$12+СВЦЭМ!$D$10+'СЕТ СН'!$G$5-'СЕТ СН'!$G$20</f>
        <v>2867.8175052300003</v>
      </c>
      <c r="T75" s="36">
        <f>SUMIFS(СВЦЭМ!$C$39:$C$782,СВЦЭМ!$A$39:$A$782,$A75,СВЦЭМ!$B$39:$B$782,T$47)+'СЕТ СН'!$G$12+СВЦЭМ!$D$10+'СЕТ СН'!$G$5-'СЕТ СН'!$G$20</f>
        <v>2759.1712863299999</v>
      </c>
      <c r="U75" s="36">
        <f>SUMIFS(СВЦЭМ!$C$39:$C$782,СВЦЭМ!$A$39:$A$782,$A75,СВЦЭМ!$B$39:$B$782,U$47)+'СЕТ СН'!$G$12+СВЦЭМ!$D$10+'СЕТ СН'!$G$5-'СЕТ СН'!$G$20</f>
        <v>2748.5969950899998</v>
      </c>
      <c r="V75" s="36">
        <f>SUMIFS(СВЦЭМ!$C$39:$C$782,СВЦЭМ!$A$39:$A$782,$A75,СВЦЭМ!$B$39:$B$782,V$47)+'СЕТ СН'!$G$12+СВЦЭМ!$D$10+'СЕТ СН'!$G$5-'СЕТ СН'!$G$20</f>
        <v>2756.5880000100001</v>
      </c>
      <c r="W75" s="36">
        <f>SUMIFS(СВЦЭМ!$C$39:$C$782,СВЦЭМ!$A$39:$A$782,$A75,СВЦЭМ!$B$39:$B$782,W$47)+'СЕТ СН'!$G$12+СВЦЭМ!$D$10+'СЕТ СН'!$G$5-'СЕТ СН'!$G$20</f>
        <v>2728.44958404</v>
      </c>
      <c r="X75" s="36">
        <f>SUMIFS(СВЦЭМ!$C$39:$C$782,СВЦЭМ!$A$39:$A$782,$A75,СВЦЭМ!$B$39:$B$782,X$47)+'СЕТ СН'!$G$12+СВЦЭМ!$D$10+'СЕТ СН'!$G$5-'СЕТ СН'!$G$20</f>
        <v>2725.2582476799998</v>
      </c>
      <c r="Y75" s="36">
        <f>SUMIFS(СВЦЭМ!$C$39:$C$782,СВЦЭМ!$A$39:$A$782,$A75,СВЦЭМ!$B$39:$B$782,Y$47)+'СЕТ СН'!$G$12+СВЦЭМ!$D$10+'СЕТ СН'!$G$5-'СЕТ СН'!$G$20</f>
        <v>2767.7657227300001</v>
      </c>
    </row>
    <row r="76" spans="1:27" ht="15.75" x14ac:dyDescent="0.2">
      <c r="A76" s="35">
        <f t="shared" si="1"/>
        <v>44649</v>
      </c>
      <c r="B76" s="36">
        <f>SUMIFS(СВЦЭМ!$C$39:$C$782,СВЦЭМ!$A$39:$A$782,$A76,СВЦЭМ!$B$39:$B$782,B$47)+'СЕТ СН'!$G$12+СВЦЭМ!$D$10+'СЕТ СН'!$G$5-'СЕТ СН'!$G$20</f>
        <v>2840.3827145800001</v>
      </c>
      <c r="C76" s="36">
        <f>SUMIFS(СВЦЭМ!$C$39:$C$782,СВЦЭМ!$A$39:$A$782,$A76,СВЦЭМ!$B$39:$B$782,C$47)+'СЕТ СН'!$G$12+СВЦЭМ!$D$10+'СЕТ СН'!$G$5-'СЕТ СН'!$G$20</f>
        <v>2942.9709666200001</v>
      </c>
      <c r="D76" s="36">
        <f>SUMIFS(СВЦЭМ!$C$39:$C$782,СВЦЭМ!$A$39:$A$782,$A76,СВЦЭМ!$B$39:$B$782,D$47)+'СЕТ СН'!$G$12+СВЦЭМ!$D$10+'СЕТ СН'!$G$5-'СЕТ СН'!$G$20</f>
        <v>3046.5997762500001</v>
      </c>
      <c r="E76" s="36">
        <f>SUMIFS(СВЦЭМ!$C$39:$C$782,СВЦЭМ!$A$39:$A$782,$A76,СВЦЭМ!$B$39:$B$782,E$47)+'СЕТ СН'!$G$12+СВЦЭМ!$D$10+'СЕТ СН'!$G$5-'СЕТ СН'!$G$20</f>
        <v>3088.4566664000004</v>
      </c>
      <c r="F76" s="36">
        <f>SUMIFS(СВЦЭМ!$C$39:$C$782,СВЦЭМ!$A$39:$A$782,$A76,СВЦЭМ!$B$39:$B$782,F$47)+'СЕТ СН'!$G$12+СВЦЭМ!$D$10+'СЕТ СН'!$G$5-'СЕТ СН'!$G$20</f>
        <v>3100.09099741</v>
      </c>
      <c r="G76" s="36">
        <f>SUMIFS(СВЦЭМ!$C$39:$C$782,СВЦЭМ!$A$39:$A$782,$A76,СВЦЭМ!$B$39:$B$782,G$47)+'СЕТ СН'!$G$12+СВЦЭМ!$D$10+'СЕТ СН'!$G$5-'СЕТ СН'!$G$20</f>
        <v>3090.6327220499998</v>
      </c>
      <c r="H76" s="36">
        <f>SUMIFS(СВЦЭМ!$C$39:$C$782,СВЦЭМ!$A$39:$A$782,$A76,СВЦЭМ!$B$39:$B$782,H$47)+'СЕТ СН'!$G$12+СВЦЭМ!$D$10+'СЕТ СН'!$G$5-'СЕТ СН'!$G$20</f>
        <v>3045.3311941399998</v>
      </c>
      <c r="I76" s="36">
        <f>SUMIFS(СВЦЭМ!$C$39:$C$782,СВЦЭМ!$A$39:$A$782,$A76,СВЦЭМ!$B$39:$B$782,I$47)+'СЕТ СН'!$G$12+СВЦЭМ!$D$10+'СЕТ СН'!$G$5-'СЕТ СН'!$G$20</f>
        <v>2923.1441407699999</v>
      </c>
      <c r="J76" s="36">
        <f>SUMIFS(СВЦЭМ!$C$39:$C$782,СВЦЭМ!$A$39:$A$782,$A76,СВЦЭМ!$B$39:$B$782,J$47)+'СЕТ СН'!$G$12+СВЦЭМ!$D$10+'СЕТ СН'!$G$5-'СЕТ СН'!$G$20</f>
        <v>2827.81384424</v>
      </c>
      <c r="K76" s="36">
        <f>SUMIFS(СВЦЭМ!$C$39:$C$782,СВЦЭМ!$A$39:$A$782,$A76,СВЦЭМ!$B$39:$B$782,K$47)+'СЕТ СН'!$G$12+СВЦЭМ!$D$10+'СЕТ СН'!$G$5-'СЕТ СН'!$G$20</f>
        <v>2807.8941605099999</v>
      </c>
      <c r="L76" s="36">
        <f>SUMIFS(СВЦЭМ!$C$39:$C$782,СВЦЭМ!$A$39:$A$782,$A76,СВЦЭМ!$B$39:$B$782,L$47)+'СЕТ СН'!$G$12+СВЦЭМ!$D$10+'СЕТ СН'!$G$5-'СЕТ СН'!$G$20</f>
        <v>2838.5696709399999</v>
      </c>
      <c r="M76" s="36">
        <f>SUMIFS(СВЦЭМ!$C$39:$C$782,СВЦЭМ!$A$39:$A$782,$A76,СВЦЭМ!$B$39:$B$782,M$47)+'СЕТ СН'!$G$12+СВЦЭМ!$D$10+'СЕТ СН'!$G$5-'СЕТ СН'!$G$20</f>
        <v>2900.1529025099999</v>
      </c>
      <c r="N76" s="36">
        <f>SUMIFS(СВЦЭМ!$C$39:$C$782,СВЦЭМ!$A$39:$A$782,$A76,СВЦЭМ!$B$39:$B$782,N$47)+'СЕТ СН'!$G$12+СВЦЭМ!$D$10+'СЕТ СН'!$G$5-'СЕТ СН'!$G$20</f>
        <v>3007.4131275</v>
      </c>
      <c r="O76" s="36">
        <f>SUMIFS(СВЦЭМ!$C$39:$C$782,СВЦЭМ!$A$39:$A$782,$A76,СВЦЭМ!$B$39:$B$782,O$47)+'СЕТ СН'!$G$12+СВЦЭМ!$D$10+'СЕТ СН'!$G$5-'СЕТ СН'!$G$20</f>
        <v>3059.98541905</v>
      </c>
      <c r="P76" s="36">
        <f>SUMIFS(СВЦЭМ!$C$39:$C$782,СВЦЭМ!$A$39:$A$782,$A76,СВЦЭМ!$B$39:$B$782,P$47)+'СЕТ СН'!$G$12+СВЦЭМ!$D$10+'СЕТ СН'!$G$5-'СЕТ СН'!$G$20</f>
        <v>3081.6553001299999</v>
      </c>
      <c r="Q76" s="36">
        <f>SUMIFS(СВЦЭМ!$C$39:$C$782,СВЦЭМ!$A$39:$A$782,$A76,СВЦЭМ!$B$39:$B$782,Q$47)+'СЕТ СН'!$G$12+СВЦЭМ!$D$10+'СЕТ СН'!$G$5-'СЕТ СН'!$G$20</f>
        <v>3082.1893722</v>
      </c>
      <c r="R76" s="36">
        <f>SUMIFS(СВЦЭМ!$C$39:$C$782,СВЦЭМ!$A$39:$A$782,$A76,СВЦЭМ!$B$39:$B$782,R$47)+'СЕТ СН'!$G$12+СВЦЭМ!$D$10+'СЕТ СН'!$G$5-'СЕТ СН'!$G$20</f>
        <v>3029.4437026699998</v>
      </c>
      <c r="S76" s="36">
        <f>SUMIFS(СВЦЭМ!$C$39:$C$782,СВЦЭМ!$A$39:$A$782,$A76,СВЦЭМ!$B$39:$B$782,S$47)+'СЕТ СН'!$G$12+СВЦЭМ!$D$10+'СЕТ СН'!$G$5-'СЕТ СН'!$G$20</f>
        <v>2999.4995720699999</v>
      </c>
      <c r="T76" s="36">
        <f>SUMIFS(СВЦЭМ!$C$39:$C$782,СВЦЭМ!$A$39:$A$782,$A76,СВЦЭМ!$B$39:$B$782,T$47)+'СЕТ СН'!$G$12+СВЦЭМ!$D$10+'СЕТ СН'!$G$5-'СЕТ СН'!$G$20</f>
        <v>2980.00364261</v>
      </c>
      <c r="U76" s="36">
        <f>SUMIFS(СВЦЭМ!$C$39:$C$782,СВЦЭМ!$A$39:$A$782,$A76,СВЦЭМ!$B$39:$B$782,U$47)+'СЕТ СН'!$G$12+СВЦЭМ!$D$10+'СЕТ СН'!$G$5-'СЕТ СН'!$G$20</f>
        <v>2926.8549592700001</v>
      </c>
      <c r="V76" s="36">
        <f>SUMIFS(СВЦЭМ!$C$39:$C$782,СВЦЭМ!$A$39:$A$782,$A76,СВЦЭМ!$B$39:$B$782,V$47)+'СЕТ СН'!$G$12+СВЦЭМ!$D$10+'СЕТ СН'!$G$5-'СЕТ СН'!$G$20</f>
        <v>2939.3291761800001</v>
      </c>
      <c r="W76" s="36">
        <f>SUMIFS(СВЦЭМ!$C$39:$C$782,СВЦЭМ!$A$39:$A$782,$A76,СВЦЭМ!$B$39:$B$782,W$47)+'СЕТ СН'!$G$12+СВЦЭМ!$D$10+'СЕТ СН'!$G$5-'СЕТ СН'!$G$20</f>
        <v>2940.4110449199998</v>
      </c>
      <c r="X76" s="36">
        <f>SUMIFS(СВЦЭМ!$C$39:$C$782,СВЦЭМ!$A$39:$A$782,$A76,СВЦЭМ!$B$39:$B$782,X$47)+'СЕТ СН'!$G$12+СВЦЭМ!$D$10+'СЕТ СН'!$G$5-'СЕТ СН'!$G$20</f>
        <v>2971.6166067599997</v>
      </c>
      <c r="Y76" s="36">
        <f>SUMIFS(СВЦЭМ!$C$39:$C$782,СВЦЭМ!$A$39:$A$782,$A76,СВЦЭМ!$B$39:$B$782,Y$47)+'СЕТ СН'!$G$12+СВЦЭМ!$D$10+'СЕТ СН'!$G$5-'СЕТ СН'!$G$20</f>
        <v>2968.9811166300001</v>
      </c>
    </row>
    <row r="77" spans="1:27" ht="15.75" x14ac:dyDescent="0.2">
      <c r="A77" s="35">
        <f t="shared" si="1"/>
        <v>44650</v>
      </c>
      <c r="B77" s="36">
        <f>SUMIFS(СВЦЭМ!$C$39:$C$782,СВЦЭМ!$A$39:$A$782,$A77,СВЦЭМ!$B$39:$B$782,B$47)+'СЕТ СН'!$G$12+СВЦЭМ!$D$10+'СЕТ СН'!$G$5-'СЕТ СН'!$G$20</f>
        <v>2961.4712360499998</v>
      </c>
      <c r="C77" s="36">
        <f>SUMIFS(СВЦЭМ!$C$39:$C$782,СВЦЭМ!$A$39:$A$782,$A77,СВЦЭМ!$B$39:$B$782,C$47)+'СЕТ СН'!$G$12+СВЦЭМ!$D$10+'СЕТ СН'!$G$5-'СЕТ СН'!$G$20</f>
        <v>2979.9808287300002</v>
      </c>
      <c r="D77" s="36">
        <f>SUMIFS(СВЦЭМ!$C$39:$C$782,СВЦЭМ!$A$39:$A$782,$A77,СВЦЭМ!$B$39:$B$782,D$47)+'СЕТ СН'!$G$12+СВЦЭМ!$D$10+'СЕТ СН'!$G$5-'СЕТ СН'!$G$20</f>
        <v>3044.29421723</v>
      </c>
      <c r="E77" s="36">
        <f>SUMIFS(СВЦЭМ!$C$39:$C$782,СВЦЭМ!$A$39:$A$782,$A77,СВЦЭМ!$B$39:$B$782,E$47)+'СЕТ СН'!$G$12+СВЦЭМ!$D$10+'СЕТ СН'!$G$5-'СЕТ СН'!$G$20</f>
        <v>3099.2633428899999</v>
      </c>
      <c r="F77" s="36">
        <f>SUMIFS(СВЦЭМ!$C$39:$C$782,СВЦЭМ!$A$39:$A$782,$A77,СВЦЭМ!$B$39:$B$782,F$47)+'СЕТ СН'!$G$12+СВЦЭМ!$D$10+'СЕТ СН'!$G$5-'СЕТ СН'!$G$20</f>
        <v>3091.8678713300001</v>
      </c>
      <c r="G77" s="36">
        <f>SUMIFS(СВЦЭМ!$C$39:$C$782,СВЦЭМ!$A$39:$A$782,$A77,СВЦЭМ!$B$39:$B$782,G$47)+'СЕТ СН'!$G$12+СВЦЭМ!$D$10+'СЕТ СН'!$G$5-'СЕТ СН'!$G$20</f>
        <v>3087.7696639000001</v>
      </c>
      <c r="H77" s="36">
        <f>SUMIFS(СВЦЭМ!$C$39:$C$782,СВЦЭМ!$A$39:$A$782,$A77,СВЦЭМ!$B$39:$B$782,H$47)+'СЕТ СН'!$G$12+СВЦЭМ!$D$10+'СЕТ СН'!$G$5-'СЕТ СН'!$G$20</f>
        <v>3029.2035497400002</v>
      </c>
      <c r="I77" s="36">
        <f>SUMIFS(СВЦЭМ!$C$39:$C$782,СВЦЭМ!$A$39:$A$782,$A77,СВЦЭМ!$B$39:$B$782,I$47)+'СЕТ СН'!$G$12+СВЦЭМ!$D$10+'СЕТ СН'!$G$5-'СЕТ СН'!$G$20</f>
        <v>2965.08795581</v>
      </c>
      <c r="J77" s="36">
        <f>SUMIFS(СВЦЭМ!$C$39:$C$782,СВЦЭМ!$A$39:$A$782,$A77,СВЦЭМ!$B$39:$B$782,J$47)+'СЕТ СН'!$G$12+СВЦЭМ!$D$10+'СЕТ СН'!$G$5-'СЕТ СН'!$G$20</f>
        <v>2927.8459412900002</v>
      </c>
      <c r="K77" s="36">
        <f>SUMIFS(СВЦЭМ!$C$39:$C$782,СВЦЭМ!$A$39:$A$782,$A77,СВЦЭМ!$B$39:$B$782,K$47)+'СЕТ СН'!$G$12+СВЦЭМ!$D$10+'СЕТ СН'!$G$5-'СЕТ СН'!$G$20</f>
        <v>2934.7424478000003</v>
      </c>
      <c r="L77" s="36">
        <f>SUMIFS(СВЦЭМ!$C$39:$C$782,СВЦЭМ!$A$39:$A$782,$A77,СВЦЭМ!$B$39:$B$782,L$47)+'СЕТ СН'!$G$12+СВЦЭМ!$D$10+'СЕТ СН'!$G$5-'СЕТ СН'!$G$20</f>
        <v>2959.3372357400003</v>
      </c>
      <c r="M77" s="36">
        <f>SUMIFS(СВЦЭМ!$C$39:$C$782,СВЦЭМ!$A$39:$A$782,$A77,СВЦЭМ!$B$39:$B$782,M$47)+'СЕТ СН'!$G$12+СВЦЭМ!$D$10+'СЕТ СН'!$G$5-'СЕТ СН'!$G$20</f>
        <v>2961.9923242100003</v>
      </c>
      <c r="N77" s="36">
        <f>SUMIFS(СВЦЭМ!$C$39:$C$782,СВЦЭМ!$A$39:$A$782,$A77,СВЦЭМ!$B$39:$B$782,N$47)+'СЕТ СН'!$G$12+СВЦЭМ!$D$10+'СЕТ СН'!$G$5-'СЕТ СН'!$G$20</f>
        <v>2994.3765968600001</v>
      </c>
      <c r="O77" s="36">
        <f>SUMIFS(СВЦЭМ!$C$39:$C$782,СВЦЭМ!$A$39:$A$782,$A77,СВЦЭМ!$B$39:$B$782,O$47)+'СЕТ СН'!$G$12+СВЦЭМ!$D$10+'СЕТ СН'!$G$5-'СЕТ СН'!$G$20</f>
        <v>3050.0875826800002</v>
      </c>
      <c r="P77" s="36">
        <f>SUMIFS(СВЦЭМ!$C$39:$C$782,СВЦЭМ!$A$39:$A$782,$A77,СВЦЭМ!$B$39:$B$782,P$47)+'СЕТ СН'!$G$12+СВЦЭМ!$D$10+'СЕТ СН'!$G$5-'СЕТ СН'!$G$20</f>
        <v>3101.88668057</v>
      </c>
      <c r="Q77" s="36">
        <f>SUMIFS(СВЦЭМ!$C$39:$C$782,СВЦЭМ!$A$39:$A$782,$A77,СВЦЭМ!$B$39:$B$782,Q$47)+'СЕТ СН'!$G$12+СВЦЭМ!$D$10+'СЕТ СН'!$G$5-'СЕТ СН'!$G$20</f>
        <v>3075.1924343999999</v>
      </c>
      <c r="R77" s="36">
        <f>SUMIFS(СВЦЭМ!$C$39:$C$782,СВЦЭМ!$A$39:$A$782,$A77,СВЦЭМ!$B$39:$B$782,R$47)+'СЕТ СН'!$G$12+СВЦЭМ!$D$10+'СЕТ СН'!$G$5-'СЕТ СН'!$G$20</f>
        <v>3024.6422745500004</v>
      </c>
      <c r="S77" s="36">
        <f>SUMIFS(СВЦЭМ!$C$39:$C$782,СВЦЭМ!$A$39:$A$782,$A77,СВЦЭМ!$B$39:$B$782,S$47)+'СЕТ СН'!$G$12+СВЦЭМ!$D$10+'СЕТ СН'!$G$5-'СЕТ СН'!$G$20</f>
        <v>2995.6334182400001</v>
      </c>
      <c r="T77" s="36">
        <f>SUMIFS(СВЦЭМ!$C$39:$C$782,СВЦЭМ!$A$39:$A$782,$A77,СВЦЭМ!$B$39:$B$782,T$47)+'СЕТ СН'!$G$12+СВЦЭМ!$D$10+'СЕТ СН'!$G$5-'СЕТ СН'!$G$20</f>
        <v>2972.6132588299997</v>
      </c>
      <c r="U77" s="36">
        <f>SUMIFS(СВЦЭМ!$C$39:$C$782,СВЦЭМ!$A$39:$A$782,$A77,СВЦЭМ!$B$39:$B$782,U$47)+'СЕТ СН'!$G$12+СВЦЭМ!$D$10+'СЕТ СН'!$G$5-'СЕТ СН'!$G$20</f>
        <v>2932.7120731100003</v>
      </c>
      <c r="V77" s="36">
        <f>SUMIFS(СВЦЭМ!$C$39:$C$782,СВЦЭМ!$A$39:$A$782,$A77,СВЦЭМ!$B$39:$B$782,V$47)+'СЕТ СН'!$G$12+СВЦЭМ!$D$10+'СЕТ СН'!$G$5-'СЕТ СН'!$G$20</f>
        <v>2930.96540271</v>
      </c>
      <c r="W77" s="36">
        <f>SUMIFS(СВЦЭМ!$C$39:$C$782,СВЦЭМ!$A$39:$A$782,$A77,СВЦЭМ!$B$39:$B$782,W$47)+'СЕТ СН'!$G$12+СВЦЭМ!$D$10+'СЕТ СН'!$G$5-'СЕТ СН'!$G$20</f>
        <v>2934.1951170000002</v>
      </c>
      <c r="X77" s="36">
        <f>SUMIFS(СВЦЭМ!$C$39:$C$782,СВЦЭМ!$A$39:$A$782,$A77,СВЦЭМ!$B$39:$B$782,X$47)+'СЕТ СН'!$G$12+СВЦЭМ!$D$10+'СЕТ СН'!$G$5-'СЕТ СН'!$G$20</f>
        <v>2956.9752864900001</v>
      </c>
      <c r="Y77" s="36">
        <f>SUMIFS(СВЦЭМ!$C$39:$C$782,СВЦЭМ!$A$39:$A$782,$A77,СВЦЭМ!$B$39:$B$782,Y$47)+'СЕТ СН'!$G$12+СВЦЭМ!$D$10+'СЕТ СН'!$G$5-'СЕТ СН'!$G$20</f>
        <v>2977.5879438500001</v>
      </c>
      <c r="AA77" s="37"/>
    </row>
    <row r="78" spans="1:27" ht="15.75" x14ac:dyDescent="0.2">
      <c r="A78" s="35">
        <f t="shared" si="1"/>
        <v>44651</v>
      </c>
      <c r="B78" s="36">
        <f>SUMIFS(СВЦЭМ!$C$39:$C$782,СВЦЭМ!$A$39:$A$782,$A78,СВЦЭМ!$B$39:$B$782,B$47)+'СЕТ СН'!$G$12+СВЦЭМ!$D$10+'СЕТ СН'!$G$5-'СЕТ СН'!$G$20</f>
        <v>2964.86819122</v>
      </c>
      <c r="C78" s="36">
        <f>SUMIFS(СВЦЭМ!$C$39:$C$782,СВЦЭМ!$A$39:$A$782,$A78,СВЦЭМ!$B$39:$B$782,C$47)+'СЕТ СН'!$G$12+СВЦЭМ!$D$10+'СЕТ СН'!$G$5-'СЕТ СН'!$G$20</f>
        <v>2973.1026278999998</v>
      </c>
      <c r="D78" s="36">
        <f>SUMIFS(СВЦЭМ!$C$39:$C$782,СВЦЭМ!$A$39:$A$782,$A78,СВЦЭМ!$B$39:$B$782,D$47)+'СЕТ СН'!$G$12+СВЦЭМ!$D$10+'СЕТ СН'!$G$5-'СЕТ СН'!$G$20</f>
        <v>3039.4323844400001</v>
      </c>
      <c r="E78" s="36">
        <f>SUMIFS(СВЦЭМ!$C$39:$C$782,СВЦЭМ!$A$39:$A$782,$A78,СВЦЭМ!$B$39:$B$782,E$47)+'СЕТ СН'!$G$12+СВЦЭМ!$D$10+'СЕТ СН'!$G$5-'СЕТ СН'!$G$20</f>
        <v>3107.6286911300003</v>
      </c>
      <c r="F78" s="36">
        <f>SUMIFS(СВЦЭМ!$C$39:$C$782,СВЦЭМ!$A$39:$A$782,$A78,СВЦЭМ!$B$39:$B$782,F$47)+'СЕТ СН'!$G$12+СВЦЭМ!$D$10+'СЕТ СН'!$G$5-'СЕТ СН'!$G$20</f>
        <v>3104.3121923899998</v>
      </c>
      <c r="G78" s="36">
        <f>SUMIFS(СВЦЭМ!$C$39:$C$782,СВЦЭМ!$A$39:$A$782,$A78,СВЦЭМ!$B$39:$B$782,G$47)+'СЕТ СН'!$G$12+СВЦЭМ!$D$10+'СЕТ СН'!$G$5-'СЕТ СН'!$G$20</f>
        <v>3101.0263779799998</v>
      </c>
      <c r="H78" s="36">
        <f>SUMIFS(СВЦЭМ!$C$39:$C$782,СВЦЭМ!$A$39:$A$782,$A78,СВЦЭМ!$B$39:$B$782,H$47)+'СЕТ СН'!$G$12+СВЦЭМ!$D$10+'СЕТ СН'!$G$5-'СЕТ СН'!$G$20</f>
        <v>3052.1185811800001</v>
      </c>
      <c r="I78" s="36">
        <f>SUMIFS(СВЦЭМ!$C$39:$C$782,СВЦЭМ!$A$39:$A$782,$A78,СВЦЭМ!$B$39:$B$782,I$47)+'СЕТ СН'!$G$12+СВЦЭМ!$D$10+'СЕТ СН'!$G$5-'СЕТ СН'!$G$20</f>
        <v>2977.7929819199999</v>
      </c>
      <c r="J78" s="36">
        <f>SUMIFS(СВЦЭМ!$C$39:$C$782,СВЦЭМ!$A$39:$A$782,$A78,СВЦЭМ!$B$39:$B$782,J$47)+'СЕТ СН'!$G$12+СВЦЭМ!$D$10+'СЕТ СН'!$G$5-'СЕТ СН'!$G$20</f>
        <v>2946.8021651399999</v>
      </c>
      <c r="K78" s="36">
        <f>SUMIFS(СВЦЭМ!$C$39:$C$782,СВЦЭМ!$A$39:$A$782,$A78,СВЦЭМ!$B$39:$B$782,K$47)+'СЕТ СН'!$G$12+СВЦЭМ!$D$10+'СЕТ СН'!$G$5-'СЕТ СН'!$G$20</f>
        <v>2945.75713154</v>
      </c>
      <c r="L78" s="36">
        <f>SUMIFS(СВЦЭМ!$C$39:$C$782,СВЦЭМ!$A$39:$A$782,$A78,СВЦЭМ!$B$39:$B$782,L$47)+'СЕТ СН'!$G$12+СВЦЭМ!$D$10+'СЕТ СН'!$G$5-'СЕТ СН'!$G$20</f>
        <v>2972.5079921900001</v>
      </c>
      <c r="M78" s="36">
        <f>SUMIFS(СВЦЭМ!$C$39:$C$782,СВЦЭМ!$A$39:$A$782,$A78,СВЦЭМ!$B$39:$B$782,M$47)+'СЕТ СН'!$G$12+СВЦЭМ!$D$10+'СЕТ СН'!$G$5-'СЕТ СН'!$G$20</f>
        <v>2998.8370757600001</v>
      </c>
      <c r="N78" s="36">
        <f>SUMIFS(СВЦЭМ!$C$39:$C$782,СВЦЭМ!$A$39:$A$782,$A78,СВЦЭМ!$B$39:$B$782,N$47)+'СЕТ СН'!$G$12+СВЦЭМ!$D$10+'СЕТ СН'!$G$5-'СЕТ СН'!$G$20</f>
        <v>3026.1012560199997</v>
      </c>
      <c r="O78" s="36">
        <f>SUMIFS(СВЦЭМ!$C$39:$C$782,СВЦЭМ!$A$39:$A$782,$A78,СВЦЭМ!$B$39:$B$782,O$47)+'СЕТ СН'!$G$12+СВЦЭМ!$D$10+'СЕТ СН'!$G$5-'СЕТ СН'!$G$20</f>
        <v>3062.71067485</v>
      </c>
      <c r="P78" s="36">
        <f>SUMIFS(СВЦЭМ!$C$39:$C$782,СВЦЭМ!$A$39:$A$782,$A78,СВЦЭМ!$B$39:$B$782,P$47)+'СЕТ СН'!$G$12+СВЦЭМ!$D$10+'СЕТ СН'!$G$5-'СЕТ СН'!$G$20</f>
        <v>3085.1045192000001</v>
      </c>
      <c r="Q78" s="36">
        <f>SUMIFS(СВЦЭМ!$C$39:$C$782,СВЦЭМ!$A$39:$A$782,$A78,СВЦЭМ!$B$39:$B$782,Q$47)+'СЕТ СН'!$G$12+СВЦЭМ!$D$10+'СЕТ СН'!$G$5-'СЕТ СН'!$G$20</f>
        <v>3055.7915277299999</v>
      </c>
      <c r="R78" s="36">
        <f>SUMIFS(СВЦЭМ!$C$39:$C$782,СВЦЭМ!$A$39:$A$782,$A78,СВЦЭМ!$B$39:$B$782,R$47)+'СЕТ СН'!$G$12+СВЦЭМ!$D$10+'СЕТ СН'!$G$5-'СЕТ СН'!$G$20</f>
        <v>2957.5506279400001</v>
      </c>
      <c r="S78" s="36">
        <f>SUMIFS(СВЦЭМ!$C$39:$C$782,СВЦЭМ!$A$39:$A$782,$A78,СВЦЭМ!$B$39:$B$782,S$47)+'СЕТ СН'!$G$12+СВЦЭМ!$D$10+'СЕТ СН'!$G$5-'СЕТ СН'!$G$20</f>
        <v>2846.49863018</v>
      </c>
      <c r="T78" s="36">
        <f>SUMIFS(СВЦЭМ!$C$39:$C$782,СВЦЭМ!$A$39:$A$782,$A78,СВЦЭМ!$B$39:$B$782,T$47)+'СЕТ СН'!$G$12+СВЦЭМ!$D$10+'СЕТ СН'!$G$5-'СЕТ СН'!$G$20</f>
        <v>2764.2849611699999</v>
      </c>
      <c r="U78" s="36">
        <f>SUMIFS(СВЦЭМ!$C$39:$C$782,СВЦЭМ!$A$39:$A$782,$A78,СВЦЭМ!$B$39:$B$782,U$47)+'СЕТ СН'!$G$12+СВЦЭМ!$D$10+'СЕТ СН'!$G$5-'СЕТ СН'!$G$20</f>
        <v>2789.1014727500001</v>
      </c>
      <c r="V78" s="36">
        <f>SUMIFS(СВЦЭМ!$C$39:$C$782,СВЦЭМ!$A$39:$A$782,$A78,СВЦЭМ!$B$39:$B$782,V$47)+'СЕТ СН'!$G$12+СВЦЭМ!$D$10+'СЕТ СН'!$G$5-'СЕТ СН'!$G$20</f>
        <v>2840.4172812799998</v>
      </c>
      <c r="W78" s="36">
        <f>SUMIFS(СВЦЭМ!$C$39:$C$782,СВЦЭМ!$A$39:$A$782,$A78,СВЦЭМ!$B$39:$B$782,W$47)+'СЕТ СН'!$G$12+СВЦЭМ!$D$10+'СЕТ СН'!$G$5-'СЕТ СН'!$G$20</f>
        <v>2929.6730378100001</v>
      </c>
      <c r="X78" s="36">
        <f>SUMIFS(СВЦЭМ!$C$39:$C$782,СВЦЭМ!$A$39:$A$782,$A78,СВЦЭМ!$B$39:$B$782,X$47)+'СЕТ СН'!$G$12+СВЦЭМ!$D$10+'СЕТ СН'!$G$5-'СЕТ СН'!$G$20</f>
        <v>2962.8124295500002</v>
      </c>
      <c r="Y78" s="36">
        <f>SUMIFS(СВЦЭМ!$C$39:$C$782,СВЦЭМ!$A$39:$A$782,$A78,СВЦЭМ!$B$39:$B$782,Y$47)+'СЕТ СН'!$G$12+СВЦЭМ!$D$10+'СЕТ СН'!$G$5-'СЕТ СН'!$G$20</f>
        <v>2994.8312721399998</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01.03.2022</v>
      </c>
      <c r="B84" s="36">
        <f>SUMIFS(СВЦЭМ!$C$39:$C$782,СВЦЭМ!$A$39:$A$782,$A84,СВЦЭМ!$B$39:$B$782,B$83)+'СЕТ СН'!$H$12+СВЦЭМ!$D$10+'СЕТ СН'!$H$5-'СЕТ СН'!$H$20</f>
        <v>3097.9376070600001</v>
      </c>
      <c r="C84" s="36">
        <f>SUMIFS(СВЦЭМ!$C$39:$C$782,СВЦЭМ!$A$39:$A$782,$A84,СВЦЭМ!$B$39:$B$782,C$83)+'СЕТ СН'!$H$12+СВЦЭМ!$D$10+'СЕТ СН'!$H$5-'СЕТ СН'!$H$20</f>
        <v>3134.9059050400001</v>
      </c>
      <c r="D84" s="36">
        <f>SUMIFS(СВЦЭМ!$C$39:$C$782,СВЦЭМ!$A$39:$A$782,$A84,СВЦЭМ!$B$39:$B$782,D$83)+'СЕТ СН'!$H$12+СВЦЭМ!$D$10+'СЕТ СН'!$H$5-'СЕТ СН'!$H$20</f>
        <v>3157.8966855799999</v>
      </c>
      <c r="E84" s="36">
        <f>SUMIFS(СВЦЭМ!$C$39:$C$782,СВЦЭМ!$A$39:$A$782,$A84,СВЦЭМ!$B$39:$B$782,E$83)+'СЕТ СН'!$H$12+СВЦЭМ!$D$10+'СЕТ СН'!$H$5-'СЕТ СН'!$H$20</f>
        <v>3149.8916705400002</v>
      </c>
      <c r="F84" s="36">
        <f>SUMIFS(СВЦЭМ!$C$39:$C$782,СВЦЭМ!$A$39:$A$782,$A84,СВЦЭМ!$B$39:$B$782,F$83)+'СЕТ СН'!$H$12+СВЦЭМ!$D$10+'СЕТ СН'!$H$5-'СЕТ СН'!$H$20</f>
        <v>3143.3289905900001</v>
      </c>
      <c r="G84" s="36">
        <f>SUMIFS(СВЦЭМ!$C$39:$C$782,СВЦЭМ!$A$39:$A$782,$A84,СВЦЭМ!$B$39:$B$782,G$83)+'СЕТ СН'!$H$12+СВЦЭМ!$D$10+'СЕТ СН'!$H$5-'СЕТ СН'!$H$20</f>
        <v>3140.8117631000005</v>
      </c>
      <c r="H84" s="36">
        <f>SUMIFS(СВЦЭМ!$C$39:$C$782,СВЦЭМ!$A$39:$A$782,$A84,СВЦЭМ!$B$39:$B$782,H$83)+'СЕТ СН'!$H$12+СВЦЭМ!$D$10+'СЕТ СН'!$H$5-'СЕТ СН'!$H$20</f>
        <v>3083.9017238800002</v>
      </c>
      <c r="I84" s="36">
        <f>SUMIFS(СВЦЭМ!$C$39:$C$782,СВЦЭМ!$A$39:$A$782,$A84,СВЦЭМ!$B$39:$B$782,I$83)+'СЕТ СН'!$H$12+СВЦЭМ!$D$10+'СЕТ СН'!$H$5-'СЕТ СН'!$H$20</f>
        <v>3055.1244187500001</v>
      </c>
      <c r="J84" s="36">
        <f>SUMIFS(СВЦЭМ!$C$39:$C$782,СВЦЭМ!$A$39:$A$782,$A84,СВЦЭМ!$B$39:$B$782,J$83)+'СЕТ СН'!$H$12+СВЦЭМ!$D$10+'СЕТ СН'!$H$5-'СЕТ СН'!$H$20</f>
        <v>3015.44872003</v>
      </c>
      <c r="K84" s="36">
        <f>SUMIFS(СВЦЭМ!$C$39:$C$782,СВЦЭМ!$A$39:$A$782,$A84,СВЦЭМ!$B$39:$B$782,K$83)+'СЕТ СН'!$H$12+СВЦЭМ!$D$10+'СЕТ СН'!$H$5-'СЕТ СН'!$H$20</f>
        <v>3027.5540632700004</v>
      </c>
      <c r="L84" s="36">
        <f>SUMIFS(СВЦЭМ!$C$39:$C$782,СВЦЭМ!$A$39:$A$782,$A84,СВЦЭМ!$B$39:$B$782,L$83)+'СЕТ СН'!$H$12+СВЦЭМ!$D$10+'СЕТ СН'!$H$5-'СЕТ СН'!$H$20</f>
        <v>3013.7327610000002</v>
      </c>
      <c r="M84" s="36">
        <f>SUMIFS(СВЦЭМ!$C$39:$C$782,СВЦЭМ!$A$39:$A$782,$A84,СВЦЭМ!$B$39:$B$782,M$83)+'СЕТ СН'!$H$12+СВЦЭМ!$D$10+'СЕТ СН'!$H$5-'СЕТ СН'!$H$20</f>
        <v>3050.4256374300003</v>
      </c>
      <c r="N84" s="36">
        <f>SUMIFS(СВЦЭМ!$C$39:$C$782,СВЦЭМ!$A$39:$A$782,$A84,СВЦЭМ!$B$39:$B$782,N$83)+'СЕТ СН'!$H$12+СВЦЭМ!$D$10+'СЕТ СН'!$H$5-'СЕТ СН'!$H$20</f>
        <v>3089.4123501000004</v>
      </c>
      <c r="O84" s="36">
        <f>SUMIFS(СВЦЭМ!$C$39:$C$782,СВЦЭМ!$A$39:$A$782,$A84,СВЦЭМ!$B$39:$B$782,O$83)+'СЕТ СН'!$H$12+СВЦЭМ!$D$10+'СЕТ СН'!$H$5-'СЕТ СН'!$H$20</f>
        <v>3114.4110729100003</v>
      </c>
      <c r="P84" s="36">
        <f>SUMIFS(СВЦЭМ!$C$39:$C$782,СВЦЭМ!$A$39:$A$782,$A84,СВЦЭМ!$B$39:$B$782,P$83)+'СЕТ СН'!$H$12+СВЦЭМ!$D$10+'СЕТ СН'!$H$5-'СЕТ СН'!$H$20</f>
        <v>3119.6776535400004</v>
      </c>
      <c r="Q84" s="36">
        <f>SUMIFS(СВЦЭМ!$C$39:$C$782,СВЦЭМ!$A$39:$A$782,$A84,СВЦЭМ!$B$39:$B$782,Q$83)+'СЕТ СН'!$H$12+СВЦЭМ!$D$10+'СЕТ СН'!$H$5-'СЕТ СН'!$H$20</f>
        <v>3107.7461356600002</v>
      </c>
      <c r="R84" s="36">
        <f>SUMIFS(СВЦЭМ!$C$39:$C$782,СВЦЭМ!$A$39:$A$782,$A84,СВЦЭМ!$B$39:$B$782,R$83)+'СЕТ СН'!$H$12+СВЦЭМ!$D$10+'СЕТ СН'!$H$5-'СЕТ СН'!$H$20</f>
        <v>3079.2831417799998</v>
      </c>
      <c r="S84" s="36">
        <f>SUMIFS(СВЦЭМ!$C$39:$C$782,СВЦЭМ!$A$39:$A$782,$A84,СВЦЭМ!$B$39:$B$782,S$83)+'СЕТ СН'!$H$12+СВЦЭМ!$D$10+'СЕТ СН'!$H$5-'СЕТ СН'!$H$20</f>
        <v>3050.5928338399999</v>
      </c>
      <c r="T84" s="36">
        <f>SUMIFS(СВЦЭМ!$C$39:$C$782,СВЦЭМ!$A$39:$A$782,$A84,СВЦЭМ!$B$39:$B$782,T$83)+'СЕТ СН'!$H$12+СВЦЭМ!$D$10+'СЕТ СН'!$H$5-'СЕТ СН'!$H$20</f>
        <v>3003.94152803</v>
      </c>
      <c r="U84" s="36">
        <f>SUMIFS(СВЦЭМ!$C$39:$C$782,СВЦЭМ!$A$39:$A$782,$A84,СВЦЭМ!$B$39:$B$782,U$83)+'СЕТ СН'!$H$12+СВЦЭМ!$D$10+'СЕТ СН'!$H$5-'СЕТ СН'!$H$20</f>
        <v>2985.81618088</v>
      </c>
      <c r="V84" s="36">
        <f>SUMIFS(СВЦЭМ!$C$39:$C$782,СВЦЭМ!$A$39:$A$782,$A84,СВЦЭМ!$B$39:$B$782,V$83)+'СЕТ СН'!$H$12+СВЦЭМ!$D$10+'СЕТ СН'!$H$5-'СЕТ СН'!$H$20</f>
        <v>2998.68113782</v>
      </c>
      <c r="W84" s="36">
        <f>SUMIFS(СВЦЭМ!$C$39:$C$782,СВЦЭМ!$A$39:$A$782,$A84,СВЦЭМ!$B$39:$B$782,W$83)+'СЕТ СН'!$H$12+СВЦЭМ!$D$10+'СЕТ СН'!$H$5-'СЕТ СН'!$H$20</f>
        <v>3008.2984830599999</v>
      </c>
      <c r="X84" s="36">
        <f>SUMIFS(СВЦЭМ!$C$39:$C$782,СВЦЭМ!$A$39:$A$782,$A84,СВЦЭМ!$B$39:$B$782,X$83)+'СЕТ СН'!$H$12+СВЦЭМ!$D$10+'СЕТ СН'!$H$5-'СЕТ СН'!$H$20</f>
        <v>3043.2474847900003</v>
      </c>
      <c r="Y84" s="36">
        <f>SUMIFS(СВЦЭМ!$C$39:$C$782,СВЦЭМ!$A$39:$A$782,$A84,СВЦЭМ!$B$39:$B$782,Y$83)+'СЕТ СН'!$H$12+СВЦЭМ!$D$10+'СЕТ СН'!$H$5-'СЕТ СН'!$H$20</f>
        <v>3083.9679367600002</v>
      </c>
    </row>
    <row r="85" spans="1:25" ht="15.75" x14ac:dyDescent="0.2">
      <c r="A85" s="35">
        <f>A84+1</f>
        <v>44622</v>
      </c>
      <c r="B85" s="36">
        <f>SUMIFS(СВЦЭМ!$C$39:$C$782,СВЦЭМ!$A$39:$A$782,$A85,СВЦЭМ!$B$39:$B$782,B$83)+'СЕТ СН'!$H$12+СВЦЭМ!$D$10+'СЕТ СН'!$H$5-'СЕТ СН'!$H$20</f>
        <v>3110.9333188199998</v>
      </c>
      <c r="C85" s="36">
        <f>SUMIFS(СВЦЭМ!$C$39:$C$782,СВЦЭМ!$A$39:$A$782,$A85,СВЦЭМ!$B$39:$B$782,C$83)+'СЕТ СН'!$H$12+СВЦЭМ!$D$10+'СЕТ СН'!$H$5-'СЕТ СН'!$H$20</f>
        <v>3156.4237472200002</v>
      </c>
      <c r="D85" s="36">
        <f>SUMIFS(СВЦЭМ!$C$39:$C$782,СВЦЭМ!$A$39:$A$782,$A85,СВЦЭМ!$B$39:$B$782,D$83)+'СЕТ СН'!$H$12+СВЦЭМ!$D$10+'СЕТ СН'!$H$5-'СЕТ СН'!$H$20</f>
        <v>3196.1491162100001</v>
      </c>
      <c r="E85" s="36">
        <f>SUMIFS(СВЦЭМ!$C$39:$C$782,СВЦЭМ!$A$39:$A$782,$A85,СВЦЭМ!$B$39:$B$782,E$83)+'СЕТ СН'!$H$12+СВЦЭМ!$D$10+'СЕТ СН'!$H$5-'СЕТ СН'!$H$20</f>
        <v>3225.62646799</v>
      </c>
      <c r="F85" s="36">
        <f>SUMIFS(СВЦЭМ!$C$39:$C$782,СВЦЭМ!$A$39:$A$782,$A85,СВЦЭМ!$B$39:$B$782,F$83)+'СЕТ СН'!$H$12+СВЦЭМ!$D$10+'СЕТ СН'!$H$5-'СЕТ СН'!$H$20</f>
        <v>3250.8455137500005</v>
      </c>
      <c r="G85" s="36">
        <f>SUMIFS(СВЦЭМ!$C$39:$C$782,СВЦЭМ!$A$39:$A$782,$A85,СВЦЭМ!$B$39:$B$782,G$83)+'СЕТ СН'!$H$12+СВЦЭМ!$D$10+'СЕТ СН'!$H$5-'СЕТ СН'!$H$20</f>
        <v>3207.9101046800001</v>
      </c>
      <c r="H85" s="36">
        <f>SUMIFS(СВЦЭМ!$C$39:$C$782,СВЦЭМ!$A$39:$A$782,$A85,СВЦЭМ!$B$39:$B$782,H$83)+'СЕТ СН'!$H$12+СВЦЭМ!$D$10+'СЕТ СН'!$H$5-'СЕТ СН'!$H$20</f>
        <v>3132.2890002000004</v>
      </c>
      <c r="I85" s="36">
        <f>SUMIFS(СВЦЭМ!$C$39:$C$782,СВЦЭМ!$A$39:$A$782,$A85,СВЦЭМ!$B$39:$B$782,I$83)+'СЕТ СН'!$H$12+СВЦЭМ!$D$10+'СЕТ СН'!$H$5-'СЕТ СН'!$H$20</f>
        <v>3085.1012915299998</v>
      </c>
      <c r="J85" s="36">
        <f>SUMIFS(СВЦЭМ!$C$39:$C$782,СВЦЭМ!$A$39:$A$782,$A85,СВЦЭМ!$B$39:$B$782,J$83)+'СЕТ СН'!$H$12+СВЦЭМ!$D$10+'СЕТ СН'!$H$5-'СЕТ СН'!$H$20</f>
        <v>3032.2608289</v>
      </c>
      <c r="K85" s="36">
        <f>SUMIFS(СВЦЭМ!$C$39:$C$782,СВЦЭМ!$A$39:$A$782,$A85,СВЦЭМ!$B$39:$B$782,K$83)+'СЕТ СН'!$H$12+СВЦЭМ!$D$10+'СЕТ СН'!$H$5-'СЕТ СН'!$H$20</f>
        <v>3021.1428778400004</v>
      </c>
      <c r="L85" s="36">
        <f>SUMIFS(СВЦЭМ!$C$39:$C$782,СВЦЭМ!$A$39:$A$782,$A85,СВЦЭМ!$B$39:$B$782,L$83)+'СЕТ СН'!$H$12+СВЦЭМ!$D$10+'СЕТ СН'!$H$5-'СЕТ СН'!$H$20</f>
        <v>3026.23623202</v>
      </c>
      <c r="M85" s="36">
        <f>SUMIFS(СВЦЭМ!$C$39:$C$782,СВЦЭМ!$A$39:$A$782,$A85,СВЦЭМ!$B$39:$B$782,M$83)+'СЕТ СН'!$H$12+СВЦЭМ!$D$10+'СЕТ СН'!$H$5-'СЕТ СН'!$H$20</f>
        <v>3065.4503144199998</v>
      </c>
      <c r="N85" s="36">
        <f>SUMIFS(СВЦЭМ!$C$39:$C$782,СВЦЭМ!$A$39:$A$782,$A85,СВЦЭМ!$B$39:$B$782,N$83)+'СЕТ СН'!$H$12+СВЦЭМ!$D$10+'СЕТ СН'!$H$5-'СЕТ СН'!$H$20</f>
        <v>3110.4336746500003</v>
      </c>
      <c r="O85" s="36">
        <f>SUMIFS(СВЦЭМ!$C$39:$C$782,СВЦЭМ!$A$39:$A$782,$A85,СВЦЭМ!$B$39:$B$782,O$83)+'СЕТ СН'!$H$12+СВЦЭМ!$D$10+'СЕТ СН'!$H$5-'СЕТ СН'!$H$20</f>
        <v>3148.2951180500004</v>
      </c>
      <c r="P85" s="36">
        <f>SUMIFS(СВЦЭМ!$C$39:$C$782,СВЦЭМ!$A$39:$A$782,$A85,СВЦЭМ!$B$39:$B$782,P$83)+'СЕТ СН'!$H$12+СВЦЭМ!$D$10+'СЕТ СН'!$H$5-'СЕТ СН'!$H$20</f>
        <v>3170.0477392000003</v>
      </c>
      <c r="Q85" s="36">
        <f>SUMIFS(СВЦЭМ!$C$39:$C$782,СВЦЭМ!$A$39:$A$782,$A85,СВЦЭМ!$B$39:$B$782,Q$83)+'СЕТ СН'!$H$12+СВЦЭМ!$D$10+'СЕТ СН'!$H$5-'СЕТ СН'!$H$20</f>
        <v>3155.1098587900001</v>
      </c>
      <c r="R85" s="36">
        <f>SUMIFS(СВЦЭМ!$C$39:$C$782,СВЦЭМ!$A$39:$A$782,$A85,СВЦЭМ!$B$39:$B$782,R$83)+'СЕТ СН'!$H$12+СВЦЭМ!$D$10+'СЕТ СН'!$H$5-'СЕТ СН'!$H$20</f>
        <v>3123.6717253699999</v>
      </c>
      <c r="S85" s="36">
        <f>SUMIFS(СВЦЭМ!$C$39:$C$782,СВЦЭМ!$A$39:$A$782,$A85,СВЦЭМ!$B$39:$B$782,S$83)+'СЕТ СН'!$H$12+СВЦЭМ!$D$10+'СЕТ СН'!$H$5-'СЕТ СН'!$H$20</f>
        <v>3080.8957683100002</v>
      </c>
      <c r="T85" s="36">
        <f>SUMIFS(СВЦЭМ!$C$39:$C$782,СВЦЭМ!$A$39:$A$782,$A85,СВЦЭМ!$B$39:$B$782,T$83)+'СЕТ СН'!$H$12+СВЦЭМ!$D$10+'СЕТ СН'!$H$5-'СЕТ СН'!$H$20</f>
        <v>3031.3558757000001</v>
      </c>
      <c r="U85" s="36">
        <f>SUMIFS(СВЦЭМ!$C$39:$C$782,СВЦЭМ!$A$39:$A$782,$A85,СВЦЭМ!$B$39:$B$782,U$83)+'СЕТ СН'!$H$12+СВЦЭМ!$D$10+'СЕТ СН'!$H$5-'СЕТ СН'!$H$20</f>
        <v>3000.5512637600004</v>
      </c>
      <c r="V85" s="36">
        <f>SUMIFS(СВЦЭМ!$C$39:$C$782,СВЦЭМ!$A$39:$A$782,$A85,СВЦЭМ!$B$39:$B$782,V$83)+'СЕТ СН'!$H$12+СВЦЭМ!$D$10+'СЕТ СН'!$H$5-'СЕТ СН'!$H$20</f>
        <v>3014.5099022000004</v>
      </c>
      <c r="W85" s="36">
        <f>SUMIFS(СВЦЭМ!$C$39:$C$782,СВЦЭМ!$A$39:$A$782,$A85,СВЦЭМ!$B$39:$B$782,W$83)+'СЕТ СН'!$H$12+СВЦЭМ!$D$10+'СЕТ СН'!$H$5-'СЕТ СН'!$H$20</f>
        <v>3042.5591231400003</v>
      </c>
      <c r="X85" s="36">
        <f>SUMIFS(СВЦЭМ!$C$39:$C$782,СВЦЭМ!$A$39:$A$782,$A85,СВЦЭМ!$B$39:$B$782,X$83)+'СЕТ СН'!$H$12+СВЦЭМ!$D$10+'СЕТ СН'!$H$5-'СЕТ СН'!$H$20</f>
        <v>3080.65860883</v>
      </c>
      <c r="Y85" s="36">
        <f>SUMIFS(СВЦЭМ!$C$39:$C$782,СВЦЭМ!$A$39:$A$782,$A85,СВЦЭМ!$B$39:$B$782,Y$83)+'СЕТ СН'!$H$12+СВЦЭМ!$D$10+'СЕТ СН'!$H$5-'СЕТ СН'!$H$20</f>
        <v>3120.84379145</v>
      </c>
    </row>
    <row r="86" spans="1:25" ht="15.75" x14ac:dyDescent="0.2">
      <c r="A86" s="35">
        <f t="shared" ref="A86:A114" si="2">A85+1</f>
        <v>44623</v>
      </c>
      <c r="B86" s="36">
        <f>SUMIFS(СВЦЭМ!$C$39:$C$782,СВЦЭМ!$A$39:$A$782,$A86,СВЦЭМ!$B$39:$B$782,B$83)+'СЕТ СН'!$H$12+СВЦЭМ!$D$10+'СЕТ СН'!$H$5-'СЕТ СН'!$H$20</f>
        <v>3113.4284747199999</v>
      </c>
      <c r="C86" s="36">
        <f>SUMIFS(СВЦЭМ!$C$39:$C$782,СВЦЭМ!$A$39:$A$782,$A86,СВЦЭМ!$B$39:$B$782,C$83)+'СЕТ СН'!$H$12+СВЦЭМ!$D$10+'СЕТ СН'!$H$5-'СЕТ СН'!$H$20</f>
        <v>3155.7613830300002</v>
      </c>
      <c r="D86" s="36">
        <f>SUMIFS(СВЦЭМ!$C$39:$C$782,СВЦЭМ!$A$39:$A$782,$A86,СВЦЭМ!$B$39:$B$782,D$83)+'СЕТ СН'!$H$12+СВЦЭМ!$D$10+'СЕТ СН'!$H$5-'СЕТ СН'!$H$20</f>
        <v>3195.9561340400001</v>
      </c>
      <c r="E86" s="36">
        <f>SUMIFS(СВЦЭМ!$C$39:$C$782,СВЦЭМ!$A$39:$A$782,$A86,СВЦЭМ!$B$39:$B$782,E$83)+'СЕТ СН'!$H$12+СВЦЭМ!$D$10+'СЕТ СН'!$H$5-'СЕТ СН'!$H$20</f>
        <v>3210.70422745</v>
      </c>
      <c r="F86" s="36">
        <f>SUMIFS(СВЦЭМ!$C$39:$C$782,СВЦЭМ!$A$39:$A$782,$A86,СВЦЭМ!$B$39:$B$782,F$83)+'СЕТ СН'!$H$12+СВЦЭМ!$D$10+'СЕТ СН'!$H$5-'СЕТ СН'!$H$20</f>
        <v>3205.95036764</v>
      </c>
      <c r="G86" s="36">
        <f>SUMIFS(СВЦЭМ!$C$39:$C$782,СВЦЭМ!$A$39:$A$782,$A86,СВЦЭМ!$B$39:$B$782,G$83)+'СЕТ СН'!$H$12+СВЦЭМ!$D$10+'СЕТ СН'!$H$5-'СЕТ СН'!$H$20</f>
        <v>3198.6119451000004</v>
      </c>
      <c r="H86" s="36">
        <f>SUMIFS(СВЦЭМ!$C$39:$C$782,СВЦЭМ!$A$39:$A$782,$A86,СВЦЭМ!$B$39:$B$782,H$83)+'СЕТ СН'!$H$12+СВЦЭМ!$D$10+'СЕТ СН'!$H$5-'СЕТ СН'!$H$20</f>
        <v>3119.4568048600004</v>
      </c>
      <c r="I86" s="36">
        <f>SUMIFS(СВЦЭМ!$C$39:$C$782,СВЦЭМ!$A$39:$A$782,$A86,СВЦЭМ!$B$39:$B$782,I$83)+'СЕТ СН'!$H$12+СВЦЭМ!$D$10+'СЕТ СН'!$H$5-'СЕТ СН'!$H$20</f>
        <v>3076.5877514000003</v>
      </c>
      <c r="J86" s="36">
        <f>SUMIFS(СВЦЭМ!$C$39:$C$782,СВЦЭМ!$A$39:$A$782,$A86,СВЦЭМ!$B$39:$B$782,J$83)+'СЕТ СН'!$H$12+СВЦЭМ!$D$10+'СЕТ СН'!$H$5-'СЕТ СН'!$H$20</f>
        <v>3057.0598625000002</v>
      </c>
      <c r="K86" s="36">
        <f>SUMIFS(СВЦЭМ!$C$39:$C$782,СВЦЭМ!$A$39:$A$782,$A86,СВЦЭМ!$B$39:$B$782,K$83)+'СЕТ СН'!$H$12+СВЦЭМ!$D$10+'СЕТ СН'!$H$5-'СЕТ СН'!$H$20</f>
        <v>3037.9102080700004</v>
      </c>
      <c r="L86" s="36">
        <f>SUMIFS(СВЦЭМ!$C$39:$C$782,СВЦЭМ!$A$39:$A$782,$A86,СВЦЭМ!$B$39:$B$782,L$83)+'СЕТ СН'!$H$12+СВЦЭМ!$D$10+'СЕТ СН'!$H$5-'СЕТ СН'!$H$20</f>
        <v>3042.9278935299999</v>
      </c>
      <c r="M86" s="36">
        <f>SUMIFS(СВЦЭМ!$C$39:$C$782,СВЦЭМ!$A$39:$A$782,$A86,СВЦЭМ!$B$39:$B$782,M$83)+'СЕТ СН'!$H$12+СВЦЭМ!$D$10+'СЕТ СН'!$H$5-'СЕТ СН'!$H$20</f>
        <v>3093.0913776500001</v>
      </c>
      <c r="N86" s="36">
        <f>SUMIFS(СВЦЭМ!$C$39:$C$782,СВЦЭМ!$A$39:$A$782,$A86,СВЦЭМ!$B$39:$B$782,N$83)+'СЕТ СН'!$H$12+СВЦЭМ!$D$10+'СЕТ СН'!$H$5-'СЕТ СН'!$H$20</f>
        <v>3135.6455418400001</v>
      </c>
      <c r="O86" s="36">
        <f>SUMIFS(СВЦЭМ!$C$39:$C$782,СВЦЭМ!$A$39:$A$782,$A86,СВЦЭМ!$B$39:$B$782,O$83)+'СЕТ СН'!$H$12+СВЦЭМ!$D$10+'СЕТ СН'!$H$5-'СЕТ СН'!$H$20</f>
        <v>3177.4435974300004</v>
      </c>
      <c r="P86" s="36">
        <f>SUMIFS(СВЦЭМ!$C$39:$C$782,СВЦЭМ!$A$39:$A$782,$A86,СВЦЭМ!$B$39:$B$782,P$83)+'СЕТ СН'!$H$12+СВЦЭМ!$D$10+'СЕТ СН'!$H$5-'СЕТ СН'!$H$20</f>
        <v>3179.2043452900002</v>
      </c>
      <c r="Q86" s="36">
        <f>SUMIFS(СВЦЭМ!$C$39:$C$782,СВЦЭМ!$A$39:$A$782,$A86,СВЦЭМ!$B$39:$B$782,Q$83)+'СЕТ СН'!$H$12+СВЦЭМ!$D$10+'СЕТ СН'!$H$5-'СЕТ СН'!$H$20</f>
        <v>3153.3965211900004</v>
      </c>
      <c r="R86" s="36">
        <f>SUMIFS(СВЦЭМ!$C$39:$C$782,СВЦЭМ!$A$39:$A$782,$A86,СВЦЭМ!$B$39:$B$782,R$83)+'СЕТ СН'!$H$12+СВЦЭМ!$D$10+'СЕТ СН'!$H$5-'СЕТ СН'!$H$20</f>
        <v>3123.050463</v>
      </c>
      <c r="S86" s="36">
        <f>SUMIFS(СВЦЭМ!$C$39:$C$782,СВЦЭМ!$A$39:$A$782,$A86,СВЦЭМ!$B$39:$B$782,S$83)+'СЕТ СН'!$H$12+СВЦЭМ!$D$10+'СЕТ СН'!$H$5-'СЕТ СН'!$H$20</f>
        <v>3072.25020064</v>
      </c>
      <c r="T86" s="36">
        <f>SUMIFS(СВЦЭМ!$C$39:$C$782,СВЦЭМ!$A$39:$A$782,$A86,СВЦЭМ!$B$39:$B$782,T$83)+'СЕТ СН'!$H$12+СВЦЭМ!$D$10+'СЕТ СН'!$H$5-'СЕТ СН'!$H$20</f>
        <v>3015.9103459799999</v>
      </c>
      <c r="U86" s="36">
        <f>SUMIFS(СВЦЭМ!$C$39:$C$782,СВЦЭМ!$A$39:$A$782,$A86,СВЦЭМ!$B$39:$B$782,U$83)+'СЕТ СН'!$H$12+СВЦЭМ!$D$10+'СЕТ СН'!$H$5-'СЕТ СН'!$H$20</f>
        <v>3013.3763551700004</v>
      </c>
      <c r="V86" s="36">
        <f>SUMIFS(СВЦЭМ!$C$39:$C$782,СВЦЭМ!$A$39:$A$782,$A86,СВЦЭМ!$B$39:$B$782,V$83)+'СЕТ СН'!$H$12+СВЦЭМ!$D$10+'СЕТ СН'!$H$5-'СЕТ СН'!$H$20</f>
        <v>3018.1512804200001</v>
      </c>
      <c r="W86" s="36">
        <f>SUMIFS(СВЦЭМ!$C$39:$C$782,СВЦЭМ!$A$39:$A$782,$A86,СВЦЭМ!$B$39:$B$782,W$83)+'СЕТ СН'!$H$12+СВЦЭМ!$D$10+'СЕТ СН'!$H$5-'СЕТ СН'!$H$20</f>
        <v>3042.6839626700003</v>
      </c>
      <c r="X86" s="36">
        <f>SUMIFS(СВЦЭМ!$C$39:$C$782,СВЦЭМ!$A$39:$A$782,$A86,СВЦЭМ!$B$39:$B$782,X$83)+'СЕТ СН'!$H$12+СВЦЭМ!$D$10+'СЕТ СН'!$H$5-'СЕТ СН'!$H$20</f>
        <v>3054.31962458</v>
      </c>
      <c r="Y86" s="36">
        <f>SUMIFS(СВЦЭМ!$C$39:$C$782,СВЦЭМ!$A$39:$A$782,$A86,СВЦЭМ!$B$39:$B$782,Y$83)+'СЕТ СН'!$H$12+СВЦЭМ!$D$10+'СЕТ СН'!$H$5-'СЕТ СН'!$H$20</f>
        <v>3085.9915229900002</v>
      </c>
    </row>
    <row r="87" spans="1:25" ht="15.75" x14ac:dyDescent="0.2">
      <c r="A87" s="35">
        <f t="shared" si="2"/>
        <v>44624</v>
      </c>
      <c r="B87" s="36">
        <f>SUMIFS(СВЦЭМ!$C$39:$C$782,СВЦЭМ!$A$39:$A$782,$A87,СВЦЭМ!$B$39:$B$782,B$83)+'СЕТ СН'!$H$12+СВЦЭМ!$D$10+'СЕТ СН'!$H$5-'СЕТ СН'!$H$20</f>
        <v>3095.9219039400004</v>
      </c>
      <c r="C87" s="36">
        <f>SUMIFS(СВЦЭМ!$C$39:$C$782,СВЦЭМ!$A$39:$A$782,$A87,СВЦЭМ!$B$39:$B$782,C$83)+'СЕТ СН'!$H$12+СВЦЭМ!$D$10+'СЕТ СН'!$H$5-'СЕТ СН'!$H$20</f>
        <v>3137.3208272500001</v>
      </c>
      <c r="D87" s="36">
        <f>SUMIFS(СВЦЭМ!$C$39:$C$782,СВЦЭМ!$A$39:$A$782,$A87,СВЦЭМ!$B$39:$B$782,D$83)+'СЕТ СН'!$H$12+СВЦЭМ!$D$10+'СЕТ СН'!$H$5-'СЕТ СН'!$H$20</f>
        <v>3187.9771360200002</v>
      </c>
      <c r="E87" s="36">
        <f>SUMIFS(СВЦЭМ!$C$39:$C$782,СВЦЭМ!$A$39:$A$782,$A87,СВЦЭМ!$B$39:$B$782,E$83)+'СЕТ СН'!$H$12+СВЦЭМ!$D$10+'СЕТ СН'!$H$5-'СЕТ СН'!$H$20</f>
        <v>3203.36869114</v>
      </c>
      <c r="F87" s="36">
        <f>SUMIFS(СВЦЭМ!$C$39:$C$782,СВЦЭМ!$A$39:$A$782,$A87,СВЦЭМ!$B$39:$B$782,F$83)+'СЕТ СН'!$H$12+СВЦЭМ!$D$10+'СЕТ СН'!$H$5-'СЕТ СН'!$H$20</f>
        <v>3206.6326808900003</v>
      </c>
      <c r="G87" s="36">
        <f>SUMIFS(СВЦЭМ!$C$39:$C$782,СВЦЭМ!$A$39:$A$782,$A87,СВЦЭМ!$B$39:$B$782,G$83)+'СЕТ СН'!$H$12+СВЦЭМ!$D$10+'СЕТ СН'!$H$5-'СЕТ СН'!$H$20</f>
        <v>3176.4785971199999</v>
      </c>
      <c r="H87" s="36">
        <f>SUMIFS(СВЦЭМ!$C$39:$C$782,СВЦЭМ!$A$39:$A$782,$A87,СВЦЭМ!$B$39:$B$782,H$83)+'СЕТ СН'!$H$12+СВЦЭМ!$D$10+'СЕТ СН'!$H$5-'СЕТ СН'!$H$20</f>
        <v>3105.3785132500002</v>
      </c>
      <c r="I87" s="36">
        <f>SUMIFS(СВЦЭМ!$C$39:$C$782,СВЦЭМ!$A$39:$A$782,$A87,СВЦЭМ!$B$39:$B$782,I$83)+'СЕТ СН'!$H$12+СВЦЭМ!$D$10+'СЕТ СН'!$H$5-'СЕТ СН'!$H$20</f>
        <v>3054.8543742400002</v>
      </c>
      <c r="J87" s="36">
        <f>SUMIFS(СВЦЭМ!$C$39:$C$782,СВЦЭМ!$A$39:$A$782,$A87,СВЦЭМ!$B$39:$B$782,J$83)+'СЕТ СН'!$H$12+СВЦЭМ!$D$10+'СЕТ СН'!$H$5-'СЕТ СН'!$H$20</f>
        <v>3040.5788756900001</v>
      </c>
      <c r="K87" s="36">
        <f>SUMIFS(СВЦЭМ!$C$39:$C$782,СВЦЭМ!$A$39:$A$782,$A87,СВЦЭМ!$B$39:$B$782,K$83)+'СЕТ СН'!$H$12+СВЦЭМ!$D$10+'СЕТ СН'!$H$5-'СЕТ СН'!$H$20</f>
        <v>3032.0161369300004</v>
      </c>
      <c r="L87" s="36">
        <f>SUMIFS(СВЦЭМ!$C$39:$C$782,СВЦЭМ!$A$39:$A$782,$A87,СВЦЭМ!$B$39:$B$782,L$83)+'СЕТ СН'!$H$12+СВЦЭМ!$D$10+'СЕТ СН'!$H$5-'СЕТ СН'!$H$20</f>
        <v>3042.1999618200002</v>
      </c>
      <c r="M87" s="36">
        <f>SUMIFS(СВЦЭМ!$C$39:$C$782,СВЦЭМ!$A$39:$A$782,$A87,СВЦЭМ!$B$39:$B$782,M$83)+'СЕТ СН'!$H$12+СВЦЭМ!$D$10+'СЕТ СН'!$H$5-'СЕТ СН'!$H$20</f>
        <v>3075.1619069300004</v>
      </c>
      <c r="N87" s="36">
        <f>SUMIFS(СВЦЭМ!$C$39:$C$782,СВЦЭМ!$A$39:$A$782,$A87,СВЦЭМ!$B$39:$B$782,N$83)+'СЕТ СН'!$H$12+СВЦЭМ!$D$10+'СЕТ СН'!$H$5-'СЕТ СН'!$H$20</f>
        <v>3127.2984207300001</v>
      </c>
      <c r="O87" s="36">
        <f>SUMIFS(СВЦЭМ!$C$39:$C$782,СВЦЭМ!$A$39:$A$782,$A87,СВЦЭМ!$B$39:$B$782,O$83)+'СЕТ СН'!$H$12+СВЦЭМ!$D$10+'СЕТ СН'!$H$5-'СЕТ СН'!$H$20</f>
        <v>3158.2984287400004</v>
      </c>
      <c r="P87" s="36">
        <f>SUMIFS(СВЦЭМ!$C$39:$C$782,СВЦЭМ!$A$39:$A$782,$A87,СВЦЭМ!$B$39:$B$782,P$83)+'СЕТ СН'!$H$12+СВЦЭМ!$D$10+'СЕТ СН'!$H$5-'СЕТ СН'!$H$20</f>
        <v>3158.4995547799999</v>
      </c>
      <c r="Q87" s="36">
        <f>SUMIFS(СВЦЭМ!$C$39:$C$782,СВЦЭМ!$A$39:$A$782,$A87,СВЦЭМ!$B$39:$B$782,Q$83)+'СЕТ СН'!$H$12+СВЦЭМ!$D$10+'СЕТ СН'!$H$5-'СЕТ СН'!$H$20</f>
        <v>3141.31837266</v>
      </c>
      <c r="R87" s="36">
        <f>SUMIFS(СВЦЭМ!$C$39:$C$782,СВЦЭМ!$A$39:$A$782,$A87,СВЦЭМ!$B$39:$B$782,R$83)+'СЕТ СН'!$H$12+СВЦЭМ!$D$10+'СЕТ СН'!$H$5-'СЕТ СН'!$H$20</f>
        <v>3105.9342143200001</v>
      </c>
      <c r="S87" s="36">
        <f>SUMIFS(СВЦЭМ!$C$39:$C$782,СВЦЭМ!$A$39:$A$782,$A87,СВЦЭМ!$B$39:$B$782,S$83)+'СЕТ СН'!$H$12+СВЦЭМ!$D$10+'СЕТ СН'!$H$5-'СЕТ СН'!$H$20</f>
        <v>3048.6377466100002</v>
      </c>
      <c r="T87" s="36">
        <f>SUMIFS(СВЦЭМ!$C$39:$C$782,СВЦЭМ!$A$39:$A$782,$A87,СВЦЭМ!$B$39:$B$782,T$83)+'СЕТ СН'!$H$12+СВЦЭМ!$D$10+'СЕТ СН'!$H$5-'СЕТ СН'!$H$20</f>
        <v>3003.0794505499998</v>
      </c>
      <c r="U87" s="36">
        <f>SUMIFS(СВЦЭМ!$C$39:$C$782,СВЦЭМ!$A$39:$A$782,$A87,СВЦЭМ!$B$39:$B$782,U$83)+'СЕТ СН'!$H$12+СВЦЭМ!$D$10+'СЕТ СН'!$H$5-'СЕТ СН'!$H$20</f>
        <v>2996.8069710999998</v>
      </c>
      <c r="V87" s="36">
        <f>SUMIFS(СВЦЭМ!$C$39:$C$782,СВЦЭМ!$A$39:$A$782,$A87,СВЦЭМ!$B$39:$B$782,V$83)+'СЕТ СН'!$H$12+СВЦЭМ!$D$10+'СЕТ СН'!$H$5-'СЕТ СН'!$H$20</f>
        <v>3021.2653105600002</v>
      </c>
      <c r="W87" s="36">
        <f>SUMIFS(СВЦЭМ!$C$39:$C$782,СВЦЭМ!$A$39:$A$782,$A87,СВЦЭМ!$B$39:$B$782,W$83)+'СЕТ СН'!$H$12+СВЦЭМ!$D$10+'СЕТ СН'!$H$5-'СЕТ СН'!$H$20</f>
        <v>3045.1865886300002</v>
      </c>
      <c r="X87" s="36">
        <f>SUMIFS(СВЦЭМ!$C$39:$C$782,СВЦЭМ!$A$39:$A$782,$A87,СВЦЭМ!$B$39:$B$782,X$83)+'СЕТ СН'!$H$12+СВЦЭМ!$D$10+'СЕТ СН'!$H$5-'СЕТ СН'!$H$20</f>
        <v>3073.6553300599999</v>
      </c>
      <c r="Y87" s="36">
        <f>SUMIFS(СВЦЭМ!$C$39:$C$782,СВЦЭМ!$A$39:$A$782,$A87,СВЦЭМ!$B$39:$B$782,Y$83)+'СЕТ СН'!$H$12+СВЦЭМ!$D$10+'СЕТ СН'!$H$5-'СЕТ СН'!$H$20</f>
        <v>3083.8909112000001</v>
      </c>
    </row>
    <row r="88" spans="1:25" ht="15.75" x14ac:dyDescent="0.2">
      <c r="A88" s="35">
        <f t="shared" si="2"/>
        <v>44625</v>
      </c>
      <c r="B88" s="36">
        <f>SUMIFS(СВЦЭМ!$C$39:$C$782,СВЦЭМ!$A$39:$A$782,$A88,СВЦЭМ!$B$39:$B$782,B$83)+'СЕТ СН'!$H$12+СВЦЭМ!$D$10+'СЕТ СН'!$H$5-'СЕТ СН'!$H$20</f>
        <v>3091.1768797200002</v>
      </c>
      <c r="C88" s="36">
        <f>SUMIFS(СВЦЭМ!$C$39:$C$782,СВЦЭМ!$A$39:$A$782,$A88,СВЦЭМ!$B$39:$B$782,C$83)+'СЕТ СН'!$H$12+СВЦЭМ!$D$10+'СЕТ СН'!$H$5-'СЕТ СН'!$H$20</f>
        <v>3120.3822986900004</v>
      </c>
      <c r="D88" s="36">
        <f>SUMIFS(СВЦЭМ!$C$39:$C$782,СВЦЭМ!$A$39:$A$782,$A88,СВЦЭМ!$B$39:$B$782,D$83)+'СЕТ СН'!$H$12+СВЦЭМ!$D$10+'СЕТ СН'!$H$5-'СЕТ СН'!$H$20</f>
        <v>3157.1726129899998</v>
      </c>
      <c r="E88" s="36">
        <f>SUMIFS(СВЦЭМ!$C$39:$C$782,СВЦЭМ!$A$39:$A$782,$A88,СВЦЭМ!$B$39:$B$782,E$83)+'СЕТ СН'!$H$12+СВЦЭМ!$D$10+'СЕТ СН'!$H$5-'СЕТ СН'!$H$20</f>
        <v>3175.39418406</v>
      </c>
      <c r="F88" s="36">
        <f>SUMIFS(СВЦЭМ!$C$39:$C$782,СВЦЭМ!$A$39:$A$782,$A88,СВЦЭМ!$B$39:$B$782,F$83)+'СЕТ СН'!$H$12+СВЦЭМ!$D$10+'СЕТ СН'!$H$5-'СЕТ СН'!$H$20</f>
        <v>3186.9511610600002</v>
      </c>
      <c r="G88" s="36">
        <f>SUMIFS(СВЦЭМ!$C$39:$C$782,СВЦЭМ!$A$39:$A$782,$A88,СВЦЭМ!$B$39:$B$782,G$83)+'СЕТ СН'!$H$12+СВЦЭМ!$D$10+'СЕТ СН'!$H$5-'СЕТ СН'!$H$20</f>
        <v>3158.52002171</v>
      </c>
      <c r="H88" s="36">
        <f>SUMIFS(СВЦЭМ!$C$39:$C$782,СВЦЭМ!$A$39:$A$782,$A88,СВЦЭМ!$B$39:$B$782,H$83)+'СЕТ СН'!$H$12+СВЦЭМ!$D$10+'СЕТ СН'!$H$5-'СЕТ СН'!$H$20</f>
        <v>3097.8151838000003</v>
      </c>
      <c r="I88" s="36">
        <f>SUMIFS(СВЦЭМ!$C$39:$C$782,СВЦЭМ!$A$39:$A$782,$A88,СВЦЭМ!$B$39:$B$782,I$83)+'СЕТ СН'!$H$12+СВЦЭМ!$D$10+'СЕТ СН'!$H$5-'СЕТ СН'!$H$20</f>
        <v>3030.4310613300004</v>
      </c>
      <c r="J88" s="36">
        <f>SUMIFS(СВЦЭМ!$C$39:$C$782,СВЦЭМ!$A$39:$A$782,$A88,СВЦЭМ!$B$39:$B$782,J$83)+'СЕТ СН'!$H$12+СВЦЭМ!$D$10+'СЕТ СН'!$H$5-'СЕТ СН'!$H$20</f>
        <v>3022.4009129599999</v>
      </c>
      <c r="K88" s="36">
        <f>SUMIFS(СВЦЭМ!$C$39:$C$782,СВЦЭМ!$A$39:$A$782,$A88,СВЦЭМ!$B$39:$B$782,K$83)+'СЕТ СН'!$H$12+СВЦЭМ!$D$10+'СЕТ СН'!$H$5-'СЕТ СН'!$H$20</f>
        <v>3029.4641836800001</v>
      </c>
      <c r="L88" s="36">
        <f>SUMIFS(СВЦЭМ!$C$39:$C$782,СВЦЭМ!$A$39:$A$782,$A88,СВЦЭМ!$B$39:$B$782,L$83)+'СЕТ СН'!$H$12+СВЦЭМ!$D$10+'СЕТ СН'!$H$5-'СЕТ СН'!$H$20</f>
        <v>3032.38747276</v>
      </c>
      <c r="M88" s="36">
        <f>SUMIFS(СВЦЭМ!$C$39:$C$782,СВЦЭМ!$A$39:$A$782,$A88,СВЦЭМ!$B$39:$B$782,M$83)+'СЕТ СН'!$H$12+СВЦЭМ!$D$10+'СЕТ СН'!$H$5-'СЕТ СН'!$H$20</f>
        <v>3053.9084645399998</v>
      </c>
      <c r="N88" s="36">
        <f>SUMIFS(СВЦЭМ!$C$39:$C$782,СВЦЭМ!$A$39:$A$782,$A88,СВЦЭМ!$B$39:$B$782,N$83)+'СЕТ СН'!$H$12+СВЦЭМ!$D$10+'СЕТ СН'!$H$5-'СЕТ СН'!$H$20</f>
        <v>3083.5104716100004</v>
      </c>
      <c r="O88" s="36">
        <f>SUMIFS(СВЦЭМ!$C$39:$C$782,СВЦЭМ!$A$39:$A$782,$A88,СВЦЭМ!$B$39:$B$782,O$83)+'СЕТ СН'!$H$12+СВЦЭМ!$D$10+'СЕТ СН'!$H$5-'СЕТ СН'!$H$20</f>
        <v>3126.3791798100001</v>
      </c>
      <c r="P88" s="36">
        <f>SUMIFS(СВЦЭМ!$C$39:$C$782,СВЦЭМ!$A$39:$A$782,$A88,СВЦЭМ!$B$39:$B$782,P$83)+'СЕТ СН'!$H$12+СВЦЭМ!$D$10+'СЕТ СН'!$H$5-'СЕТ СН'!$H$20</f>
        <v>3141.5360197</v>
      </c>
      <c r="Q88" s="36">
        <f>SUMIFS(СВЦЭМ!$C$39:$C$782,СВЦЭМ!$A$39:$A$782,$A88,СВЦЭМ!$B$39:$B$782,Q$83)+'СЕТ СН'!$H$12+СВЦЭМ!$D$10+'СЕТ СН'!$H$5-'СЕТ СН'!$H$20</f>
        <v>3124.6525986500001</v>
      </c>
      <c r="R88" s="36">
        <f>SUMIFS(СВЦЭМ!$C$39:$C$782,СВЦЭМ!$A$39:$A$782,$A88,СВЦЭМ!$B$39:$B$782,R$83)+'СЕТ СН'!$H$12+СВЦЭМ!$D$10+'СЕТ СН'!$H$5-'СЕТ СН'!$H$20</f>
        <v>3080.4490937099999</v>
      </c>
      <c r="S88" s="36">
        <f>SUMIFS(СВЦЭМ!$C$39:$C$782,СВЦЭМ!$A$39:$A$782,$A88,СВЦЭМ!$B$39:$B$782,S$83)+'СЕТ СН'!$H$12+СВЦЭМ!$D$10+'СЕТ СН'!$H$5-'СЕТ СН'!$H$20</f>
        <v>3034.6776231000003</v>
      </c>
      <c r="T88" s="36">
        <f>SUMIFS(СВЦЭМ!$C$39:$C$782,СВЦЭМ!$A$39:$A$782,$A88,СВЦЭМ!$B$39:$B$782,T$83)+'СЕТ СН'!$H$12+СВЦЭМ!$D$10+'СЕТ СН'!$H$5-'СЕТ СН'!$H$20</f>
        <v>2994.3512257500001</v>
      </c>
      <c r="U88" s="36">
        <f>SUMIFS(СВЦЭМ!$C$39:$C$782,СВЦЭМ!$A$39:$A$782,$A88,СВЦЭМ!$B$39:$B$782,U$83)+'СЕТ СН'!$H$12+СВЦЭМ!$D$10+'СЕТ СН'!$H$5-'СЕТ СН'!$H$20</f>
        <v>2990.01415301</v>
      </c>
      <c r="V88" s="36">
        <f>SUMIFS(СВЦЭМ!$C$39:$C$782,СВЦЭМ!$A$39:$A$782,$A88,СВЦЭМ!$B$39:$B$782,V$83)+'СЕТ СН'!$H$12+СВЦЭМ!$D$10+'СЕТ СН'!$H$5-'СЕТ СН'!$H$20</f>
        <v>3002.8336690599999</v>
      </c>
      <c r="W88" s="36">
        <f>SUMIFS(СВЦЭМ!$C$39:$C$782,СВЦЭМ!$A$39:$A$782,$A88,СВЦЭМ!$B$39:$B$782,W$83)+'СЕТ СН'!$H$12+СВЦЭМ!$D$10+'СЕТ СН'!$H$5-'СЕТ СН'!$H$20</f>
        <v>3020.6237678500001</v>
      </c>
      <c r="X88" s="36">
        <f>SUMIFS(СВЦЭМ!$C$39:$C$782,СВЦЭМ!$A$39:$A$782,$A88,СВЦЭМ!$B$39:$B$782,X$83)+'СЕТ СН'!$H$12+СВЦЭМ!$D$10+'СЕТ СН'!$H$5-'СЕТ СН'!$H$20</f>
        <v>3039.53691157</v>
      </c>
      <c r="Y88" s="36">
        <f>SUMIFS(СВЦЭМ!$C$39:$C$782,СВЦЭМ!$A$39:$A$782,$A88,СВЦЭМ!$B$39:$B$782,Y$83)+'СЕТ СН'!$H$12+СВЦЭМ!$D$10+'СЕТ СН'!$H$5-'СЕТ СН'!$H$20</f>
        <v>3012.5451483699999</v>
      </c>
    </row>
    <row r="89" spans="1:25" ht="15.75" x14ac:dyDescent="0.2">
      <c r="A89" s="35">
        <f t="shared" si="2"/>
        <v>44626</v>
      </c>
      <c r="B89" s="36">
        <f>SUMIFS(СВЦЭМ!$C$39:$C$782,СВЦЭМ!$A$39:$A$782,$A89,СВЦЭМ!$B$39:$B$782,B$83)+'СЕТ СН'!$H$12+СВЦЭМ!$D$10+'СЕТ СН'!$H$5-'СЕТ СН'!$H$20</f>
        <v>3019.8422607000002</v>
      </c>
      <c r="C89" s="36">
        <f>SUMIFS(СВЦЭМ!$C$39:$C$782,СВЦЭМ!$A$39:$A$782,$A89,СВЦЭМ!$B$39:$B$782,C$83)+'СЕТ СН'!$H$12+СВЦЭМ!$D$10+'СЕТ СН'!$H$5-'СЕТ СН'!$H$20</f>
        <v>3031.8835986399999</v>
      </c>
      <c r="D89" s="36">
        <f>SUMIFS(СВЦЭМ!$C$39:$C$782,СВЦЭМ!$A$39:$A$782,$A89,СВЦЭМ!$B$39:$B$782,D$83)+'СЕТ СН'!$H$12+СВЦЭМ!$D$10+'СЕТ СН'!$H$5-'СЕТ СН'!$H$20</f>
        <v>3102.5521699199999</v>
      </c>
      <c r="E89" s="36">
        <f>SUMIFS(СВЦЭМ!$C$39:$C$782,СВЦЭМ!$A$39:$A$782,$A89,СВЦЭМ!$B$39:$B$782,E$83)+'СЕТ СН'!$H$12+СВЦЭМ!$D$10+'СЕТ СН'!$H$5-'СЕТ СН'!$H$20</f>
        <v>3144.5595527100004</v>
      </c>
      <c r="F89" s="36">
        <f>SUMIFS(СВЦЭМ!$C$39:$C$782,СВЦЭМ!$A$39:$A$782,$A89,СВЦЭМ!$B$39:$B$782,F$83)+'СЕТ СН'!$H$12+СВЦЭМ!$D$10+'СЕТ СН'!$H$5-'СЕТ СН'!$H$20</f>
        <v>3148.7153167000001</v>
      </c>
      <c r="G89" s="36">
        <f>SUMIFS(СВЦЭМ!$C$39:$C$782,СВЦЭМ!$A$39:$A$782,$A89,СВЦЭМ!$B$39:$B$782,G$83)+'СЕТ СН'!$H$12+СВЦЭМ!$D$10+'СЕТ СН'!$H$5-'СЕТ СН'!$H$20</f>
        <v>3145.9701080499999</v>
      </c>
      <c r="H89" s="36">
        <f>SUMIFS(СВЦЭМ!$C$39:$C$782,СВЦЭМ!$A$39:$A$782,$A89,СВЦЭМ!$B$39:$B$782,H$83)+'СЕТ СН'!$H$12+СВЦЭМ!$D$10+'СЕТ СН'!$H$5-'СЕТ СН'!$H$20</f>
        <v>3118.6577221799998</v>
      </c>
      <c r="I89" s="36">
        <f>SUMIFS(СВЦЭМ!$C$39:$C$782,СВЦЭМ!$A$39:$A$782,$A89,СВЦЭМ!$B$39:$B$782,I$83)+'СЕТ СН'!$H$12+СВЦЭМ!$D$10+'СЕТ СН'!$H$5-'СЕТ СН'!$H$20</f>
        <v>3018.5733982199999</v>
      </c>
      <c r="J89" s="36">
        <f>SUMIFS(СВЦЭМ!$C$39:$C$782,СВЦЭМ!$A$39:$A$782,$A89,СВЦЭМ!$B$39:$B$782,J$83)+'СЕТ СН'!$H$12+СВЦЭМ!$D$10+'СЕТ СН'!$H$5-'СЕТ СН'!$H$20</f>
        <v>2962.5761472600002</v>
      </c>
      <c r="K89" s="36">
        <f>SUMIFS(СВЦЭМ!$C$39:$C$782,СВЦЭМ!$A$39:$A$782,$A89,СВЦЭМ!$B$39:$B$782,K$83)+'СЕТ СН'!$H$12+СВЦЭМ!$D$10+'СЕТ СН'!$H$5-'СЕТ СН'!$H$20</f>
        <v>2935.9237355100004</v>
      </c>
      <c r="L89" s="36">
        <f>SUMIFS(СВЦЭМ!$C$39:$C$782,СВЦЭМ!$A$39:$A$782,$A89,СВЦЭМ!$B$39:$B$782,L$83)+'СЕТ СН'!$H$12+СВЦЭМ!$D$10+'СЕТ СН'!$H$5-'СЕТ СН'!$H$20</f>
        <v>2940.4017151200001</v>
      </c>
      <c r="M89" s="36">
        <f>SUMIFS(СВЦЭМ!$C$39:$C$782,СВЦЭМ!$A$39:$A$782,$A89,СВЦЭМ!$B$39:$B$782,M$83)+'СЕТ СН'!$H$12+СВЦЭМ!$D$10+'СЕТ СН'!$H$5-'СЕТ СН'!$H$20</f>
        <v>2961.8774543</v>
      </c>
      <c r="N89" s="36">
        <f>SUMIFS(СВЦЭМ!$C$39:$C$782,СВЦЭМ!$A$39:$A$782,$A89,СВЦЭМ!$B$39:$B$782,N$83)+'СЕТ СН'!$H$12+СВЦЭМ!$D$10+'СЕТ СН'!$H$5-'СЕТ СН'!$H$20</f>
        <v>3018.9766896700003</v>
      </c>
      <c r="O89" s="36">
        <f>SUMIFS(СВЦЭМ!$C$39:$C$782,СВЦЭМ!$A$39:$A$782,$A89,СВЦЭМ!$B$39:$B$782,O$83)+'СЕТ СН'!$H$12+СВЦЭМ!$D$10+'СЕТ СН'!$H$5-'СЕТ СН'!$H$20</f>
        <v>3073.3913171700001</v>
      </c>
      <c r="P89" s="36">
        <f>SUMIFS(СВЦЭМ!$C$39:$C$782,СВЦЭМ!$A$39:$A$782,$A89,СВЦЭМ!$B$39:$B$782,P$83)+'СЕТ СН'!$H$12+СВЦЭМ!$D$10+'СЕТ СН'!$H$5-'СЕТ СН'!$H$20</f>
        <v>3089.50565766</v>
      </c>
      <c r="Q89" s="36">
        <f>SUMIFS(СВЦЭМ!$C$39:$C$782,СВЦЭМ!$A$39:$A$782,$A89,СВЦЭМ!$B$39:$B$782,Q$83)+'СЕТ СН'!$H$12+СВЦЭМ!$D$10+'СЕТ СН'!$H$5-'СЕТ СН'!$H$20</f>
        <v>3074.2760072000001</v>
      </c>
      <c r="R89" s="36">
        <f>SUMIFS(СВЦЭМ!$C$39:$C$782,СВЦЭМ!$A$39:$A$782,$A89,СВЦЭМ!$B$39:$B$782,R$83)+'СЕТ СН'!$H$12+СВЦЭМ!$D$10+'СЕТ СН'!$H$5-'СЕТ СН'!$H$20</f>
        <v>3035.4327091900004</v>
      </c>
      <c r="S89" s="36">
        <f>SUMIFS(СВЦЭМ!$C$39:$C$782,СВЦЭМ!$A$39:$A$782,$A89,СВЦЭМ!$B$39:$B$782,S$83)+'СЕТ СН'!$H$12+СВЦЭМ!$D$10+'СЕТ СН'!$H$5-'СЕТ СН'!$H$20</f>
        <v>2983.3554600000002</v>
      </c>
      <c r="T89" s="36">
        <f>SUMIFS(СВЦЭМ!$C$39:$C$782,СВЦЭМ!$A$39:$A$782,$A89,СВЦЭМ!$B$39:$B$782,T$83)+'СЕТ СН'!$H$12+СВЦЭМ!$D$10+'СЕТ СН'!$H$5-'СЕТ СН'!$H$20</f>
        <v>2950.4736261100002</v>
      </c>
      <c r="U89" s="36">
        <f>SUMIFS(СВЦЭМ!$C$39:$C$782,СВЦЭМ!$A$39:$A$782,$A89,СВЦЭМ!$B$39:$B$782,U$83)+'СЕТ СН'!$H$12+СВЦЭМ!$D$10+'СЕТ СН'!$H$5-'СЕТ СН'!$H$20</f>
        <v>2919.70261605</v>
      </c>
      <c r="V89" s="36">
        <f>SUMIFS(СВЦЭМ!$C$39:$C$782,СВЦЭМ!$A$39:$A$782,$A89,СВЦЭМ!$B$39:$B$782,V$83)+'СЕТ СН'!$H$12+СВЦЭМ!$D$10+'СЕТ СН'!$H$5-'СЕТ СН'!$H$20</f>
        <v>2921.8056013400001</v>
      </c>
      <c r="W89" s="36">
        <f>SUMIFS(СВЦЭМ!$C$39:$C$782,СВЦЭМ!$A$39:$A$782,$A89,СВЦЭМ!$B$39:$B$782,W$83)+'СЕТ СН'!$H$12+СВЦЭМ!$D$10+'СЕТ СН'!$H$5-'СЕТ СН'!$H$20</f>
        <v>2933.9949467500001</v>
      </c>
      <c r="X89" s="36">
        <f>SUMIFS(СВЦЭМ!$C$39:$C$782,СВЦЭМ!$A$39:$A$782,$A89,СВЦЭМ!$B$39:$B$782,X$83)+'СЕТ СН'!$H$12+СВЦЭМ!$D$10+'СЕТ СН'!$H$5-'СЕТ СН'!$H$20</f>
        <v>2963.88146383</v>
      </c>
      <c r="Y89" s="36">
        <f>SUMIFS(СВЦЭМ!$C$39:$C$782,СВЦЭМ!$A$39:$A$782,$A89,СВЦЭМ!$B$39:$B$782,Y$83)+'СЕТ СН'!$H$12+СВЦЭМ!$D$10+'СЕТ СН'!$H$5-'СЕТ СН'!$H$20</f>
        <v>2983.8376506499999</v>
      </c>
    </row>
    <row r="90" spans="1:25" ht="15.75" x14ac:dyDescent="0.2">
      <c r="A90" s="35">
        <f t="shared" si="2"/>
        <v>44627</v>
      </c>
      <c r="B90" s="36">
        <f>SUMIFS(СВЦЭМ!$C$39:$C$782,СВЦЭМ!$A$39:$A$782,$A90,СВЦЭМ!$B$39:$B$782,B$83)+'СЕТ СН'!$H$12+СВЦЭМ!$D$10+'СЕТ СН'!$H$5-'СЕТ СН'!$H$20</f>
        <v>2994.3546702499998</v>
      </c>
      <c r="C90" s="36">
        <f>SUMIFS(СВЦЭМ!$C$39:$C$782,СВЦЭМ!$A$39:$A$782,$A90,СВЦЭМ!$B$39:$B$782,C$83)+'СЕТ СН'!$H$12+СВЦЭМ!$D$10+'СЕТ СН'!$H$5-'СЕТ СН'!$H$20</f>
        <v>3036.3491356000004</v>
      </c>
      <c r="D90" s="36">
        <f>SUMIFS(СВЦЭМ!$C$39:$C$782,СВЦЭМ!$A$39:$A$782,$A90,СВЦЭМ!$B$39:$B$782,D$83)+'СЕТ СН'!$H$12+СВЦЭМ!$D$10+'СЕТ СН'!$H$5-'СЕТ СН'!$H$20</f>
        <v>3100.8596254700001</v>
      </c>
      <c r="E90" s="36">
        <f>SUMIFS(СВЦЭМ!$C$39:$C$782,СВЦЭМ!$A$39:$A$782,$A90,СВЦЭМ!$B$39:$B$782,E$83)+'СЕТ СН'!$H$12+СВЦЭМ!$D$10+'СЕТ СН'!$H$5-'СЕТ СН'!$H$20</f>
        <v>3137.3261616400005</v>
      </c>
      <c r="F90" s="36">
        <f>SUMIFS(СВЦЭМ!$C$39:$C$782,СВЦЭМ!$A$39:$A$782,$A90,СВЦЭМ!$B$39:$B$782,F$83)+'СЕТ СН'!$H$12+СВЦЭМ!$D$10+'СЕТ СН'!$H$5-'СЕТ СН'!$H$20</f>
        <v>3149.3217291500005</v>
      </c>
      <c r="G90" s="36">
        <f>SUMIFS(СВЦЭМ!$C$39:$C$782,СВЦЭМ!$A$39:$A$782,$A90,СВЦЭМ!$B$39:$B$782,G$83)+'СЕТ СН'!$H$12+СВЦЭМ!$D$10+'СЕТ СН'!$H$5-'СЕТ СН'!$H$20</f>
        <v>3141.3541003600003</v>
      </c>
      <c r="H90" s="36">
        <f>SUMIFS(СВЦЭМ!$C$39:$C$782,СВЦЭМ!$A$39:$A$782,$A90,СВЦЭМ!$B$39:$B$782,H$83)+'СЕТ СН'!$H$12+СВЦЭМ!$D$10+'СЕТ СН'!$H$5-'СЕТ СН'!$H$20</f>
        <v>3109.3961227600003</v>
      </c>
      <c r="I90" s="36">
        <f>SUMIFS(СВЦЭМ!$C$39:$C$782,СВЦЭМ!$A$39:$A$782,$A90,СВЦЭМ!$B$39:$B$782,I$83)+'СЕТ СН'!$H$12+СВЦЭМ!$D$10+'СЕТ СН'!$H$5-'СЕТ СН'!$H$20</f>
        <v>3033.2923467000001</v>
      </c>
      <c r="J90" s="36">
        <f>SUMIFS(СВЦЭМ!$C$39:$C$782,СВЦЭМ!$A$39:$A$782,$A90,СВЦЭМ!$B$39:$B$782,J$83)+'СЕТ СН'!$H$12+СВЦЭМ!$D$10+'СЕТ СН'!$H$5-'СЕТ СН'!$H$20</f>
        <v>2958.0451806999999</v>
      </c>
      <c r="K90" s="36">
        <f>SUMIFS(СВЦЭМ!$C$39:$C$782,СВЦЭМ!$A$39:$A$782,$A90,СВЦЭМ!$B$39:$B$782,K$83)+'СЕТ СН'!$H$12+СВЦЭМ!$D$10+'СЕТ СН'!$H$5-'СЕТ СН'!$H$20</f>
        <v>2943.3414876300003</v>
      </c>
      <c r="L90" s="36">
        <f>SUMIFS(СВЦЭМ!$C$39:$C$782,СВЦЭМ!$A$39:$A$782,$A90,СВЦЭМ!$B$39:$B$782,L$83)+'СЕТ СН'!$H$12+СВЦЭМ!$D$10+'СЕТ СН'!$H$5-'СЕТ СН'!$H$20</f>
        <v>2942.52708523</v>
      </c>
      <c r="M90" s="36">
        <f>SUMIFS(СВЦЭМ!$C$39:$C$782,СВЦЭМ!$A$39:$A$782,$A90,СВЦЭМ!$B$39:$B$782,M$83)+'СЕТ СН'!$H$12+СВЦЭМ!$D$10+'СЕТ СН'!$H$5-'СЕТ СН'!$H$20</f>
        <v>2990.1753357100001</v>
      </c>
      <c r="N90" s="36">
        <f>SUMIFS(СВЦЭМ!$C$39:$C$782,СВЦЭМ!$A$39:$A$782,$A90,СВЦЭМ!$B$39:$B$782,N$83)+'СЕТ СН'!$H$12+СВЦЭМ!$D$10+'СЕТ СН'!$H$5-'СЕТ СН'!$H$20</f>
        <v>3058.8521411800002</v>
      </c>
      <c r="O90" s="36">
        <f>SUMIFS(СВЦЭМ!$C$39:$C$782,СВЦЭМ!$A$39:$A$782,$A90,СВЦЭМ!$B$39:$B$782,O$83)+'СЕТ СН'!$H$12+СВЦЭМ!$D$10+'СЕТ СН'!$H$5-'СЕТ СН'!$H$20</f>
        <v>3104.1887528100001</v>
      </c>
      <c r="P90" s="36">
        <f>SUMIFS(СВЦЭМ!$C$39:$C$782,СВЦЭМ!$A$39:$A$782,$A90,СВЦЭМ!$B$39:$B$782,P$83)+'СЕТ СН'!$H$12+СВЦЭМ!$D$10+'СЕТ СН'!$H$5-'СЕТ СН'!$H$20</f>
        <v>3109.7741402400002</v>
      </c>
      <c r="Q90" s="36">
        <f>SUMIFS(СВЦЭМ!$C$39:$C$782,СВЦЭМ!$A$39:$A$782,$A90,СВЦЭМ!$B$39:$B$782,Q$83)+'СЕТ СН'!$H$12+СВЦЭМ!$D$10+'СЕТ СН'!$H$5-'СЕТ СН'!$H$20</f>
        <v>3083.79188793</v>
      </c>
      <c r="R90" s="36">
        <f>SUMIFS(СВЦЭМ!$C$39:$C$782,СВЦЭМ!$A$39:$A$782,$A90,СВЦЭМ!$B$39:$B$782,R$83)+'СЕТ СН'!$H$12+СВЦЭМ!$D$10+'СЕТ СН'!$H$5-'СЕТ СН'!$H$20</f>
        <v>3046.1628104700003</v>
      </c>
      <c r="S90" s="36">
        <f>SUMIFS(СВЦЭМ!$C$39:$C$782,СВЦЭМ!$A$39:$A$782,$A90,СВЦЭМ!$B$39:$B$782,S$83)+'СЕТ СН'!$H$12+СВЦЭМ!$D$10+'СЕТ СН'!$H$5-'СЕТ СН'!$H$20</f>
        <v>3004.2846630100003</v>
      </c>
      <c r="T90" s="36">
        <f>SUMIFS(СВЦЭМ!$C$39:$C$782,СВЦЭМ!$A$39:$A$782,$A90,СВЦЭМ!$B$39:$B$782,T$83)+'СЕТ СН'!$H$12+СВЦЭМ!$D$10+'СЕТ СН'!$H$5-'СЕТ СН'!$H$20</f>
        <v>2970.5992515100002</v>
      </c>
      <c r="U90" s="36">
        <f>SUMIFS(СВЦЭМ!$C$39:$C$782,СВЦЭМ!$A$39:$A$782,$A90,СВЦЭМ!$B$39:$B$782,U$83)+'СЕТ СН'!$H$12+СВЦЭМ!$D$10+'СЕТ СН'!$H$5-'СЕТ СН'!$H$20</f>
        <v>2935.6850279400001</v>
      </c>
      <c r="V90" s="36">
        <f>SUMIFS(СВЦЭМ!$C$39:$C$782,СВЦЭМ!$A$39:$A$782,$A90,СВЦЭМ!$B$39:$B$782,V$83)+'СЕТ СН'!$H$12+СВЦЭМ!$D$10+'СЕТ СН'!$H$5-'СЕТ СН'!$H$20</f>
        <v>2932.9438468600001</v>
      </c>
      <c r="W90" s="36">
        <f>SUMIFS(СВЦЭМ!$C$39:$C$782,СВЦЭМ!$A$39:$A$782,$A90,СВЦЭМ!$B$39:$B$782,W$83)+'СЕТ СН'!$H$12+СВЦЭМ!$D$10+'СЕТ СН'!$H$5-'СЕТ СН'!$H$20</f>
        <v>2952.0664262500004</v>
      </c>
      <c r="X90" s="36">
        <f>SUMIFS(СВЦЭМ!$C$39:$C$782,СВЦЭМ!$A$39:$A$782,$A90,СВЦЭМ!$B$39:$B$782,X$83)+'СЕТ СН'!$H$12+СВЦЭМ!$D$10+'СЕТ СН'!$H$5-'СЕТ СН'!$H$20</f>
        <v>2980.8248953700004</v>
      </c>
      <c r="Y90" s="36">
        <f>SUMIFS(СВЦЭМ!$C$39:$C$782,СВЦЭМ!$A$39:$A$782,$A90,СВЦЭМ!$B$39:$B$782,Y$83)+'СЕТ СН'!$H$12+СВЦЭМ!$D$10+'СЕТ СН'!$H$5-'СЕТ СН'!$H$20</f>
        <v>3018.2768648300002</v>
      </c>
    </row>
    <row r="91" spans="1:25" ht="15.75" x14ac:dyDescent="0.2">
      <c r="A91" s="35">
        <f t="shared" si="2"/>
        <v>44628</v>
      </c>
      <c r="B91" s="36">
        <f>SUMIFS(СВЦЭМ!$C$39:$C$782,СВЦЭМ!$A$39:$A$782,$A91,СВЦЭМ!$B$39:$B$782,B$83)+'СЕТ СН'!$H$12+СВЦЭМ!$D$10+'СЕТ СН'!$H$5-'СЕТ СН'!$H$20</f>
        <v>2999.2119058400003</v>
      </c>
      <c r="C91" s="36">
        <f>SUMIFS(СВЦЭМ!$C$39:$C$782,СВЦЭМ!$A$39:$A$782,$A91,СВЦЭМ!$B$39:$B$782,C$83)+'СЕТ СН'!$H$12+СВЦЭМ!$D$10+'СЕТ СН'!$H$5-'СЕТ СН'!$H$20</f>
        <v>3037.3694594200001</v>
      </c>
      <c r="D91" s="36">
        <f>SUMIFS(СВЦЭМ!$C$39:$C$782,СВЦЭМ!$A$39:$A$782,$A91,СВЦЭМ!$B$39:$B$782,D$83)+'СЕТ СН'!$H$12+СВЦЭМ!$D$10+'СЕТ СН'!$H$5-'СЕТ СН'!$H$20</f>
        <v>3082.7678784300001</v>
      </c>
      <c r="E91" s="36">
        <f>SUMIFS(СВЦЭМ!$C$39:$C$782,СВЦЭМ!$A$39:$A$782,$A91,СВЦЭМ!$B$39:$B$782,E$83)+'СЕТ СН'!$H$12+СВЦЭМ!$D$10+'СЕТ СН'!$H$5-'СЕТ СН'!$H$20</f>
        <v>3117.6197298699999</v>
      </c>
      <c r="F91" s="36">
        <f>SUMIFS(СВЦЭМ!$C$39:$C$782,СВЦЭМ!$A$39:$A$782,$A91,СВЦЭМ!$B$39:$B$782,F$83)+'СЕТ СН'!$H$12+СВЦЭМ!$D$10+'СЕТ СН'!$H$5-'СЕТ СН'!$H$20</f>
        <v>3132.2290779499999</v>
      </c>
      <c r="G91" s="36">
        <f>SUMIFS(СВЦЭМ!$C$39:$C$782,СВЦЭМ!$A$39:$A$782,$A91,СВЦЭМ!$B$39:$B$782,G$83)+'СЕТ СН'!$H$12+СВЦЭМ!$D$10+'СЕТ СН'!$H$5-'СЕТ СН'!$H$20</f>
        <v>3129.1851195500003</v>
      </c>
      <c r="H91" s="36">
        <f>SUMIFS(СВЦЭМ!$C$39:$C$782,СВЦЭМ!$A$39:$A$782,$A91,СВЦЭМ!$B$39:$B$782,H$83)+'СЕТ СН'!$H$12+СВЦЭМ!$D$10+'СЕТ СН'!$H$5-'СЕТ СН'!$H$20</f>
        <v>3108.8005900600001</v>
      </c>
      <c r="I91" s="36">
        <f>SUMIFS(СВЦЭМ!$C$39:$C$782,СВЦЭМ!$A$39:$A$782,$A91,СВЦЭМ!$B$39:$B$782,I$83)+'СЕТ СН'!$H$12+СВЦЭМ!$D$10+'СЕТ СН'!$H$5-'СЕТ СН'!$H$20</f>
        <v>3027.3758612900001</v>
      </c>
      <c r="J91" s="36">
        <f>SUMIFS(СВЦЭМ!$C$39:$C$782,СВЦЭМ!$A$39:$A$782,$A91,СВЦЭМ!$B$39:$B$782,J$83)+'СЕТ СН'!$H$12+СВЦЭМ!$D$10+'СЕТ СН'!$H$5-'СЕТ СН'!$H$20</f>
        <v>2948.23201277</v>
      </c>
      <c r="K91" s="36">
        <f>SUMIFS(СВЦЭМ!$C$39:$C$782,СВЦЭМ!$A$39:$A$782,$A91,СВЦЭМ!$B$39:$B$782,K$83)+'СЕТ СН'!$H$12+СВЦЭМ!$D$10+'СЕТ СН'!$H$5-'СЕТ СН'!$H$20</f>
        <v>2941.8507730800002</v>
      </c>
      <c r="L91" s="36">
        <f>SUMIFS(СВЦЭМ!$C$39:$C$782,СВЦЭМ!$A$39:$A$782,$A91,СВЦЭМ!$B$39:$B$782,L$83)+'СЕТ СН'!$H$12+СВЦЭМ!$D$10+'СЕТ СН'!$H$5-'СЕТ СН'!$H$20</f>
        <v>2943.8848640400001</v>
      </c>
      <c r="M91" s="36">
        <f>SUMIFS(СВЦЭМ!$C$39:$C$782,СВЦЭМ!$A$39:$A$782,$A91,СВЦЭМ!$B$39:$B$782,M$83)+'СЕТ СН'!$H$12+СВЦЭМ!$D$10+'СЕТ СН'!$H$5-'СЕТ СН'!$H$20</f>
        <v>3004.9934080700004</v>
      </c>
      <c r="N91" s="36">
        <f>SUMIFS(СВЦЭМ!$C$39:$C$782,СВЦЭМ!$A$39:$A$782,$A91,СВЦЭМ!$B$39:$B$782,N$83)+'СЕТ СН'!$H$12+СВЦЭМ!$D$10+'СЕТ СН'!$H$5-'СЕТ СН'!$H$20</f>
        <v>3079.56182261</v>
      </c>
      <c r="O91" s="36">
        <f>SUMIFS(СВЦЭМ!$C$39:$C$782,СВЦЭМ!$A$39:$A$782,$A91,СВЦЭМ!$B$39:$B$782,O$83)+'СЕТ СН'!$H$12+СВЦЭМ!$D$10+'СЕТ СН'!$H$5-'СЕТ СН'!$H$20</f>
        <v>3116.0113052800002</v>
      </c>
      <c r="P91" s="36">
        <f>SUMIFS(СВЦЭМ!$C$39:$C$782,СВЦЭМ!$A$39:$A$782,$A91,СВЦЭМ!$B$39:$B$782,P$83)+'СЕТ СН'!$H$12+СВЦЭМ!$D$10+'СЕТ СН'!$H$5-'СЕТ СН'!$H$20</f>
        <v>3117.8580405900002</v>
      </c>
      <c r="Q91" s="36">
        <f>SUMIFS(СВЦЭМ!$C$39:$C$782,СВЦЭМ!$A$39:$A$782,$A91,СВЦЭМ!$B$39:$B$782,Q$83)+'СЕТ СН'!$H$12+СВЦЭМ!$D$10+'СЕТ СН'!$H$5-'СЕТ СН'!$H$20</f>
        <v>3093.0100239800004</v>
      </c>
      <c r="R91" s="36">
        <f>SUMIFS(СВЦЭМ!$C$39:$C$782,СВЦЭМ!$A$39:$A$782,$A91,СВЦЭМ!$B$39:$B$782,R$83)+'СЕТ СН'!$H$12+СВЦЭМ!$D$10+'СЕТ СН'!$H$5-'СЕТ СН'!$H$20</f>
        <v>3047.0639600100003</v>
      </c>
      <c r="S91" s="36">
        <f>SUMIFS(СВЦЭМ!$C$39:$C$782,СВЦЭМ!$A$39:$A$782,$A91,СВЦЭМ!$B$39:$B$782,S$83)+'СЕТ СН'!$H$12+СВЦЭМ!$D$10+'СЕТ СН'!$H$5-'СЕТ СН'!$H$20</f>
        <v>2996.3060403099998</v>
      </c>
      <c r="T91" s="36">
        <f>SUMIFS(СВЦЭМ!$C$39:$C$782,СВЦЭМ!$A$39:$A$782,$A91,СВЦЭМ!$B$39:$B$782,T$83)+'СЕТ СН'!$H$12+СВЦЭМ!$D$10+'СЕТ СН'!$H$5-'СЕТ СН'!$H$20</f>
        <v>2956.2586058800002</v>
      </c>
      <c r="U91" s="36">
        <f>SUMIFS(СВЦЭМ!$C$39:$C$782,СВЦЭМ!$A$39:$A$782,$A91,СВЦЭМ!$B$39:$B$782,U$83)+'СЕТ СН'!$H$12+СВЦЭМ!$D$10+'СЕТ СН'!$H$5-'СЕТ СН'!$H$20</f>
        <v>2932.41542433</v>
      </c>
      <c r="V91" s="36">
        <f>SUMIFS(СВЦЭМ!$C$39:$C$782,СВЦЭМ!$A$39:$A$782,$A91,СВЦЭМ!$B$39:$B$782,V$83)+'СЕТ СН'!$H$12+СВЦЭМ!$D$10+'СЕТ СН'!$H$5-'СЕТ СН'!$H$20</f>
        <v>2939.3577072400003</v>
      </c>
      <c r="W91" s="36">
        <f>SUMIFS(СВЦЭМ!$C$39:$C$782,СВЦЭМ!$A$39:$A$782,$A91,СВЦЭМ!$B$39:$B$782,W$83)+'СЕТ СН'!$H$12+СВЦЭМ!$D$10+'СЕТ СН'!$H$5-'СЕТ СН'!$H$20</f>
        <v>2951.32685661</v>
      </c>
      <c r="X91" s="36">
        <f>SUMIFS(СВЦЭМ!$C$39:$C$782,СВЦЭМ!$A$39:$A$782,$A91,СВЦЭМ!$B$39:$B$782,X$83)+'СЕТ СН'!$H$12+СВЦЭМ!$D$10+'СЕТ СН'!$H$5-'СЕТ СН'!$H$20</f>
        <v>2979.83843222</v>
      </c>
      <c r="Y91" s="36">
        <f>SUMIFS(СВЦЭМ!$C$39:$C$782,СВЦЭМ!$A$39:$A$782,$A91,СВЦЭМ!$B$39:$B$782,Y$83)+'СЕТ СН'!$H$12+СВЦЭМ!$D$10+'СЕТ СН'!$H$5-'СЕТ СН'!$H$20</f>
        <v>3016.2235979100001</v>
      </c>
    </row>
    <row r="92" spans="1:25" ht="15.75" x14ac:dyDescent="0.2">
      <c r="A92" s="35">
        <f t="shared" si="2"/>
        <v>44629</v>
      </c>
      <c r="B92" s="36">
        <f>SUMIFS(СВЦЭМ!$C$39:$C$782,СВЦЭМ!$A$39:$A$782,$A92,СВЦЭМ!$B$39:$B$782,B$83)+'СЕТ СН'!$H$12+СВЦЭМ!$D$10+'СЕТ СН'!$H$5-'СЕТ СН'!$H$20</f>
        <v>3006.5554342400001</v>
      </c>
      <c r="C92" s="36">
        <f>SUMIFS(СВЦЭМ!$C$39:$C$782,СВЦЭМ!$A$39:$A$782,$A92,СВЦЭМ!$B$39:$B$782,C$83)+'СЕТ СН'!$H$12+СВЦЭМ!$D$10+'СЕТ СН'!$H$5-'СЕТ СН'!$H$20</f>
        <v>3061.0221600599998</v>
      </c>
      <c r="D92" s="36">
        <f>SUMIFS(СВЦЭМ!$C$39:$C$782,СВЦЭМ!$A$39:$A$782,$A92,СВЦЭМ!$B$39:$B$782,D$83)+'СЕТ СН'!$H$12+СВЦЭМ!$D$10+'СЕТ СН'!$H$5-'СЕТ СН'!$H$20</f>
        <v>3101.6120672300003</v>
      </c>
      <c r="E92" s="36">
        <f>SUMIFS(СВЦЭМ!$C$39:$C$782,СВЦЭМ!$A$39:$A$782,$A92,СВЦЭМ!$B$39:$B$782,E$83)+'СЕТ СН'!$H$12+СВЦЭМ!$D$10+'СЕТ СН'!$H$5-'СЕТ СН'!$H$20</f>
        <v>3126.5759820000003</v>
      </c>
      <c r="F92" s="36">
        <f>SUMIFS(СВЦЭМ!$C$39:$C$782,СВЦЭМ!$A$39:$A$782,$A92,СВЦЭМ!$B$39:$B$782,F$83)+'СЕТ СН'!$H$12+СВЦЭМ!$D$10+'СЕТ СН'!$H$5-'СЕТ СН'!$H$20</f>
        <v>3159.6096512900003</v>
      </c>
      <c r="G92" s="36">
        <f>SUMIFS(СВЦЭМ!$C$39:$C$782,СВЦЭМ!$A$39:$A$782,$A92,СВЦЭМ!$B$39:$B$782,G$83)+'СЕТ СН'!$H$12+СВЦЭМ!$D$10+'СЕТ СН'!$H$5-'СЕТ СН'!$H$20</f>
        <v>3152.6552376099999</v>
      </c>
      <c r="H92" s="36">
        <f>SUMIFS(СВЦЭМ!$C$39:$C$782,СВЦЭМ!$A$39:$A$782,$A92,СВЦЭМ!$B$39:$B$782,H$83)+'СЕТ СН'!$H$12+СВЦЭМ!$D$10+'СЕТ СН'!$H$5-'СЕТ СН'!$H$20</f>
        <v>3090.4626497400004</v>
      </c>
      <c r="I92" s="36">
        <f>SUMIFS(СВЦЭМ!$C$39:$C$782,СВЦЭМ!$A$39:$A$782,$A92,СВЦЭМ!$B$39:$B$782,I$83)+'СЕТ СН'!$H$12+СВЦЭМ!$D$10+'СЕТ СН'!$H$5-'СЕТ СН'!$H$20</f>
        <v>3058.0121150300001</v>
      </c>
      <c r="J92" s="36">
        <f>SUMIFS(СВЦЭМ!$C$39:$C$782,СВЦЭМ!$A$39:$A$782,$A92,СВЦЭМ!$B$39:$B$782,J$83)+'СЕТ СН'!$H$12+СВЦЭМ!$D$10+'СЕТ СН'!$H$5-'СЕТ СН'!$H$20</f>
        <v>3035.9172276300001</v>
      </c>
      <c r="K92" s="36">
        <f>SUMIFS(СВЦЭМ!$C$39:$C$782,СВЦЭМ!$A$39:$A$782,$A92,СВЦЭМ!$B$39:$B$782,K$83)+'СЕТ СН'!$H$12+СВЦЭМ!$D$10+'СЕТ СН'!$H$5-'СЕТ СН'!$H$20</f>
        <v>3023.4735731199999</v>
      </c>
      <c r="L92" s="36">
        <f>SUMIFS(СВЦЭМ!$C$39:$C$782,СВЦЭМ!$A$39:$A$782,$A92,СВЦЭМ!$B$39:$B$782,L$83)+'СЕТ СН'!$H$12+СВЦЭМ!$D$10+'СЕТ СН'!$H$5-'СЕТ СН'!$H$20</f>
        <v>3033.66168853</v>
      </c>
      <c r="M92" s="36">
        <f>SUMIFS(СВЦЭМ!$C$39:$C$782,СВЦЭМ!$A$39:$A$782,$A92,СВЦЭМ!$B$39:$B$782,M$83)+'СЕТ СН'!$H$12+СВЦЭМ!$D$10+'СЕТ СН'!$H$5-'СЕТ СН'!$H$20</f>
        <v>3076.9371450200001</v>
      </c>
      <c r="N92" s="36">
        <f>SUMIFS(СВЦЭМ!$C$39:$C$782,СВЦЭМ!$A$39:$A$782,$A92,СВЦЭМ!$B$39:$B$782,N$83)+'СЕТ СН'!$H$12+СВЦЭМ!$D$10+'СЕТ СН'!$H$5-'СЕТ СН'!$H$20</f>
        <v>3106.64198463</v>
      </c>
      <c r="O92" s="36">
        <f>SUMIFS(СВЦЭМ!$C$39:$C$782,СВЦЭМ!$A$39:$A$782,$A92,СВЦЭМ!$B$39:$B$782,O$83)+'СЕТ СН'!$H$12+СВЦЭМ!$D$10+'СЕТ СН'!$H$5-'СЕТ СН'!$H$20</f>
        <v>3147.1893567000002</v>
      </c>
      <c r="P92" s="36">
        <f>SUMIFS(СВЦЭМ!$C$39:$C$782,СВЦЭМ!$A$39:$A$782,$A92,СВЦЭМ!$B$39:$B$782,P$83)+'СЕТ СН'!$H$12+СВЦЭМ!$D$10+'СЕТ СН'!$H$5-'СЕТ СН'!$H$20</f>
        <v>3155.5105660899999</v>
      </c>
      <c r="Q92" s="36">
        <f>SUMIFS(СВЦЭМ!$C$39:$C$782,СВЦЭМ!$A$39:$A$782,$A92,СВЦЭМ!$B$39:$B$782,Q$83)+'СЕТ СН'!$H$12+СВЦЭМ!$D$10+'СЕТ СН'!$H$5-'СЕТ СН'!$H$20</f>
        <v>3141.3994128300001</v>
      </c>
      <c r="R92" s="36">
        <f>SUMIFS(СВЦЭМ!$C$39:$C$782,СВЦЭМ!$A$39:$A$782,$A92,СВЦЭМ!$B$39:$B$782,R$83)+'СЕТ СН'!$H$12+СВЦЭМ!$D$10+'СЕТ СН'!$H$5-'СЕТ СН'!$H$20</f>
        <v>3104.4269457800001</v>
      </c>
      <c r="S92" s="36">
        <f>SUMIFS(СВЦЭМ!$C$39:$C$782,СВЦЭМ!$A$39:$A$782,$A92,СВЦЭМ!$B$39:$B$782,S$83)+'СЕТ СН'!$H$12+СВЦЭМ!$D$10+'СЕТ СН'!$H$5-'СЕТ СН'!$H$20</f>
        <v>3053.0595684300001</v>
      </c>
      <c r="T92" s="36">
        <f>SUMIFS(СВЦЭМ!$C$39:$C$782,СВЦЭМ!$A$39:$A$782,$A92,СВЦЭМ!$B$39:$B$782,T$83)+'СЕТ СН'!$H$12+СВЦЭМ!$D$10+'СЕТ СН'!$H$5-'СЕТ СН'!$H$20</f>
        <v>3019.6373590800004</v>
      </c>
      <c r="U92" s="36">
        <f>SUMIFS(СВЦЭМ!$C$39:$C$782,СВЦЭМ!$A$39:$A$782,$A92,СВЦЭМ!$B$39:$B$782,U$83)+'СЕТ СН'!$H$12+СВЦЭМ!$D$10+'СЕТ СН'!$H$5-'СЕТ СН'!$H$20</f>
        <v>2993.0289547100001</v>
      </c>
      <c r="V92" s="36">
        <f>SUMIFS(СВЦЭМ!$C$39:$C$782,СВЦЭМ!$A$39:$A$782,$A92,СВЦЭМ!$B$39:$B$782,V$83)+'СЕТ СН'!$H$12+СВЦЭМ!$D$10+'СЕТ СН'!$H$5-'СЕТ СН'!$H$20</f>
        <v>3008.15835513</v>
      </c>
      <c r="W92" s="36">
        <f>SUMIFS(СВЦЭМ!$C$39:$C$782,СВЦЭМ!$A$39:$A$782,$A92,СВЦЭМ!$B$39:$B$782,W$83)+'СЕТ СН'!$H$12+СВЦЭМ!$D$10+'СЕТ СН'!$H$5-'СЕТ СН'!$H$20</f>
        <v>3022.1040633500002</v>
      </c>
      <c r="X92" s="36">
        <f>SUMIFS(СВЦЭМ!$C$39:$C$782,СВЦЭМ!$A$39:$A$782,$A92,СВЦЭМ!$B$39:$B$782,X$83)+'СЕТ СН'!$H$12+СВЦЭМ!$D$10+'СЕТ СН'!$H$5-'СЕТ СН'!$H$20</f>
        <v>3043.3402569200002</v>
      </c>
      <c r="Y92" s="36">
        <f>SUMIFS(СВЦЭМ!$C$39:$C$782,СВЦЭМ!$A$39:$A$782,$A92,СВЦЭМ!$B$39:$B$782,Y$83)+'СЕТ СН'!$H$12+СВЦЭМ!$D$10+'СЕТ СН'!$H$5-'СЕТ СН'!$H$20</f>
        <v>3061.1399117600004</v>
      </c>
    </row>
    <row r="93" spans="1:25" ht="15.75" x14ac:dyDescent="0.2">
      <c r="A93" s="35">
        <f t="shared" si="2"/>
        <v>44630</v>
      </c>
      <c r="B93" s="36">
        <f>SUMIFS(СВЦЭМ!$C$39:$C$782,СВЦЭМ!$A$39:$A$782,$A93,СВЦЭМ!$B$39:$B$782,B$83)+'СЕТ СН'!$H$12+СВЦЭМ!$D$10+'СЕТ СН'!$H$5-'СЕТ СН'!$H$20</f>
        <v>3061.53387045</v>
      </c>
      <c r="C93" s="36">
        <f>SUMIFS(СВЦЭМ!$C$39:$C$782,СВЦЭМ!$A$39:$A$782,$A93,СВЦЭМ!$B$39:$B$782,C$83)+'СЕТ СН'!$H$12+СВЦЭМ!$D$10+'СЕТ СН'!$H$5-'СЕТ СН'!$H$20</f>
        <v>3119.4874987700005</v>
      </c>
      <c r="D93" s="36">
        <f>SUMIFS(СВЦЭМ!$C$39:$C$782,СВЦЭМ!$A$39:$A$782,$A93,СВЦЭМ!$B$39:$B$782,D$83)+'СЕТ СН'!$H$12+СВЦЭМ!$D$10+'СЕТ СН'!$H$5-'СЕТ СН'!$H$20</f>
        <v>3147.8967133300002</v>
      </c>
      <c r="E93" s="36">
        <f>SUMIFS(СВЦЭМ!$C$39:$C$782,СВЦЭМ!$A$39:$A$782,$A93,СВЦЭМ!$B$39:$B$782,E$83)+'СЕТ СН'!$H$12+СВЦЭМ!$D$10+'СЕТ СН'!$H$5-'СЕТ СН'!$H$20</f>
        <v>3185.09314911</v>
      </c>
      <c r="F93" s="36">
        <f>SUMIFS(СВЦЭМ!$C$39:$C$782,СВЦЭМ!$A$39:$A$782,$A93,СВЦЭМ!$B$39:$B$782,F$83)+'СЕТ СН'!$H$12+СВЦЭМ!$D$10+'СЕТ СН'!$H$5-'СЕТ СН'!$H$20</f>
        <v>3194.6611830600004</v>
      </c>
      <c r="G93" s="36">
        <f>SUMIFS(СВЦЭМ!$C$39:$C$782,СВЦЭМ!$A$39:$A$782,$A93,СВЦЭМ!$B$39:$B$782,G$83)+'СЕТ СН'!$H$12+СВЦЭМ!$D$10+'СЕТ СН'!$H$5-'СЕТ СН'!$H$20</f>
        <v>3173.7827451000003</v>
      </c>
      <c r="H93" s="36">
        <f>SUMIFS(СВЦЭМ!$C$39:$C$782,СВЦЭМ!$A$39:$A$782,$A93,СВЦЭМ!$B$39:$B$782,H$83)+'СЕТ СН'!$H$12+СВЦЭМ!$D$10+'СЕТ СН'!$H$5-'СЕТ СН'!$H$20</f>
        <v>3115.2501723100004</v>
      </c>
      <c r="I93" s="36">
        <f>SUMIFS(СВЦЭМ!$C$39:$C$782,СВЦЭМ!$A$39:$A$782,$A93,СВЦЭМ!$B$39:$B$782,I$83)+'СЕТ СН'!$H$12+СВЦЭМ!$D$10+'СЕТ СН'!$H$5-'СЕТ СН'!$H$20</f>
        <v>3039.8593209199998</v>
      </c>
      <c r="J93" s="36">
        <f>SUMIFS(СВЦЭМ!$C$39:$C$782,СВЦЭМ!$A$39:$A$782,$A93,СВЦЭМ!$B$39:$B$782,J$83)+'СЕТ СН'!$H$12+СВЦЭМ!$D$10+'СЕТ СН'!$H$5-'СЕТ СН'!$H$20</f>
        <v>3003.2411802000001</v>
      </c>
      <c r="K93" s="36">
        <f>SUMIFS(СВЦЭМ!$C$39:$C$782,СВЦЭМ!$A$39:$A$782,$A93,СВЦЭМ!$B$39:$B$782,K$83)+'СЕТ СН'!$H$12+СВЦЭМ!$D$10+'СЕТ СН'!$H$5-'СЕТ СН'!$H$20</f>
        <v>3021.8014041300003</v>
      </c>
      <c r="L93" s="36">
        <f>SUMIFS(СВЦЭМ!$C$39:$C$782,СВЦЭМ!$A$39:$A$782,$A93,СВЦЭМ!$B$39:$B$782,L$83)+'СЕТ СН'!$H$12+СВЦЭМ!$D$10+'СЕТ СН'!$H$5-'СЕТ СН'!$H$20</f>
        <v>3030.5722174000002</v>
      </c>
      <c r="M93" s="36">
        <f>SUMIFS(СВЦЭМ!$C$39:$C$782,СВЦЭМ!$A$39:$A$782,$A93,СВЦЭМ!$B$39:$B$782,M$83)+'СЕТ СН'!$H$12+СВЦЭМ!$D$10+'СЕТ СН'!$H$5-'СЕТ СН'!$H$20</f>
        <v>3054.6792328000001</v>
      </c>
      <c r="N93" s="36">
        <f>SUMIFS(СВЦЭМ!$C$39:$C$782,СВЦЭМ!$A$39:$A$782,$A93,СВЦЭМ!$B$39:$B$782,N$83)+'СЕТ СН'!$H$12+СВЦЭМ!$D$10+'СЕТ СН'!$H$5-'СЕТ СН'!$H$20</f>
        <v>3098.5584290699999</v>
      </c>
      <c r="O93" s="36">
        <f>SUMIFS(СВЦЭМ!$C$39:$C$782,СВЦЭМ!$A$39:$A$782,$A93,СВЦЭМ!$B$39:$B$782,O$83)+'СЕТ СН'!$H$12+СВЦЭМ!$D$10+'СЕТ СН'!$H$5-'СЕТ СН'!$H$20</f>
        <v>3138.92946992</v>
      </c>
      <c r="P93" s="36">
        <f>SUMIFS(СВЦЭМ!$C$39:$C$782,СВЦЭМ!$A$39:$A$782,$A93,СВЦЭМ!$B$39:$B$782,P$83)+'СЕТ СН'!$H$12+СВЦЭМ!$D$10+'СЕТ СН'!$H$5-'СЕТ СН'!$H$20</f>
        <v>3152.89900149</v>
      </c>
      <c r="Q93" s="36">
        <f>SUMIFS(СВЦЭМ!$C$39:$C$782,СВЦЭМ!$A$39:$A$782,$A93,СВЦЭМ!$B$39:$B$782,Q$83)+'СЕТ СН'!$H$12+СВЦЭМ!$D$10+'СЕТ СН'!$H$5-'СЕТ СН'!$H$20</f>
        <v>3130.0249641800001</v>
      </c>
      <c r="R93" s="36">
        <f>SUMIFS(СВЦЭМ!$C$39:$C$782,СВЦЭМ!$A$39:$A$782,$A93,СВЦЭМ!$B$39:$B$782,R$83)+'СЕТ СН'!$H$12+СВЦЭМ!$D$10+'СЕТ СН'!$H$5-'СЕТ СН'!$H$20</f>
        <v>3090.3172172900004</v>
      </c>
      <c r="S93" s="36">
        <f>SUMIFS(СВЦЭМ!$C$39:$C$782,СВЦЭМ!$A$39:$A$782,$A93,СВЦЭМ!$B$39:$B$782,S$83)+'СЕТ СН'!$H$12+СВЦЭМ!$D$10+'СЕТ СН'!$H$5-'СЕТ СН'!$H$20</f>
        <v>3039.8030533800002</v>
      </c>
      <c r="T93" s="36">
        <f>SUMIFS(СВЦЭМ!$C$39:$C$782,СВЦЭМ!$A$39:$A$782,$A93,СВЦЭМ!$B$39:$B$782,T$83)+'СЕТ СН'!$H$12+СВЦЭМ!$D$10+'СЕТ СН'!$H$5-'СЕТ СН'!$H$20</f>
        <v>3008.7407186800001</v>
      </c>
      <c r="U93" s="36">
        <f>SUMIFS(СВЦЭМ!$C$39:$C$782,СВЦЭМ!$A$39:$A$782,$A93,СВЦЭМ!$B$39:$B$782,U$83)+'СЕТ СН'!$H$12+СВЦЭМ!$D$10+'СЕТ СН'!$H$5-'СЕТ СН'!$H$20</f>
        <v>2966.9364399700003</v>
      </c>
      <c r="V93" s="36">
        <f>SUMIFS(СВЦЭМ!$C$39:$C$782,СВЦЭМ!$A$39:$A$782,$A93,СВЦЭМ!$B$39:$B$782,V$83)+'СЕТ СН'!$H$12+СВЦЭМ!$D$10+'СЕТ СН'!$H$5-'СЕТ СН'!$H$20</f>
        <v>2981.7350310400002</v>
      </c>
      <c r="W93" s="36">
        <f>SUMIFS(СВЦЭМ!$C$39:$C$782,СВЦЭМ!$A$39:$A$782,$A93,СВЦЭМ!$B$39:$B$782,W$83)+'СЕТ СН'!$H$12+СВЦЭМ!$D$10+'СЕТ СН'!$H$5-'СЕТ СН'!$H$20</f>
        <v>3008.1368042600002</v>
      </c>
      <c r="X93" s="36">
        <f>SUMIFS(СВЦЭМ!$C$39:$C$782,СВЦЭМ!$A$39:$A$782,$A93,СВЦЭМ!$B$39:$B$782,X$83)+'СЕТ СН'!$H$12+СВЦЭМ!$D$10+'СЕТ СН'!$H$5-'СЕТ СН'!$H$20</f>
        <v>3035.9973713400004</v>
      </c>
      <c r="Y93" s="36">
        <f>SUMIFS(СВЦЭМ!$C$39:$C$782,СВЦЭМ!$A$39:$A$782,$A93,СВЦЭМ!$B$39:$B$782,Y$83)+'СЕТ СН'!$H$12+СВЦЭМ!$D$10+'СЕТ СН'!$H$5-'СЕТ СН'!$H$20</f>
        <v>3056.2960836700004</v>
      </c>
    </row>
    <row r="94" spans="1:25" ht="15.75" x14ac:dyDescent="0.2">
      <c r="A94" s="35">
        <f t="shared" si="2"/>
        <v>44631</v>
      </c>
      <c r="B94" s="36">
        <f>SUMIFS(СВЦЭМ!$C$39:$C$782,СВЦЭМ!$A$39:$A$782,$A94,СВЦЭМ!$B$39:$B$782,B$83)+'СЕТ СН'!$H$12+СВЦЭМ!$D$10+'СЕТ СН'!$H$5-'СЕТ СН'!$H$20</f>
        <v>3039.3156348700004</v>
      </c>
      <c r="C94" s="36">
        <f>SUMIFS(СВЦЭМ!$C$39:$C$782,СВЦЭМ!$A$39:$A$782,$A94,СВЦЭМ!$B$39:$B$782,C$83)+'СЕТ СН'!$H$12+СВЦЭМ!$D$10+'СЕТ СН'!$H$5-'СЕТ СН'!$H$20</f>
        <v>3091.5332702400001</v>
      </c>
      <c r="D94" s="36">
        <f>SUMIFS(СВЦЭМ!$C$39:$C$782,СВЦЭМ!$A$39:$A$782,$A94,СВЦЭМ!$B$39:$B$782,D$83)+'СЕТ СН'!$H$12+СВЦЭМ!$D$10+'СЕТ СН'!$H$5-'СЕТ СН'!$H$20</f>
        <v>3153.2567814399999</v>
      </c>
      <c r="E94" s="36">
        <f>SUMIFS(СВЦЭМ!$C$39:$C$782,СВЦЭМ!$A$39:$A$782,$A94,СВЦЭМ!$B$39:$B$782,E$83)+'СЕТ СН'!$H$12+СВЦЭМ!$D$10+'СЕТ СН'!$H$5-'СЕТ СН'!$H$20</f>
        <v>3187.8134098500004</v>
      </c>
      <c r="F94" s="36">
        <f>SUMIFS(СВЦЭМ!$C$39:$C$782,СВЦЭМ!$A$39:$A$782,$A94,СВЦЭМ!$B$39:$B$782,F$83)+'СЕТ СН'!$H$12+СВЦЭМ!$D$10+'СЕТ СН'!$H$5-'СЕТ СН'!$H$20</f>
        <v>3203.20610012</v>
      </c>
      <c r="G94" s="36">
        <f>SUMIFS(СВЦЭМ!$C$39:$C$782,СВЦЭМ!$A$39:$A$782,$A94,СВЦЭМ!$B$39:$B$782,G$83)+'СЕТ СН'!$H$12+СВЦЭМ!$D$10+'СЕТ СН'!$H$5-'СЕТ СН'!$H$20</f>
        <v>3174.9959096700004</v>
      </c>
      <c r="H94" s="36">
        <f>SUMIFS(СВЦЭМ!$C$39:$C$782,СВЦЭМ!$A$39:$A$782,$A94,СВЦЭМ!$B$39:$B$782,H$83)+'СЕТ СН'!$H$12+СВЦЭМ!$D$10+'СЕТ СН'!$H$5-'СЕТ СН'!$H$20</f>
        <v>3123.5419124500004</v>
      </c>
      <c r="I94" s="36">
        <f>SUMIFS(СВЦЭМ!$C$39:$C$782,СВЦЭМ!$A$39:$A$782,$A94,СВЦЭМ!$B$39:$B$782,I$83)+'СЕТ СН'!$H$12+СВЦЭМ!$D$10+'СЕТ СН'!$H$5-'СЕТ СН'!$H$20</f>
        <v>3046.1277775200001</v>
      </c>
      <c r="J94" s="36">
        <f>SUMIFS(СВЦЭМ!$C$39:$C$782,СВЦЭМ!$A$39:$A$782,$A94,СВЦЭМ!$B$39:$B$782,J$83)+'СЕТ СН'!$H$12+СВЦЭМ!$D$10+'СЕТ СН'!$H$5-'СЕТ СН'!$H$20</f>
        <v>2999.4253825000001</v>
      </c>
      <c r="K94" s="36">
        <f>SUMIFS(СВЦЭМ!$C$39:$C$782,СВЦЭМ!$A$39:$A$782,$A94,СВЦЭМ!$B$39:$B$782,K$83)+'СЕТ СН'!$H$12+СВЦЭМ!$D$10+'СЕТ СН'!$H$5-'СЕТ СН'!$H$20</f>
        <v>2990.2586363600003</v>
      </c>
      <c r="L94" s="36">
        <f>SUMIFS(СВЦЭМ!$C$39:$C$782,СВЦЭМ!$A$39:$A$782,$A94,СВЦЭМ!$B$39:$B$782,L$83)+'СЕТ СН'!$H$12+СВЦЭМ!$D$10+'СЕТ СН'!$H$5-'СЕТ СН'!$H$20</f>
        <v>2994.0892976499999</v>
      </c>
      <c r="M94" s="36">
        <f>SUMIFS(СВЦЭМ!$C$39:$C$782,СВЦЭМ!$A$39:$A$782,$A94,СВЦЭМ!$B$39:$B$782,M$83)+'СЕТ СН'!$H$12+СВЦЭМ!$D$10+'СЕТ СН'!$H$5-'СЕТ СН'!$H$20</f>
        <v>3065.4819129200005</v>
      </c>
      <c r="N94" s="36">
        <f>SUMIFS(СВЦЭМ!$C$39:$C$782,СВЦЭМ!$A$39:$A$782,$A94,СВЦЭМ!$B$39:$B$782,N$83)+'СЕТ СН'!$H$12+СВЦЭМ!$D$10+'СЕТ СН'!$H$5-'СЕТ СН'!$H$20</f>
        <v>3115.0199309300001</v>
      </c>
      <c r="O94" s="36">
        <f>SUMIFS(СВЦЭМ!$C$39:$C$782,СВЦЭМ!$A$39:$A$782,$A94,СВЦЭМ!$B$39:$B$782,O$83)+'СЕТ СН'!$H$12+СВЦЭМ!$D$10+'СЕТ СН'!$H$5-'СЕТ СН'!$H$20</f>
        <v>3139.8948399500005</v>
      </c>
      <c r="P94" s="36">
        <f>SUMIFS(СВЦЭМ!$C$39:$C$782,СВЦЭМ!$A$39:$A$782,$A94,СВЦЭМ!$B$39:$B$782,P$83)+'СЕТ СН'!$H$12+СВЦЭМ!$D$10+'СЕТ СН'!$H$5-'СЕТ СН'!$H$20</f>
        <v>3150.0083751700004</v>
      </c>
      <c r="Q94" s="36">
        <f>SUMIFS(СВЦЭМ!$C$39:$C$782,СВЦЭМ!$A$39:$A$782,$A94,СВЦЭМ!$B$39:$B$782,Q$83)+'СЕТ СН'!$H$12+СВЦЭМ!$D$10+'СЕТ СН'!$H$5-'СЕТ СН'!$H$20</f>
        <v>3139.6577417200001</v>
      </c>
      <c r="R94" s="36">
        <f>SUMIFS(СВЦЭМ!$C$39:$C$782,СВЦЭМ!$A$39:$A$782,$A94,СВЦЭМ!$B$39:$B$782,R$83)+'СЕТ СН'!$H$12+СВЦЭМ!$D$10+'СЕТ СН'!$H$5-'СЕТ СН'!$H$20</f>
        <v>3106.5067655600001</v>
      </c>
      <c r="S94" s="36">
        <f>SUMIFS(СВЦЭМ!$C$39:$C$782,СВЦЭМ!$A$39:$A$782,$A94,СВЦЭМ!$B$39:$B$782,S$83)+'СЕТ СН'!$H$12+СВЦЭМ!$D$10+'СЕТ СН'!$H$5-'СЕТ СН'!$H$20</f>
        <v>3063.5768424100002</v>
      </c>
      <c r="T94" s="36">
        <f>SUMIFS(СВЦЭМ!$C$39:$C$782,СВЦЭМ!$A$39:$A$782,$A94,СВЦЭМ!$B$39:$B$782,T$83)+'СЕТ СН'!$H$12+СВЦЭМ!$D$10+'СЕТ СН'!$H$5-'СЕТ СН'!$H$20</f>
        <v>3002.0262522700004</v>
      </c>
      <c r="U94" s="36">
        <f>SUMIFS(СВЦЭМ!$C$39:$C$782,СВЦЭМ!$A$39:$A$782,$A94,СВЦЭМ!$B$39:$B$782,U$83)+'СЕТ СН'!$H$12+СВЦЭМ!$D$10+'СЕТ СН'!$H$5-'СЕТ СН'!$H$20</f>
        <v>2993.5578827300001</v>
      </c>
      <c r="V94" s="36">
        <f>SUMIFS(СВЦЭМ!$C$39:$C$782,СВЦЭМ!$A$39:$A$782,$A94,СВЦЭМ!$B$39:$B$782,V$83)+'СЕТ СН'!$H$12+СВЦЭМ!$D$10+'СЕТ СН'!$H$5-'СЕТ СН'!$H$20</f>
        <v>3007.1855680899998</v>
      </c>
      <c r="W94" s="36">
        <f>SUMIFS(СВЦЭМ!$C$39:$C$782,СВЦЭМ!$A$39:$A$782,$A94,СВЦЭМ!$B$39:$B$782,W$83)+'СЕТ СН'!$H$12+СВЦЭМ!$D$10+'СЕТ СН'!$H$5-'СЕТ СН'!$H$20</f>
        <v>3029.2516097300004</v>
      </c>
      <c r="X94" s="36">
        <f>SUMIFS(СВЦЭМ!$C$39:$C$782,СВЦЭМ!$A$39:$A$782,$A94,СВЦЭМ!$B$39:$B$782,X$83)+'СЕТ СН'!$H$12+СВЦЭМ!$D$10+'СЕТ СН'!$H$5-'СЕТ СН'!$H$20</f>
        <v>3047.8785003600001</v>
      </c>
      <c r="Y94" s="36">
        <f>SUMIFS(СВЦЭМ!$C$39:$C$782,СВЦЭМ!$A$39:$A$782,$A94,СВЦЭМ!$B$39:$B$782,Y$83)+'СЕТ СН'!$H$12+СВЦЭМ!$D$10+'СЕТ СН'!$H$5-'СЕТ СН'!$H$20</f>
        <v>3071.3575035200001</v>
      </c>
    </row>
    <row r="95" spans="1:25" ht="15.75" x14ac:dyDescent="0.2">
      <c r="A95" s="35">
        <f t="shared" si="2"/>
        <v>44632</v>
      </c>
      <c r="B95" s="36">
        <f>SUMIFS(СВЦЭМ!$C$39:$C$782,СВЦЭМ!$A$39:$A$782,$A95,СВЦЭМ!$B$39:$B$782,B$83)+'СЕТ СН'!$H$12+СВЦЭМ!$D$10+'СЕТ СН'!$H$5-'СЕТ СН'!$H$20</f>
        <v>3061.63009728</v>
      </c>
      <c r="C95" s="36">
        <f>SUMIFS(СВЦЭМ!$C$39:$C$782,СВЦЭМ!$A$39:$A$782,$A95,СВЦЭМ!$B$39:$B$782,C$83)+'СЕТ СН'!$H$12+СВЦЭМ!$D$10+'СЕТ СН'!$H$5-'СЕТ СН'!$H$20</f>
        <v>3131.4058785200004</v>
      </c>
      <c r="D95" s="36">
        <f>SUMIFS(СВЦЭМ!$C$39:$C$782,СВЦЭМ!$A$39:$A$782,$A95,СВЦЭМ!$B$39:$B$782,D$83)+'СЕТ СН'!$H$12+СВЦЭМ!$D$10+'СЕТ СН'!$H$5-'СЕТ СН'!$H$20</f>
        <v>3188.5864344299998</v>
      </c>
      <c r="E95" s="36">
        <f>SUMIFS(СВЦЭМ!$C$39:$C$782,СВЦЭМ!$A$39:$A$782,$A95,СВЦЭМ!$B$39:$B$782,E$83)+'СЕТ СН'!$H$12+СВЦЭМ!$D$10+'СЕТ СН'!$H$5-'СЕТ СН'!$H$20</f>
        <v>3218.3739387000001</v>
      </c>
      <c r="F95" s="36">
        <f>SUMIFS(СВЦЭМ!$C$39:$C$782,СВЦЭМ!$A$39:$A$782,$A95,СВЦЭМ!$B$39:$B$782,F$83)+'СЕТ СН'!$H$12+СВЦЭМ!$D$10+'СЕТ СН'!$H$5-'СЕТ СН'!$H$20</f>
        <v>3221.2464388600001</v>
      </c>
      <c r="G95" s="36">
        <f>SUMIFS(СВЦЭМ!$C$39:$C$782,СВЦЭМ!$A$39:$A$782,$A95,СВЦЭМ!$B$39:$B$782,G$83)+'СЕТ СН'!$H$12+СВЦЭМ!$D$10+'СЕТ СН'!$H$5-'СЕТ СН'!$H$20</f>
        <v>3220.2168255200004</v>
      </c>
      <c r="H95" s="36">
        <f>SUMIFS(СВЦЭМ!$C$39:$C$782,СВЦЭМ!$A$39:$A$782,$A95,СВЦЭМ!$B$39:$B$782,H$83)+'СЕТ СН'!$H$12+СВЦЭМ!$D$10+'СЕТ СН'!$H$5-'СЕТ СН'!$H$20</f>
        <v>3175.1831338600005</v>
      </c>
      <c r="I95" s="36">
        <f>SUMIFS(СВЦЭМ!$C$39:$C$782,СВЦЭМ!$A$39:$A$782,$A95,СВЦЭМ!$B$39:$B$782,I$83)+'СЕТ СН'!$H$12+СВЦЭМ!$D$10+'СЕТ СН'!$H$5-'СЕТ СН'!$H$20</f>
        <v>3095.42418537</v>
      </c>
      <c r="J95" s="36">
        <f>SUMIFS(СВЦЭМ!$C$39:$C$782,СВЦЭМ!$A$39:$A$782,$A95,СВЦЭМ!$B$39:$B$782,J$83)+'СЕТ СН'!$H$12+СВЦЭМ!$D$10+'СЕТ СН'!$H$5-'СЕТ СН'!$H$20</f>
        <v>3012.9100045000005</v>
      </c>
      <c r="K95" s="36">
        <f>SUMIFS(СВЦЭМ!$C$39:$C$782,СВЦЭМ!$A$39:$A$782,$A95,СВЦЭМ!$B$39:$B$782,K$83)+'СЕТ СН'!$H$12+СВЦЭМ!$D$10+'СЕТ СН'!$H$5-'СЕТ СН'!$H$20</f>
        <v>2997.5448746500001</v>
      </c>
      <c r="L95" s="36">
        <f>SUMIFS(СВЦЭМ!$C$39:$C$782,СВЦЭМ!$A$39:$A$782,$A95,СВЦЭМ!$B$39:$B$782,L$83)+'СЕТ СН'!$H$12+СВЦЭМ!$D$10+'СЕТ СН'!$H$5-'СЕТ СН'!$H$20</f>
        <v>2989.6636423600003</v>
      </c>
      <c r="M95" s="36">
        <f>SUMIFS(СВЦЭМ!$C$39:$C$782,СВЦЭМ!$A$39:$A$782,$A95,СВЦЭМ!$B$39:$B$782,M$83)+'СЕТ СН'!$H$12+СВЦЭМ!$D$10+'СЕТ СН'!$H$5-'СЕТ СН'!$H$20</f>
        <v>3048.1786265000001</v>
      </c>
      <c r="N95" s="36">
        <f>SUMIFS(СВЦЭМ!$C$39:$C$782,СВЦЭМ!$A$39:$A$782,$A95,СВЦЭМ!$B$39:$B$782,N$83)+'СЕТ СН'!$H$12+СВЦЭМ!$D$10+'СЕТ СН'!$H$5-'СЕТ СН'!$H$20</f>
        <v>3099.3835617200002</v>
      </c>
      <c r="O95" s="36">
        <f>SUMIFS(СВЦЭМ!$C$39:$C$782,СВЦЭМ!$A$39:$A$782,$A95,СВЦЭМ!$B$39:$B$782,O$83)+'СЕТ СН'!$H$12+СВЦЭМ!$D$10+'СЕТ СН'!$H$5-'СЕТ СН'!$H$20</f>
        <v>3150.25888192</v>
      </c>
      <c r="P95" s="36">
        <f>SUMIFS(СВЦЭМ!$C$39:$C$782,СВЦЭМ!$A$39:$A$782,$A95,СВЦЭМ!$B$39:$B$782,P$83)+'СЕТ СН'!$H$12+СВЦЭМ!$D$10+'СЕТ СН'!$H$5-'СЕТ СН'!$H$20</f>
        <v>3169.1188046500001</v>
      </c>
      <c r="Q95" s="36">
        <f>SUMIFS(СВЦЭМ!$C$39:$C$782,СВЦЭМ!$A$39:$A$782,$A95,СВЦЭМ!$B$39:$B$782,Q$83)+'СЕТ СН'!$H$12+СВЦЭМ!$D$10+'СЕТ СН'!$H$5-'СЕТ СН'!$H$20</f>
        <v>3143.7634230900003</v>
      </c>
      <c r="R95" s="36">
        <f>SUMIFS(СВЦЭМ!$C$39:$C$782,СВЦЭМ!$A$39:$A$782,$A95,СВЦЭМ!$B$39:$B$782,R$83)+'СЕТ СН'!$H$12+СВЦЭМ!$D$10+'СЕТ СН'!$H$5-'СЕТ СН'!$H$20</f>
        <v>3108.2030457800001</v>
      </c>
      <c r="S95" s="36">
        <f>SUMIFS(СВЦЭМ!$C$39:$C$782,СВЦЭМ!$A$39:$A$782,$A95,СВЦЭМ!$B$39:$B$782,S$83)+'СЕТ СН'!$H$12+СВЦЭМ!$D$10+'СЕТ СН'!$H$5-'СЕТ СН'!$H$20</f>
        <v>3059.25504004</v>
      </c>
      <c r="T95" s="36">
        <f>SUMIFS(СВЦЭМ!$C$39:$C$782,СВЦЭМ!$A$39:$A$782,$A95,СВЦЭМ!$B$39:$B$782,T$83)+'СЕТ СН'!$H$12+СВЦЭМ!$D$10+'СЕТ СН'!$H$5-'СЕТ СН'!$H$20</f>
        <v>3020.26621591</v>
      </c>
      <c r="U95" s="36">
        <f>SUMIFS(СВЦЭМ!$C$39:$C$782,СВЦЭМ!$A$39:$A$782,$A95,СВЦЭМ!$B$39:$B$782,U$83)+'СЕТ СН'!$H$12+СВЦЭМ!$D$10+'СЕТ СН'!$H$5-'СЕТ СН'!$H$20</f>
        <v>2992.2484515000001</v>
      </c>
      <c r="V95" s="36">
        <f>SUMIFS(СВЦЭМ!$C$39:$C$782,СВЦЭМ!$A$39:$A$782,$A95,СВЦЭМ!$B$39:$B$782,V$83)+'СЕТ СН'!$H$12+СВЦЭМ!$D$10+'СЕТ СН'!$H$5-'СЕТ СН'!$H$20</f>
        <v>3003.1473595000002</v>
      </c>
      <c r="W95" s="36">
        <f>SUMIFS(СВЦЭМ!$C$39:$C$782,СВЦЭМ!$A$39:$A$782,$A95,СВЦЭМ!$B$39:$B$782,W$83)+'СЕТ СН'!$H$12+СВЦЭМ!$D$10+'СЕТ СН'!$H$5-'СЕТ СН'!$H$20</f>
        <v>3021.42174815</v>
      </c>
      <c r="X95" s="36">
        <f>SUMIFS(СВЦЭМ!$C$39:$C$782,СВЦЭМ!$A$39:$A$782,$A95,СВЦЭМ!$B$39:$B$782,X$83)+'СЕТ СН'!$H$12+СВЦЭМ!$D$10+'СЕТ СН'!$H$5-'СЕТ СН'!$H$20</f>
        <v>3043.4704519800002</v>
      </c>
      <c r="Y95" s="36">
        <f>SUMIFS(СВЦЭМ!$C$39:$C$782,СВЦЭМ!$A$39:$A$782,$A95,СВЦЭМ!$B$39:$B$782,Y$83)+'СЕТ СН'!$H$12+СВЦЭМ!$D$10+'СЕТ СН'!$H$5-'СЕТ СН'!$H$20</f>
        <v>3077.3357272500002</v>
      </c>
    </row>
    <row r="96" spans="1:25" ht="15.75" x14ac:dyDescent="0.2">
      <c r="A96" s="35">
        <f t="shared" si="2"/>
        <v>44633</v>
      </c>
      <c r="B96" s="36">
        <f>SUMIFS(СВЦЭМ!$C$39:$C$782,СВЦЭМ!$A$39:$A$782,$A96,СВЦЭМ!$B$39:$B$782,B$83)+'СЕТ СН'!$H$12+СВЦЭМ!$D$10+'СЕТ СН'!$H$5-'СЕТ СН'!$H$20</f>
        <v>3088.6341531600001</v>
      </c>
      <c r="C96" s="36">
        <f>SUMIFS(СВЦЭМ!$C$39:$C$782,СВЦЭМ!$A$39:$A$782,$A96,СВЦЭМ!$B$39:$B$782,C$83)+'СЕТ СН'!$H$12+СВЦЭМ!$D$10+'СЕТ СН'!$H$5-'СЕТ СН'!$H$20</f>
        <v>3147.9091895800002</v>
      </c>
      <c r="D96" s="36">
        <f>SUMIFS(СВЦЭМ!$C$39:$C$782,СВЦЭМ!$A$39:$A$782,$A96,СВЦЭМ!$B$39:$B$782,D$83)+'СЕТ СН'!$H$12+СВЦЭМ!$D$10+'СЕТ СН'!$H$5-'СЕТ СН'!$H$20</f>
        <v>3197.0774112600002</v>
      </c>
      <c r="E96" s="36">
        <f>SUMIFS(СВЦЭМ!$C$39:$C$782,СВЦЭМ!$A$39:$A$782,$A96,СВЦЭМ!$B$39:$B$782,E$83)+'СЕТ СН'!$H$12+СВЦЭМ!$D$10+'СЕТ СН'!$H$5-'СЕТ СН'!$H$20</f>
        <v>3224.9529342000001</v>
      </c>
      <c r="F96" s="36">
        <f>SUMIFS(СВЦЭМ!$C$39:$C$782,СВЦЭМ!$A$39:$A$782,$A96,СВЦЭМ!$B$39:$B$782,F$83)+'СЕТ СН'!$H$12+СВЦЭМ!$D$10+'СЕТ СН'!$H$5-'СЕТ СН'!$H$20</f>
        <v>3248.70974553</v>
      </c>
      <c r="G96" s="36">
        <f>SUMIFS(СВЦЭМ!$C$39:$C$782,СВЦЭМ!$A$39:$A$782,$A96,СВЦЭМ!$B$39:$B$782,G$83)+'СЕТ СН'!$H$12+СВЦЭМ!$D$10+'СЕТ СН'!$H$5-'СЕТ СН'!$H$20</f>
        <v>3247.5094509199998</v>
      </c>
      <c r="H96" s="36">
        <f>SUMIFS(СВЦЭМ!$C$39:$C$782,СВЦЭМ!$A$39:$A$782,$A96,СВЦЭМ!$B$39:$B$782,H$83)+'СЕТ СН'!$H$12+СВЦЭМ!$D$10+'СЕТ СН'!$H$5-'СЕТ СН'!$H$20</f>
        <v>3214.1640656899999</v>
      </c>
      <c r="I96" s="36">
        <f>SUMIFS(СВЦЭМ!$C$39:$C$782,СВЦЭМ!$A$39:$A$782,$A96,СВЦЭМ!$B$39:$B$782,I$83)+'СЕТ СН'!$H$12+СВЦЭМ!$D$10+'СЕТ СН'!$H$5-'СЕТ СН'!$H$20</f>
        <v>3128.8356881400005</v>
      </c>
      <c r="J96" s="36">
        <f>SUMIFS(СВЦЭМ!$C$39:$C$782,СВЦЭМ!$A$39:$A$782,$A96,СВЦЭМ!$B$39:$B$782,J$83)+'СЕТ СН'!$H$12+СВЦЭМ!$D$10+'СЕТ СН'!$H$5-'СЕТ СН'!$H$20</f>
        <v>3059.3572744800003</v>
      </c>
      <c r="K96" s="36">
        <f>SUMIFS(СВЦЭМ!$C$39:$C$782,СВЦЭМ!$A$39:$A$782,$A96,СВЦЭМ!$B$39:$B$782,K$83)+'СЕТ СН'!$H$12+СВЦЭМ!$D$10+'СЕТ СН'!$H$5-'СЕТ СН'!$H$20</f>
        <v>3020.9284908600002</v>
      </c>
      <c r="L96" s="36">
        <f>SUMIFS(СВЦЭМ!$C$39:$C$782,СВЦЭМ!$A$39:$A$782,$A96,СВЦЭМ!$B$39:$B$782,L$83)+'СЕТ СН'!$H$12+СВЦЭМ!$D$10+'СЕТ СН'!$H$5-'СЕТ СН'!$H$20</f>
        <v>3019.1380769900002</v>
      </c>
      <c r="M96" s="36">
        <f>SUMIFS(СВЦЭМ!$C$39:$C$782,СВЦЭМ!$A$39:$A$782,$A96,СВЦЭМ!$B$39:$B$782,M$83)+'СЕТ СН'!$H$12+СВЦЭМ!$D$10+'СЕТ СН'!$H$5-'СЕТ СН'!$H$20</f>
        <v>3064.2240355800004</v>
      </c>
      <c r="N96" s="36">
        <f>SUMIFS(СВЦЭМ!$C$39:$C$782,СВЦЭМ!$A$39:$A$782,$A96,СВЦЭМ!$B$39:$B$782,N$83)+'СЕТ СН'!$H$12+СВЦЭМ!$D$10+'СЕТ СН'!$H$5-'СЕТ СН'!$H$20</f>
        <v>3095.0699036200003</v>
      </c>
      <c r="O96" s="36">
        <f>SUMIFS(СВЦЭМ!$C$39:$C$782,СВЦЭМ!$A$39:$A$782,$A96,СВЦЭМ!$B$39:$B$782,O$83)+'СЕТ СН'!$H$12+СВЦЭМ!$D$10+'СЕТ СН'!$H$5-'СЕТ СН'!$H$20</f>
        <v>3131.5523296700003</v>
      </c>
      <c r="P96" s="36">
        <f>SUMIFS(СВЦЭМ!$C$39:$C$782,СВЦЭМ!$A$39:$A$782,$A96,СВЦЭМ!$B$39:$B$782,P$83)+'СЕТ СН'!$H$12+СВЦЭМ!$D$10+'СЕТ СН'!$H$5-'СЕТ СН'!$H$20</f>
        <v>3150.0402550100002</v>
      </c>
      <c r="Q96" s="36">
        <f>SUMIFS(СВЦЭМ!$C$39:$C$782,СВЦЭМ!$A$39:$A$782,$A96,СВЦЭМ!$B$39:$B$782,Q$83)+'СЕТ СН'!$H$12+СВЦЭМ!$D$10+'СЕТ СН'!$H$5-'СЕТ СН'!$H$20</f>
        <v>3121.0376877100002</v>
      </c>
      <c r="R96" s="36">
        <f>SUMIFS(СВЦЭМ!$C$39:$C$782,СВЦЭМ!$A$39:$A$782,$A96,СВЦЭМ!$B$39:$B$782,R$83)+'СЕТ СН'!$H$12+СВЦЭМ!$D$10+'СЕТ СН'!$H$5-'СЕТ СН'!$H$20</f>
        <v>3087.3795174100001</v>
      </c>
      <c r="S96" s="36">
        <f>SUMIFS(СВЦЭМ!$C$39:$C$782,СВЦЭМ!$A$39:$A$782,$A96,СВЦЭМ!$B$39:$B$782,S$83)+'СЕТ СН'!$H$12+СВЦЭМ!$D$10+'СЕТ СН'!$H$5-'СЕТ СН'!$H$20</f>
        <v>3049.3904848500001</v>
      </c>
      <c r="T96" s="36">
        <f>SUMIFS(СВЦЭМ!$C$39:$C$782,СВЦЭМ!$A$39:$A$782,$A96,СВЦЭМ!$B$39:$B$782,T$83)+'СЕТ СН'!$H$12+СВЦЭМ!$D$10+'СЕТ СН'!$H$5-'СЕТ СН'!$H$20</f>
        <v>3006.5067175900003</v>
      </c>
      <c r="U96" s="36">
        <f>SUMIFS(СВЦЭМ!$C$39:$C$782,СВЦЭМ!$A$39:$A$782,$A96,СВЦЭМ!$B$39:$B$782,U$83)+'СЕТ СН'!$H$12+СВЦЭМ!$D$10+'СЕТ СН'!$H$5-'СЕТ СН'!$H$20</f>
        <v>2988.3574222500001</v>
      </c>
      <c r="V96" s="36">
        <f>SUMIFS(СВЦЭМ!$C$39:$C$782,СВЦЭМ!$A$39:$A$782,$A96,СВЦЭМ!$B$39:$B$782,V$83)+'СЕТ СН'!$H$12+СВЦЭМ!$D$10+'СЕТ СН'!$H$5-'СЕТ СН'!$H$20</f>
        <v>2985.8435725600002</v>
      </c>
      <c r="W96" s="36">
        <f>SUMIFS(СВЦЭМ!$C$39:$C$782,СВЦЭМ!$A$39:$A$782,$A96,СВЦЭМ!$B$39:$B$782,W$83)+'СЕТ СН'!$H$12+СВЦЭМ!$D$10+'СЕТ СН'!$H$5-'СЕТ СН'!$H$20</f>
        <v>2996.0777301799999</v>
      </c>
      <c r="X96" s="36">
        <f>SUMIFS(СВЦЭМ!$C$39:$C$782,СВЦЭМ!$A$39:$A$782,$A96,СВЦЭМ!$B$39:$B$782,X$83)+'СЕТ СН'!$H$12+СВЦЭМ!$D$10+'СЕТ СН'!$H$5-'СЕТ СН'!$H$20</f>
        <v>3023.9989851400001</v>
      </c>
      <c r="Y96" s="36">
        <f>SUMIFS(СВЦЭМ!$C$39:$C$782,СВЦЭМ!$A$39:$A$782,$A96,СВЦЭМ!$B$39:$B$782,Y$83)+'СЕТ СН'!$H$12+СВЦЭМ!$D$10+'СЕТ СН'!$H$5-'СЕТ СН'!$H$20</f>
        <v>3045.0849818900001</v>
      </c>
    </row>
    <row r="97" spans="1:25" ht="15.75" x14ac:dyDescent="0.2">
      <c r="A97" s="35">
        <f t="shared" si="2"/>
        <v>44634</v>
      </c>
      <c r="B97" s="36">
        <f>SUMIFS(СВЦЭМ!$C$39:$C$782,СВЦЭМ!$A$39:$A$782,$A97,СВЦЭМ!$B$39:$B$782,B$83)+'СЕТ СН'!$H$12+СВЦЭМ!$D$10+'СЕТ СН'!$H$5-'СЕТ СН'!$H$20</f>
        <v>3091.6674940900002</v>
      </c>
      <c r="C97" s="36">
        <f>SUMIFS(СВЦЭМ!$C$39:$C$782,СВЦЭМ!$A$39:$A$782,$A97,СВЦЭМ!$B$39:$B$782,C$83)+'СЕТ СН'!$H$12+СВЦЭМ!$D$10+'СЕТ СН'!$H$5-'СЕТ СН'!$H$20</f>
        <v>3135.1171998300001</v>
      </c>
      <c r="D97" s="36">
        <f>SUMIFS(СВЦЭМ!$C$39:$C$782,СВЦЭМ!$A$39:$A$782,$A97,СВЦЭМ!$B$39:$B$782,D$83)+'СЕТ СН'!$H$12+СВЦЭМ!$D$10+'СЕТ СН'!$H$5-'СЕТ СН'!$H$20</f>
        <v>3187.7450582800002</v>
      </c>
      <c r="E97" s="36">
        <f>SUMIFS(СВЦЭМ!$C$39:$C$782,СВЦЭМ!$A$39:$A$782,$A97,СВЦЭМ!$B$39:$B$782,E$83)+'СЕТ СН'!$H$12+СВЦЭМ!$D$10+'СЕТ СН'!$H$5-'СЕТ СН'!$H$20</f>
        <v>3213.4012876900001</v>
      </c>
      <c r="F97" s="36">
        <f>SUMIFS(СВЦЭМ!$C$39:$C$782,СВЦЭМ!$A$39:$A$782,$A97,СВЦЭМ!$B$39:$B$782,F$83)+'СЕТ СН'!$H$12+СВЦЭМ!$D$10+'СЕТ СН'!$H$5-'СЕТ СН'!$H$20</f>
        <v>3217.3012097999999</v>
      </c>
      <c r="G97" s="36">
        <f>SUMIFS(СВЦЭМ!$C$39:$C$782,СВЦЭМ!$A$39:$A$782,$A97,СВЦЭМ!$B$39:$B$782,G$83)+'СЕТ СН'!$H$12+СВЦЭМ!$D$10+'СЕТ СН'!$H$5-'СЕТ СН'!$H$20</f>
        <v>3170.8760241</v>
      </c>
      <c r="H97" s="36">
        <f>SUMIFS(СВЦЭМ!$C$39:$C$782,СВЦЭМ!$A$39:$A$782,$A97,СВЦЭМ!$B$39:$B$782,H$83)+'СЕТ СН'!$H$12+СВЦЭМ!$D$10+'СЕТ СН'!$H$5-'СЕТ СН'!$H$20</f>
        <v>3127.9784448999999</v>
      </c>
      <c r="I97" s="36">
        <f>SUMIFS(СВЦЭМ!$C$39:$C$782,СВЦЭМ!$A$39:$A$782,$A97,СВЦЭМ!$B$39:$B$782,I$83)+'СЕТ СН'!$H$12+СВЦЭМ!$D$10+'СЕТ СН'!$H$5-'СЕТ СН'!$H$20</f>
        <v>3050.1363143799999</v>
      </c>
      <c r="J97" s="36">
        <f>SUMIFS(СВЦЭМ!$C$39:$C$782,СВЦЭМ!$A$39:$A$782,$A97,СВЦЭМ!$B$39:$B$782,J$83)+'СЕТ СН'!$H$12+СВЦЭМ!$D$10+'СЕТ СН'!$H$5-'СЕТ СН'!$H$20</f>
        <v>3025.0727724100002</v>
      </c>
      <c r="K97" s="36">
        <f>SUMIFS(СВЦЭМ!$C$39:$C$782,СВЦЭМ!$A$39:$A$782,$A97,СВЦЭМ!$B$39:$B$782,K$83)+'СЕТ СН'!$H$12+СВЦЭМ!$D$10+'СЕТ СН'!$H$5-'СЕТ СН'!$H$20</f>
        <v>3015.6230261800001</v>
      </c>
      <c r="L97" s="36">
        <f>SUMIFS(СВЦЭМ!$C$39:$C$782,СВЦЭМ!$A$39:$A$782,$A97,СВЦЭМ!$B$39:$B$782,L$83)+'СЕТ СН'!$H$12+СВЦЭМ!$D$10+'СЕТ СН'!$H$5-'СЕТ СН'!$H$20</f>
        <v>3020.15920964</v>
      </c>
      <c r="M97" s="36">
        <f>SUMIFS(СВЦЭМ!$C$39:$C$782,СВЦЭМ!$A$39:$A$782,$A97,СВЦЭМ!$B$39:$B$782,M$83)+'СЕТ СН'!$H$12+СВЦЭМ!$D$10+'СЕТ СН'!$H$5-'СЕТ СН'!$H$20</f>
        <v>3059.9139635800002</v>
      </c>
      <c r="N97" s="36">
        <f>SUMIFS(СВЦЭМ!$C$39:$C$782,СВЦЭМ!$A$39:$A$782,$A97,СВЦЭМ!$B$39:$B$782,N$83)+'СЕТ СН'!$H$12+СВЦЭМ!$D$10+'СЕТ СН'!$H$5-'СЕТ СН'!$H$20</f>
        <v>3097.0680782099998</v>
      </c>
      <c r="O97" s="36">
        <f>SUMIFS(СВЦЭМ!$C$39:$C$782,СВЦЭМ!$A$39:$A$782,$A97,СВЦЭМ!$B$39:$B$782,O$83)+'СЕТ СН'!$H$12+СВЦЭМ!$D$10+'СЕТ СН'!$H$5-'СЕТ СН'!$H$20</f>
        <v>3123.54889069</v>
      </c>
      <c r="P97" s="36">
        <f>SUMIFS(СВЦЭМ!$C$39:$C$782,СВЦЭМ!$A$39:$A$782,$A97,СВЦЭМ!$B$39:$B$782,P$83)+'СЕТ СН'!$H$12+СВЦЭМ!$D$10+'СЕТ СН'!$H$5-'СЕТ СН'!$H$20</f>
        <v>3127.0826497799999</v>
      </c>
      <c r="Q97" s="36">
        <f>SUMIFS(СВЦЭМ!$C$39:$C$782,СВЦЭМ!$A$39:$A$782,$A97,СВЦЭМ!$B$39:$B$782,Q$83)+'СЕТ СН'!$H$12+СВЦЭМ!$D$10+'СЕТ СН'!$H$5-'СЕТ СН'!$H$20</f>
        <v>3102.8004918900001</v>
      </c>
      <c r="R97" s="36">
        <f>SUMIFS(СВЦЭМ!$C$39:$C$782,СВЦЭМ!$A$39:$A$782,$A97,СВЦЭМ!$B$39:$B$782,R$83)+'СЕТ СН'!$H$12+СВЦЭМ!$D$10+'СЕТ СН'!$H$5-'СЕТ СН'!$H$20</f>
        <v>3074.3579638800002</v>
      </c>
      <c r="S97" s="36">
        <f>SUMIFS(СВЦЭМ!$C$39:$C$782,СВЦЭМ!$A$39:$A$782,$A97,СВЦЭМ!$B$39:$B$782,S$83)+'СЕТ СН'!$H$12+СВЦЭМ!$D$10+'СЕТ СН'!$H$5-'СЕТ СН'!$H$20</f>
        <v>3041.8689224500004</v>
      </c>
      <c r="T97" s="36">
        <f>SUMIFS(СВЦЭМ!$C$39:$C$782,СВЦЭМ!$A$39:$A$782,$A97,СВЦЭМ!$B$39:$B$782,T$83)+'СЕТ СН'!$H$12+СВЦЭМ!$D$10+'СЕТ СН'!$H$5-'СЕТ СН'!$H$20</f>
        <v>3010.4450018000002</v>
      </c>
      <c r="U97" s="36">
        <f>SUMIFS(СВЦЭМ!$C$39:$C$782,СВЦЭМ!$A$39:$A$782,$A97,СВЦЭМ!$B$39:$B$782,U$83)+'СЕТ СН'!$H$12+СВЦЭМ!$D$10+'СЕТ СН'!$H$5-'СЕТ СН'!$H$20</f>
        <v>3000.1664017900002</v>
      </c>
      <c r="V97" s="36">
        <f>SUMIFS(СВЦЭМ!$C$39:$C$782,СВЦЭМ!$A$39:$A$782,$A97,СВЦЭМ!$B$39:$B$782,V$83)+'СЕТ СН'!$H$12+СВЦЭМ!$D$10+'СЕТ СН'!$H$5-'СЕТ СН'!$H$20</f>
        <v>3006.0910422100001</v>
      </c>
      <c r="W97" s="36">
        <f>SUMIFS(СВЦЭМ!$C$39:$C$782,СВЦЭМ!$A$39:$A$782,$A97,СВЦЭМ!$B$39:$B$782,W$83)+'СЕТ СН'!$H$12+СВЦЭМ!$D$10+'СЕТ СН'!$H$5-'СЕТ СН'!$H$20</f>
        <v>3005.7879515200002</v>
      </c>
      <c r="X97" s="36">
        <f>SUMIFS(СВЦЭМ!$C$39:$C$782,СВЦЭМ!$A$39:$A$782,$A97,СВЦЭМ!$B$39:$B$782,X$83)+'СЕТ СН'!$H$12+СВЦЭМ!$D$10+'СЕТ СН'!$H$5-'СЕТ СН'!$H$20</f>
        <v>3044.6323934400002</v>
      </c>
      <c r="Y97" s="36">
        <f>SUMIFS(СВЦЭМ!$C$39:$C$782,СВЦЭМ!$A$39:$A$782,$A97,СВЦЭМ!$B$39:$B$782,Y$83)+'СЕТ СН'!$H$12+СВЦЭМ!$D$10+'СЕТ СН'!$H$5-'СЕТ СН'!$H$20</f>
        <v>3081.5106938400004</v>
      </c>
    </row>
    <row r="98" spans="1:25" ht="15.75" x14ac:dyDescent="0.2">
      <c r="A98" s="35">
        <f t="shared" si="2"/>
        <v>44635</v>
      </c>
      <c r="B98" s="36">
        <f>SUMIFS(СВЦЭМ!$C$39:$C$782,СВЦЭМ!$A$39:$A$782,$A98,СВЦЭМ!$B$39:$B$782,B$83)+'СЕТ СН'!$H$12+СВЦЭМ!$D$10+'СЕТ СН'!$H$5-'СЕТ СН'!$H$20</f>
        <v>3101.5971471100002</v>
      </c>
      <c r="C98" s="36">
        <f>SUMIFS(СВЦЭМ!$C$39:$C$782,СВЦЭМ!$A$39:$A$782,$A98,СВЦЭМ!$B$39:$B$782,C$83)+'СЕТ СН'!$H$12+СВЦЭМ!$D$10+'СЕТ СН'!$H$5-'СЕТ СН'!$H$20</f>
        <v>3143.6835917200001</v>
      </c>
      <c r="D98" s="36">
        <f>SUMIFS(СВЦЭМ!$C$39:$C$782,СВЦЭМ!$A$39:$A$782,$A98,СВЦЭМ!$B$39:$B$782,D$83)+'СЕТ СН'!$H$12+СВЦЭМ!$D$10+'СЕТ СН'!$H$5-'СЕТ СН'!$H$20</f>
        <v>3194.39336981</v>
      </c>
      <c r="E98" s="36">
        <f>SUMIFS(СВЦЭМ!$C$39:$C$782,СВЦЭМ!$A$39:$A$782,$A98,СВЦЭМ!$B$39:$B$782,E$83)+'СЕТ СН'!$H$12+СВЦЭМ!$D$10+'СЕТ СН'!$H$5-'СЕТ СН'!$H$20</f>
        <v>3219.5225892500002</v>
      </c>
      <c r="F98" s="36">
        <f>SUMIFS(СВЦЭМ!$C$39:$C$782,СВЦЭМ!$A$39:$A$782,$A98,СВЦЭМ!$B$39:$B$782,F$83)+'СЕТ СН'!$H$12+СВЦЭМ!$D$10+'СЕТ СН'!$H$5-'СЕТ СН'!$H$20</f>
        <v>3217.6978759200001</v>
      </c>
      <c r="G98" s="36">
        <f>SUMIFS(СВЦЭМ!$C$39:$C$782,СВЦЭМ!$A$39:$A$782,$A98,СВЦЭМ!$B$39:$B$782,G$83)+'СЕТ СН'!$H$12+СВЦЭМ!$D$10+'СЕТ СН'!$H$5-'СЕТ СН'!$H$20</f>
        <v>3197.8116524900001</v>
      </c>
      <c r="H98" s="36">
        <f>SUMIFS(СВЦЭМ!$C$39:$C$782,СВЦЭМ!$A$39:$A$782,$A98,СВЦЭМ!$B$39:$B$782,H$83)+'СЕТ СН'!$H$12+СВЦЭМ!$D$10+'СЕТ СН'!$H$5-'СЕТ СН'!$H$20</f>
        <v>3118.2149873400003</v>
      </c>
      <c r="I98" s="36">
        <f>SUMIFS(СВЦЭМ!$C$39:$C$782,СВЦЭМ!$A$39:$A$782,$A98,СВЦЭМ!$B$39:$B$782,I$83)+'СЕТ СН'!$H$12+СВЦЭМ!$D$10+'СЕТ СН'!$H$5-'СЕТ СН'!$H$20</f>
        <v>3052.4286834000004</v>
      </c>
      <c r="J98" s="36">
        <f>SUMIFS(СВЦЭМ!$C$39:$C$782,СВЦЭМ!$A$39:$A$782,$A98,СВЦЭМ!$B$39:$B$782,J$83)+'СЕТ СН'!$H$12+СВЦЭМ!$D$10+'СЕТ СН'!$H$5-'СЕТ СН'!$H$20</f>
        <v>3006.6524264</v>
      </c>
      <c r="K98" s="36">
        <f>SUMIFS(СВЦЭМ!$C$39:$C$782,СВЦЭМ!$A$39:$A$782,$A98,СВЦЭМ!$B$39:$B$782,K$83)+'СЕТ СН'!$H$12+СВЦЭМ!$D$10+'СЕТ СН'!$H$5-'СЕТ СН'!$H$20</f>
        <v>2994.29782234</v>
      </c>
      <c r="L98" s="36">
        <f>SUMIFS(СВЦЭМ!$C$39:$C$782,СВЦЭМ!$A$39:$A$782,$A98,СВЦЭМ!$B$39:$B$782,L$83)+'СЕТ СН'!$H$12+СВЦЭМ!$D$10+'СЕТ СН'!$H$5-'СЕТ СН'!$H$20</f>
        <v>3002.1804400700003</v>
      </c>
      <c r="M98" s="36">
        <f>SUMIFS(СВЦЭМ!$C$39:$C$782,СВЦЭМ!$A$39:$A$782,$A98,СВЦЭМ!$B$39:$B$782,M$83)+'СЕТ СН'!$H$12+СВЦЭМ!$D$10+'СЕТ СН'!$H$5-'СЕТ СН'!$H$20</f>
        <v>3033.2324600800002</v>
      </c>
      <c r="N98" s="36">
        <f>SUMIFS(СВЦЭМ!$C$39:$C$782,СВЦЭМ!$A$39:$A$782,$A98,СВЦЭМ!$B$39:$B$782,N$83)+'СЕТ СН'!$H$12+СВЦЭМ!$D$10+'СЕТ СН'!$H$5-'СЕТ СН'!$H$20</f>
        <v>3074.4036488700003</v>
      </c>
      <c r="O98" s="36">
        <f>SUMIFS(СВЦЭМ!$C$39:$C$782,СВЦЭМ!$A$39:$A$782,$A98,СВЦЭМ!$B$39:$B$782,O$83)+'СЕТ СН'!$H$12+СВЦЭМ!$D$10+'СЕТ СН'!$H$5-'СЕТ СН'!$H$20</f>
        <v>3117.4765970100002</v>
      </c>
      <c r="P98" s="36">
        <f>SUMIFS(СВЦЭМ!$C$39:$C$782,СВЦЭМ!$A$39:$A$782,$A98,СВЦЭМ!$B$39:$B$782,P$83)+'СЕТ СН'!$H$12+СВЦЭМ!$D$10+'СЕТ СН'!$H$5-'СЕТ СН'!$H$20</f>
        <v>3133.72596939</v>
      </c>
      <c r="Q98" s="36">
        <f>SUMIFS(СВЦЭМ!$C$39:$C$782,СВЦЭМ!$A$39:$A$782,$A98,СВЦЭМ!$B$39:$B$782,Q$83)+'СЕТ СН'!$H$12+СВЦЭМ!$D$10+'СЕТ СН'!$H$5-'СЕТ СН'!$H$20</f>
        <v>3116.0831948499999</v>
      </c>
      <c r="R98" s="36">
        <f>SUMIFS(СВЦЭМ!$C$39:$C$782,СВЦЭМ!$A$39:$A$782,$A98,СВЦЭМ!$B$39:$B$782,R$83)+'СЕТ СН'!$H$12+СВЦЭМ!$D$10+'СЕТ СН'!$H$5-'СЕТ СН'!$H$20</f>
        <v>3075.7174679099999</v>
      </c>
      <c r="S98" s="36">
        <f>SUMIFS(СВЦЭМ!$C$39:$C$782,СВЦЭМ!$A$39:$A$782,$A98,СВЦЭМ!$B$39:$B$782,S$83)+'СЕТ СН'!$H$12+СВЦЭМ!$D$10+'СЕТ СН'!$H$5-'СЕТ СН'!$H$20</f>
        <v>3038.7710238400005</v>
      </c>
      <c r="T98" s="36">
        <f>SUMIFS(СВЦЭМ!$C$39:$C$782,СВЦЭМ!$A$39:$A$782,$A98,СВЦЭМ!$B$39:$B$782,T$83)+'СЕТ СН'!$H$12+СВЦЭМ!$D$10+'СЕТ СН'!$H$5-'СЕТ СН'!$H$20</f>
        <v>3003.0819187400002</v>
      </c>
      <c r="U98" s="36">
        <f>SUMIFS(СВЦЭМ!$C$39:$C$782,СВЦЭМ!$A$39:$A$782,$A98,СВЦЭМ!$B$39:$B$782,U$83)+'СЕТ СН'!$H$12+СВЦЭМ!$D$10+'СЕТ СН'!$H$5-'СЕТ СН'!$H$20</f>
        <v>2986.6139199300001</v>
      </c>
      <c r="V98" s="36">
        <f>SUMIFS(СВЦЭМ!$C$39:$C$782,СВЦЭМ!$A$39:$A$782,$A98,СВЦЭМ!$B$39:$B$782,V$83)+'СЕТ СН'!$H$12+СВЦЭМ!$D$10+'СЕТ СН'!$H$5-'СЕТ СН'!$H$20</f>
        <v>3003.6706387499999</v>
      </c>
      <c r="W98" s="36">
        <f>SUMIFS(СВЦЭМ!$C$39:$C$782,СВЦЭМ!$A$39:$A$782,$A98,СВЦЭМ!$B$39:$B$782,W$83)+'СЕТ СН'!$H$12+СВЦЭМ!$D$10+'СЕТ СН'!$H$5-'СЕТ СН'!$H$20</f>
        <v>3020.2455876600002</v>
      </c>
      <c r="X98" s="36">
        <f>SUMIFS(СВЦЭМ!$C$39:$C$782,СВЦЭМ!$A$39:$A$782,$A98,СВЦЭМ!$B$39:$B$782,X$83)+'СЕТ СН'!$H$12+СВЦЭМ!$D$10+'СЕТ СН'!$H$5-'СЕТ СН'!$H$20</f>
        <v>3048.4402335700001</v>
      </c>
      <c r="Y98" s="36">
        <f>SUMIFS(СВЦЭМ!$C$39:$C$782,СВЦЭМ!$A$39:$A$782,$A98,СВЦЭМ!$B$39:$B$782,Y$83)+'СЕТ СН'!$H$12+СВЦЭМ!$D$10+'СЕТ СН'!$H$5-'СЕТ СН'!$H$20</f>
        <v>3075.20442662</v>
      </c>
    </row>
    <row r="99" spans="1:25" ht="15.75" x14ac:dyDescent="0.2">
      <c r="A99" s="35">
        <f t="shared" si="2"/>
        <v>44636</v>
      </c>
      <c r="B99" s="36">
        <f>SUMIFS(СВЦЭМ!$C$39:$C$782,СВЦЭМ!$A$39:$A$782,$A99,СВЦЭМ!$B$39:$B$782,B$83)+'СЕТ СН'!$H$12+СВЦЭМ!$D$10+'СЕТ СН'!$H$5-'СЕТ СН'!$H$20</f>
        <v>3073.2880340299998</v>
      </c>
      <c r="C99" s="36">
        <f>SUMIFS(СВЦЭМ!$C$39:$C$782,СВЦЭМ!$A$39:$A$782,$A99,СВЦЭМ!$B$39:$B$782,C$83)+'СЕТ СН'!$H$12+СВЦЭМ!$D$10+'СЕТ СН'!$H$5-'СЕТ СН'!$H$20</f>
        <v>3139.9308233500001</v>
      </c>
      <c r="D99" s="36">
        <f>SUMIFS(СВЦЭМ!$C$39:$C$782,СВЦЭМ!$A$39:$A$782,$A99,СВЦЭМ!$B$39:$B$782,D$83)+'СЕТ СН'!$H$12+СВЦЭМ!$D$10+'СЕТ СН'!$H$5-'СЕТ СН'!$H$20</f>
        <v>3211.7037743700002</v>
      </c>
      <c r="E99" s="36">
        <f>SUMIFS(СВЦЭМ!$C$39:$C$782,СВЦЭМ!$A$39:$A$782,$A99,СВЦЭМ!$B$39:$B$782,E$83)+'СЕТ СН'!$H$12+СВЦЭМ!$D$10+'СЕТ СН'!$H$5-'СЕТ СН'!$H$20</f>
        <v>3226.6240598800005</v>
      </c>
      <c r="F99" s="36">
        <f>SUMIFS(СВЦЭМ!$C$39:$C$782,СВЦЭМ!$A$39:$A$782,$A99,СВЦЭМ!$B$39:$B$782,F$83)+'СЕТ СН'!$H$12+СВЦЭМ!$D$10+'СЕТ СН'!$H$5-'СЕТ СН'!$H$20</f>
        <v>3228.6633929</v>
      </c>
      <c r="G99" s="36">
        <f>SUMIFS(СВЦЭМ!$C$39:$C$782,СВЦЭМ!$A$39:$A$782,$A99,СВЦЭМ!$B$39:$B$782,G$83)+'СЕТ СН'!$H$12+СВЦЭМ!$D$10+'СЕТ СН'!$H$5-'СЕТ СН'!$H$20</f>
        <v>3202.3678724199999</v>
      </c>
      <c r="H99" s="36">
        <f>SUMIFS(СВЦЭМ!$C$39:$C$782,СВЦЭМ!$A$39:$A$782,$A99,СВЦЭМ!$B$39:$B$782,H$83)+'СЕТ СН'!$H$12+СВЦЭМ!$D$10+'СЕТ СН'!$H$5-'СЕТ СН'!$H$20</f>
        <v>3129.2915422800002</v>
      </c>
      <c r="I99" s="36">
        <f>SUMIFS(СВЦЭМ!$C$39:$C$782,СВЦЭМ!$A$39:$A$782,$A99,СВЦЭМ!$B$39:$B$782,I$83)+'СЕТ СН'!$H$12+СВЦЭМ!$D$10+'СЕТ СН'!$H$5-'СЕТ СН'!$H$20</f>
        <v>3057.7434843300002</v>
      </c>
      <c r="J99" s="36">
        <f>SUMIFS(СВЦЭМ!$C$39:$C$782,СВЦЭМ!$A$39:$A$782,$A99,СВЦЭМ!$B$39:$B$782,J$83)+'СЕТ СН'!$H$12+СВЦЭМ!$D$10+'СЕТ СН'!$H$5-'СЕТ СН'!$H$20</f>
        <v>3025.7124779100004</v>
      </c>
      <c r="K99" s="36">
        <f>SUMIFS(СВЦЭМ!$C$39:$C$782,СВЦЭМ!$A$39:$A$782,$A99,СВЦЭМ!$B$39:$B$782,K$83)+'СЕТ СН'!$H$12+СВЦЭМ!$D$10+'СЕТ СН'!$H$5-'СЕТ СН'!$H$20</f>
        <v>3026.4137933100001</v>
      </c>
      <c r="L99" s="36">
        <f>SUMIFS(СВЦЭМ!$C$39:$C$782,СВЦЭМ!$A$39:$A$782,$A99,СВЦЭМ!$B$39:$B$782,L$83)+'СЕТ СН'!$H$12+СВЦЭМ!$D$10+'СЕТ СН'!$H$5-'СЕТ СН'!$H$20</f>
        <v>3029.8522265199999</v>
      </c>
      <c r="M99" s="36">
        <f>SUMIFS(СВЦЭМ!$C$39:$C$782,СВЦЭМ!$A$39:$A$782,$A99,СВЦЭМ!$B$39:$B$782,M$83)+'СЕТ СН'!$H$12+СВЦЭМ!$D$10+'СЕТ СН'!$H$5-'СЕТ СН'!$H$20</f>
        <v>3077.16831585</v>
      </c>
      <c r="N99" s="36">
        <f>SUMIFS(СВЦЭМ!$C$39:$C$782,СВЦЭМ!$A$39:$A$782,$A99,СВЦЭМ!$B$39:$B$782,N$83)+'СЕТ СН'!$H$12+СВЦЭМ!$D$10+'СЕТ СН'!$H$5-'СЕТ СН'!$H$20</f>
        <v>3093.8134109600001</v>
      </c>
      <c r="O99" s="36">
        <f>SUMIFS(СВЦЭМ!$C$39:$C$782,СВЦЭМ!$A$39:$A$782,$A99,СВЦЭМ!$B$39:$B$782,O$83)+'СЕТ СН'!$H$12+СВЦЭМ!$D$10+'СЕТ СН'!$H$5-'СЕТ СН'!$H$20</f>
        <v>3141.4315618000001</v>
      </c>
      <c r="P99" s="36">
        <f>SUMIFS(СВЦЭМ!$C$39:$C$782,СВЦЭМ!$A$39:$A$782,$A99,СВЦЭМ!$B$39:$B$782,P$83)+'СЕТ СН'!$H$12+СВЦЭМ!$D$10+'СЕТ СН'!$H$5-'СЕТ СН'!$H$20</f>
        <v>3151.0544392299998</v>
      </c>
      <c r="Q99" s="36">
        <f>SUMIFS(СВЦЭМ!$C$39:$C$782,СВЦЭМ!$A$39:$A$782,$A99,СВЦЭМ!$B$39:$B$782,Q$83)+'СЕТ СН'!$H$12+СВЦЭМ!$D$10+'СЕТ СН'!$H$5-'СЕТ СН'!$H$20</f>
        <v>3120.5824977900002</v>
      </c>
      <c r="R99" s="36">
        <f>SUMIFS(СВЦЭМ!$C$39:$C$782,СВЦЭМ!$A$39:$A$782,$A99,СВЦЭМ!$B$39:$B$782,R$83)+'СЕТ СН'!$H$12+СВЦЭМ!$D$10+'СЕТ СН'!$H$5-'СЕТ СН'!$H$20</f>
        <v>3099.7647910100004</v>
      </c>
      <c r="S99" s="36">
        <f>SUMIFS(СВЦЭМ!$C$39:$C$782,СВЦЭМ!$A$39:$A$782,$A99,СВЦЭМ!$B$39:$B$782,S$83)+'СЕТ СН'!$H$12+СВЦЭМ!$D$10+'СЕТ СН'!$H$5-'СЕТ СН'!$H$20</f>
        <v>3057.1308057900001</v>
      </c>
      <c r="T99" s="36">
        <f>SUMIFS(СВЦЭМ!$C$39:$C$782,СВЦЭМ!$A$39:$A$782,$A99,СВЦЭМ!$B$39:$B$782,T$83)+'СЕТ СН'!$H$12+СВЦЭМ!$D$10+'СЕТ СН'!$H$5-'СЕТ СН'!$H$20</f>
        <v>3031.7886410900001</v>
      </c>
      <c r="U99" s="36">
        <f>SUMIFS(СВЦЭМ!$C$39:$C$782,СВЦЭМ!$A$39:$A$782,$A99,СВЦЭМ!$B$39:$B$782,U$83)+'СЕТ СН'!$H$12+СВЦЭМ!$D$10+'СЕТ СН'!$H$5-'СЕТ СН'!$H$20</f>
        <v>3002.25389172</v>
      </c>
      <c r="V99" s="36">
        <f>SUMIFS(СВЦЭМ!$C$39:$C$782,СВЦЭМ!$A$39:$A$782,$A99,СВЦЭМ!$B$39:$B$782,V$83)+'СЕТ СН'!$H$12+СВЦЭМ!$D$10+'СЕТ СН'!$H$5-'СЕТ СН'!$H$20</f>
        <v>3019.6718278200001</v>
      </c>
      <c r="W99" s="36">
        <f>SUMIFS(СВЦЭМ!$C$39:$C$782,СВЦЭМ!$A$39:$A$782,$A99,СВЦЭМ!$B$39:$B$782,W$83)+'СЕТ СН'!$H$12+СВЦЭМ!$D$10+'СЕТ СН'!$H$5-'СЕТ СН'!$H$20</f>
        <v>3051.2898266700004</v>
      </c>
      <c r="X99" s="36">
        <f>SUMIFS(СВЦЭМ!$C$39:$C$782,СВЦЭМ!$A$39:$A$782,$A99,СВЦЭМ!$B$39:$B$782,X$83)+'СЕТ СН'!$H$12+СВЦЭМ!$D$10+'СЕТ СН'!$H$5-'СЕТ СН'!$H$20</f>
        <v>3077.2017177300004</v>
      </c>
      <c r="Y99" s="36">
        <f>SUMIFS(СВЦЭМ!$C$39:$C$782,СВЦЭМ!$A$39:$A$782,$A99,СВЦЭМ!$B$39:$B$782,Y$83)+'СЕТ СН'!$H$12+СВЦЭМ!$D$10+'СЕТ СН'!$H$5-'СЕТ СН'!$H$20</f>
        <v>3094.4971125600005</v>
      </c>
    </row>
    <row r="100" spans="1:25" ht="15.75" x14ac:dyDescent="0.2">
      <c r="A100" s="35">
        <f t="shared" si="2"/>
        <v>44637</v>
      </c>
      <c r="B100" s="36">
        <f>SUMIFS(СВЦЭМ!$C$39:$C$782,СВЦЭМ!$A$39:$A$782,$A100,СВЦЭМ!$B$39:$B$782,B$83)+'СЕТ СН'!$H$12+СВЦЭМ!$D$10+'СЕТ СН'!$H$5-'СЕТ СН'!$H$20</f>
        <v>3111.1102330900003</v>
      </c>
      <c r="C100" s="36">
        <f>SUMIFS(СВЦЭМ!$C$39:$C$782,СВЦЭМ!$A$39:$A$782,$A100,СВЦЭМ!$B$39:$B$782,C$83)+'СЕТ СН'!$H$12+СВЦЭМ!$D$10+'СЕТ СН'!$H$5-'СЕТ СН'!$H$20</f>
        <v>3175.1570136300002</v>
      </c>
      <c r="D100" s="36">
        <f>SUMIFS(СВЦЭМ!$C$39:$C$782,СВЦЭМ!$A$39:$A$782,$A100,СВЦЭМ!$B$39:$B$782,D$83)+'СЕТ СН'!$H$12+СВЦЭМ!$D$10+'СЕТ СН'!$H$5-'СЕТ СН'!$H$20</f>
        <v>3237.3797577700002</v>
      </c>
      <c r="E100" s="36">
        <f>SUMIFS(СВЦЭМ!$C$39:$C$782,СВЦЭМ!$A$39:$A$782,$A100,СВЦЭМ!$B$39:$B$782,E$83)+'СЕТ СН'!$H$12+СВЦЭМ!$D$10+'СЕТ СН'!$H$5-'СЕТ СН'!$H$20</f>
        <v>3260.6587936000001</v>
      </c>
      <c r="F100" s="36">
        <f>SUMIFS(СВЦЭМ!$C$39:$C$782,СВЦЭМ!$A$39:$A$782,$A100,СВЦЭМ!$B$39:$B$782,F$83)+'СЕТ СН'!$H$12+СВЦЭМ!$D$10+'СЕТ СН'!$H$5-'СЕТ СН'!$H$20</f>
        <v>3251.7275685100003</v>
      </c>
      <c r="G100" s="36">
        <f>SUMIFS(СВЦЭМ!$C$39:$C$782,СВЦЭМ!$A$39:$A$782,$A100,СВЦЭМ!$B$39:$B$782,G$83)+'СЕТ СН'!$H$12+СВЦЭМ!$D$10+'СЕТ СН'!$H$5-'СЕТ СН'!$H$20</f>
        <v>3236.6531681300003</v>
      </c>
      <c r="H100" s="36">
        <f>SUMIFS(СВЦЭМ!$C$39:$C$782,СВЦЭМ!$A$39:$A$782,$A100,СВЦЭМ!$B$39:$B$782,H$83)+'СЕТ СН'!$H$12+СВЦЭМ!$D$10+'СЕТ СН'!$H$5-'СЕТ СН'!$H$20</f>
        <v>3160.4382267000001</v>
      </c>
      <c r="I100" s="36">
        <f>SUMIFS(СВЦЭМ!$C$39:$C$782,СВЦЭМ!$A$39:$A$782,$A100,СВЦЭМ!$B$39:$B$782,I$83)+'СЕТ СН'!$H$12+СВЦЭМ!$D$10+'СЕТ СН'!$H$5-'СЕТ СН'!$H$20</f>
        <v>3058.9218791700005</v>
      </c>
      <c r="J100" s="36">
        <f>SUMIFS(СВЦЭМ!$C$39:$C$782,СВЦЭМ!$A$39:$A$782,$A100,СВЦЭМ!$B$39:$B$782,J$83)+'СЕТ СН'!$H$12+СВЦЭМ!$D$10+'СЕТ СН'!$H$5-'СЕТ СН'!$H$20</f>
        <v>3022.0616252500004</v>
      </c>
      <c r="K100" s="36">
        <f>SUMIFS(СВЦЭМ!$C$39:$C$782,СВЦЭМ!$A$39:$A$782,$A100,СВЦЭМ!$B$39:$B$782,K$83)+'СЕТ СН'!$H$12+СВЦЭМ!$D$10+'СЕТ СН'!$H$5-'СЕТ СН'!$H$20</f>
        <v>3019.5388130199999</v>
      </c>
      <c r="L100" s="36">
        <f>SUMIFS(СВЦЭМ!$C$39:$C$782,СВЦЭМ!$A$39:$A$782,$A100,СВЦЭМ!$B$39:$B$782,L$83)+'СЕТ СН'!$H$12+СВЦЭМ!$D$10+'СЕТ СН'!$H$5-'СЕТ СН'!$H$20</f>
        <v>3021.9694380999999</v>
      </c>
      <c r="M100" s="36">
        <f>SUMIFS(СВЦЭМ!$C$39:$C$782,СВЦЭМ!$A$39:$A$782,$A100,СВЦЭМ!$B$39:$B$782,M$83)+'СЕТ СН'!$H$12+СВЦЭМ!$D$10+'СЕТ СН'!$H$5-'СЕТ СН'!$H$20</f>
        <v>3076.5126851800001</v>
      </c>
      <c r="N100" s="36">
        <f>SUMIFS(СВЦЭМ!$C$39:$C$782,СВЦЭМ!$A$39:$A$782,$A100,СВЦЭМ!$B$39:$B$782,N$83)+'СЕТ СН'!$H$12+СВЦЭМ!$D$10+'СЕТ СН'!$H$5-'СЕТ СН'!$H$20</f>
        <v>3110.5450878299998</v>
      </c>
      <c r="O100" s="36">
        <f>SUMIFS(СВЦЭМ!$C$39:$C$782,СВЦЭМ!$A$39:$A$782,$A100,СВЦЭМ!$B$39:$B$782,O$83)+'СЕТ СН'!$H$12+СВЦЭМ!$D$10+'СЕТ СН'!$H$5-'СЕТ СН'!$H$20</f>
        <v>3141.7836502999999</v>
      </c>
      <c r="P100" s="36">
        <f>SUMIFS(СВЦЭМ!$C$39:$C$782,СВЦЭМ!$A$39:$A$782,$A100,СВЦЭМ!$B$39:$B$782,P$83)+'СЕТ СН'!$H$12+СВЦЭМ!$D$10+'СЕТ СН'!$H$5-'СЕТ СН'!$H$20</f>
        <v>3159.3682007000002</v>
      </c>
      <c r="Q100" s="36">
        <f>SUMIFS(СВЦЭМ!$C$39:$C$782,СВЦЭМ!$A$39:$A$782,$A100,СВЦЭМ!$B$39:$B$782,Q$83)+'СЕТ СН'!$H$12+СВЦЭМ!$D$10+'СЕТ СН'!$H$5-'СЕТ СН'!$H$20</f>
        <v>3145.7046184400001</v>
      </c>
      <c r="R100" s="36">
        <f>SUMIFS(СВЦЭМ!$C$39:$C$782,СВЦЭМ!$A$39:$A$782,$A100,СВЦЭМ!$B$39:$B$782,R$83)+'СЕТ СН'!$H$12+СВЦЭМ!$D$10+'СЕТ СН'!$H$5-'СЕТ СН'!$H$20</f>
        <v>3112.7494898499999</v>
      </c>
      <c r="S100" s="36">
        <f>SUMIFS(СВЦЭМ!$C$39:$C$782,СВЦЭМ!$A$39:$A$782,$A100,СВЦЭМ!$B$39:$B$782,S$83)+'СЕТ СН'!$H$12+СВЦЭМ!$D$10+'СЕТ СН'!$H$5-'СЕТ СН'!$H$20</f>
        <v>3064.4858483300004</v>
      </c>
      <c r="T100" s="36">
        <f>SUMIFS(СВЦЭМ!$C$39:$C$782,СВЦЭМ!$A$39:$A$782,$A100,СВЦЭМ!$B$39:$B$782,T$83)+'СЕТ СН'!$H$12+СВЦЭМ!$D$10+'СЕТ СН'!$H$5-'СЕТ СН'!$H$20</f>
        <v>3031.9978147000002</v>
      </c>
      <c r="U100" s="36">
        <f>SUMIFS(СВЦЭМ!$C$39:$C$782,СВЦЭМ!$A$39:$A$782,$A100,СВЦЭМ!$B$39:$B$782,U$83)+'СЕТ СН'!$H$12+СВЦЭМ!$D$10+'СЕТ СН'!$H$5-'СЕТ СН'!$H$20</f>
        <v>3004.2118124600001</v>
      </c>
      <c r="V100" s="36">
        <f>SUMIFS(СВЦЭМ!$C$39:$C$782,СВЦЭМ!$A$39:$A$782,$A100,СВЦЭМ!$B$39:$B$782,V$83)+'СЕТ СН'!$H$12+СВЦЭМ!$D$10+'СЕТ СН'!$H$5-'СЕТ СН'!$H$20</f>
        <v>3040.0872069800002</v>
      </c>
      <c r="W100" s="36">
        <f>SUMIFS(СВЦЭМ!$C$39:$C$782,СВЦЭМ!$A$39:$A$782,$A100,СВЦЭМ!$B$39:$B$782,W$83)+'СЕТ СН'!$H$12+СВЦЭМ!$D$10+'СЕТ СН'!$H$5-'СЕТ СН'!$H$20</f>
        <v>3029.0105868400001</v>
      </c>
      <c r="X100" s="36">
        <f>SUMIFS(СВЦЭМ!$C$39:$C$782,СВЦЭМ!$A$39:$A$782,$A100,СВЦЭМ!$B$39:$B$782,X$83)+'СЕТ СН'!$H$12+СВЦЭМ!$D$10+'СЕТ СН'!$H$5-'СЕТ СН'!$H$20</f>
        <v>3029.4561816700002</v>
      </c>
      <c r="Y100" s="36">
        <f>SUMIFS(СВЦЭМ!$C$39:$C$782,СВЦЭМ!$A$39:$A$782,$A100,СВЦЭМ!$B$39:$B$782,Y$83)+'СЕТ СН'!$H$12+СВЦЭМ!$D$10+'СЕТ СН'!$H$5-'СЕТ СН'!$H$20</f>
        <v>3053.0085297400001</v>
      </c>
    </row>
    <row r="101" spans="1:25" ht="15.75" x14ac:dyDescent="0.2">
      <c r="A101" s="35">
        <f t="shared" si="2"/>
        <v>44638</v>
      </c>
      <c r="B101" s="36">
        <f>SUMIFS(СВЦЭМ!$C$39:$C$782,СВЦЭМ!$A$39:$A$782,$A101,СВЦЭМ!$B$39:$B$782,B$83)+'СЕТ СН'!$H$12+СВЦЭМ!$D$10+'СЕТ СН'!$H$5-'СЕТ СН'!$H$20</f>
        <v>3016.3404934</v>
      </c>
      <c r="C101" s="36">
        <f>SUMIFS(СВЦЭМ!$C$39:$C$782,СВЦЭМ!$A$39:$A$782,$A101,СВЦЭМ!$B$39:$B$782,C$83)+'СЕТ СН'!$H$12+СВЦЭМ!$D$10+'СЕТ СН'!$H$5-'СЕТ СН'!$H$20</f>
        <v>3036.6166841900003</v>
      </c>
      <c r="D101" s="36">
        <f>SUMIFS(СВЦЭМ!$C$39:$C$782,СВЦЭМ!$A$39:$A$782,$A101,СВЦЭМ!$B$39:$B$782,D$83)+'СЕТ СН'!$H$12+СВЦЭМ!$D$10+'СЕТ СН'!$H$5-'СЕТ СН'!$H$20</f>
        <v>3131.1887614100001</v>
      </c>
      <c r="E101" s="36">
        <f>SUMIFS(СВЦЭМ!$C$39:$C$782,СВЦЭМ!$A$39:$A$782,$A101,СВЦЭМ!$B$39:$B$782,E$83)+'СЕТ СН'!$H$12+СВЦЭМ!$D$10+'СЕТ СН'!$H$5-'СЕТ СН'!$H$20</f>
        <v>3158.6915790000003</v>
      </c>
      <c r="F101" s="36">
        <f>SUMIFS(СВЦЭМ!$C$39:$C$782,СВЦЭМ!$A$39:$A$782,$A101,СВЦЭМ!$B$39:$B$782,F$83)+'СЕТ СН'!$H$12+СВЦЭМ!$D$10+'СЕТ СН'!$H$5-'СЕТ СН'!$H$20</f>
        <v>3182.6666467800001</v>
      </c>
      <c r="G101" s="36">
        <f>SUMIFS(СВЦЭМ!$C$39:$C$782,СВЦЭМ!$A$39:$A$782,$A101,СВЦЭМ!$B$39:$B$782,G$83)+'СЕТ СН'!$H$12+СВЦЭМ!$D$10+'СЕТ СН'!$H$5-'СЕТ СН'!$H$20</f>
        <v>3161.4910479800001</v>
      </c>
      <c r="H101" s="36">
        <f>SUMIFS(СВЦЭМ!$C$39:$C$782,СВЦЭМ!$A$39:$A$782,$A101,СВЦЭМ!$B$39:$B$782,H$83)+'СЕТ СН'!$H$12+СВЦЭМ!$D$10+'СЕТ СН'!$H$5-'СЕТ СН'!$H$20</f>
        <v>3103.48237496</v>
      </c>
      <c r="I101" s="36">
        <f>SUMIFS(СВЦЭМ!$C$39:$C$782,СВЦЭМ!$A$39:$A$782,$A101,СВЦЭМ!$B$39:$B$782,I$83)+'СЕТ СН'!$H$12+СВЦЭМ!$D$10+'СЕТ СН'!$H$5-'СЕТ СН'!$H$20</f>
        <v>3034.9786562200002</v>
      </c>
      <c r="J101" s="36">
        <f>SUMIFS(СВЦЭМ!$C$39:$C$782,СВЦЭМ!$A$39:$A$782,$A101,СВЦЭМ!$B$39:$B$782,J$83)+'СЕТ СН'!$H$12+СВЦЭМ!$D$10+'СЕТ СН'!$H$5-'СЕТ СН'!$H$20</f>
        <v>3004.1431311100005</v>
      </c>
      <c r="K101" s="36">
        <f>SUMIFS(СВЦЭМ!$C$39:$C$782,СВЦЭМ!$A$39:$A$782,$A101,СВЦЭМ!$B$39:$B$782,K$83)+'СЕТ СН'!$H$12+СВЦЭМ!$D$10+'СЕТ СН'!$H$5-'СЕТ СН'!$H$20</f>
        <v>2999.9863891300001</v>
      </c>
      <c r="L101" s="36">
        <f>SUMIFS(СВЦЭМ!$C$39:$C$782,СВЦЭМ!$A$39:$A$782,$A101,СВЦЭМ!$B$39:$B$782,L$83)+'СЕТ СН'!$H$12+СВЦЭМ!$D$10+'СЕТ СН'!$H$5-'СЕТ СН'!$H$20</f>
        <v>3011.1501895900001</v>
      </c>
      <c r="M101" s="36">
        <f>SUMIFS(СВЦЭМ!$C$39:$C$782,СВЦЭМ!$A$39:$A$782,$A101,СВЦЭМ!$B$39:$B$782,M$83)+'СЕТ СН'!$H$12+СВЦЭМ!$D$10+'СЕТ СН'!$H$5-'СЕТ СН'!$H$20</f>
        <v>3039.6697951100005</v>
      </c>
      <c r="N101" s="36">
        <f>SUMIFS(СВЦЭМ!$C$39:$C$782,СВЦЭМ!$A$39:$A$782,$A101,СВЦЭМ!$B$39:$B$782,N$83)+'СЕТ СН'!$H$12+СВЦЭМ!$D$10+'СЕТ СН'!$H$5-'СЕТ СН'!$H$20</f>
        <v>3091.7926609300002</v>
      </c>
      <c r="O101" s="36">
        <f>SUMIFS(СВЦЭМ!$C$39:$C$782,СВЦЭМ!$A$39:$A$782,$A101,СВЦЭМ!$B$39:$B$782,O$83)+'СЕТ СН'!$H$12+СВЦЭМ!$D$10+'СЕТ СН'!$H$5-'СЕТ СН'!$H$20</f>
        <v>3120.5785859400003</v>
      </c>
      <c r="P101" s="36">
        <f>SUMIFS(СВЦЭМ!$C$39:$C$782,СВЦЭМ!$A$39:$A$782,$A101,СВЦЭМ!$B$39:$B$782,P$83)+'СЕТ СН'!$H$12+СВЦЭМ!$D$10+'СЕТ СН'!$H$5-'СЕТ СН'!$H$20</f>
        <v>3153.1108511700004</v>
      </c>
      <c r="Q101" s="36">
        <f>SUMIFS(СВЦЭМ!$C$39:$C$782,СВЦЭМ!$A$39:$A$782,$A101,СВЦЭМ!$B$39:$B$782,Q$83)+'СЕТ СН'!$H$12+СВЦЭМ!$D$10+'СЕТ СН'!$H$5-'СЕТ СН'!$H$20</f>
        <v>3134.2024045900002</v>
      </c>
      <c r="R101" s="36">
        <f>SUMIFS(СВЦЭМ!$C$39:$C$782,СВЦЭМ!$A$39:$A$782,$A101,СВЦЭМ!$B$39:$B$782,R$83)+'СЕТ СН'!$H$12+СВЦЭМ!$D$10+'СЕТ СН'!$H$5-'СЕТ СН'!$H$20</f>
        <v>3092.28927393</v>
      </c>
      <c r="S101" s="36">
        <f>SUMIFS(СВЦЭМ!$C$39:$C$782,СВЦЭМ!$A$39:$A$782,$A101,СВЦЭМ!$B$39:$B$782,S$83)+'СЕТ СН'!$H$12+СВЦЭМ!$D$10+'СЕТ СН'!$H$5-'СЕТ СН'!$H$20</f>
        <v>3054.96348029</v>
      </c>
      <c r="T101" s="36">
        <f>SUMIFS(СВЦЭМ!$C$39:$C$782,СВЦЭМ!$A$39:$A$782,$A101,СВЦЭМ!$B$39:$B$782,T$83)+'СЕТ СН'!$H$12+СВЦЭМ!$D$10+'СЕТ СН'!$H$5-'СЕТ СН'!$H$20</f>
        <v>3013.2476164899999</v>
      </c>
      <c r="U101" s="36">
        <f>SUMIFS(СВЦЭМ!$C$39:$C$782,СВЦЭМ!$A$39:$A$782,$A101,СВЦЭМ!$B$39:$B$782,U$83)+'СЕТ СН'!$H$12+СВЦЭМ!$D$10+'СЕТ СН'!$H$5-'СЕТ СН'!$H$20</f>
        <v>2984.55190391</v>
      </c>
      <c r="V101" s="36">
        <f>SUMIFS(СВЦЭМ!$C$39:$C$782,СВЦЭМ!$A$39:$A$782,$A101,СВЦЭМ!$B$39:$B$782,V$83)+'СЕТ СН'!$H$12+СВЦЭМ!$D$10+'СЕТ СН'!$H$5-'СЕТ СН'!$H$20</f>
        <v>3010.6856486400002</v>
      </c>
      <c r="W101" s="36">
        <f>SUMIFS(СВЦЭМ!$C$39:$C$782,СВЦЭМ!$A$39:$A$782,$A101,СВЦЭМ!$B$39:$B$782,W$83)+'СЕТ СН'!$H$12+СВЦЭМ!$D$10+'СЕТ СН'!$H$5-'СЕТ СН'!$H$20</f>
        <v>3026.0202948200003</v>
      </c>
      <c r="X101" s="36">
        <f>SUMIFS(СВЦЭМ!$C$39:$C$782,СВЦЭМ!$A$39:$A$782,$A101,СВЦЭМ!$B$39:$B$782,X$83)+'СЕТ СН'!$H$12+СВЦЭМ!$D$10+'СЕТ СН'!$H$5-'СЕТ СН'!$H$20</f>
        <v>3045.3307090300004</v>
      </c>
      <c r="Y101" s="36">
        <f>SUMIFS(СВЦЭМ!$C$39:$C$782,СВЦЭМ!$A$39:$A$782,$A101,СВЦЭМ!$B$39:$B$782,Y$83)+'СЕТ СН'!$H$12+СВЦЭМ!$D$10+'СЕТ СН'!$H$5-'СЕТ СН'!$H$20</f>
        <v>3057.7841768500002</v>
      </c>
    </row>
    <row r="102" spans="1:25" ht="15.75" x14ac:dyDescent="0.2">
      <c r="A102" s="35">
        <f t="shared" si="2"/>
        <v>44639</v>
      </c>
      <c r="B102" s="36">
        <f>SUMIFS(СВЦЭМ!$C$39:$C$782,СВЦЭМ!$A$39:$A$782,$A102,СВЦЭМ!$B$39:$B$782,B$83)+'СЕТ СН'!$H$12+СВЦЭМ!$D$10+'СЕТ СН'!$H$5-'СЕТ СН'!$H$20</f>
        <v>3063.8723000200002</v>
      </c>
      <c r="C102" s="36">
        <f>SUMIFS(СВЦЭМ!$C$39:$C$782,СВЦЭМ!$A$39:$A$782,$A102,СВЦЭМ!$B$39:$B$782,C$83)+'СЕТ СН'!$H$12+СВЦЭМ!$D$10+'СЕТ СН'!$H$5-'СЕТ СН'!$H$20</f>
        <v>3045.1359802800002</v>
      </c>
      <c r="D102" s="36">
        <f>SUMIFS(СВЦЭМ!$C$39:$C$782,СВЦЭМ!$A$39:$A$782,$A102,СВЦЭМ!$B$39:$B$782,D$83)+'СЕТ СН'!$H$12+СВЦЭМ!$D$10+'СЕТ СН'!$H$5-'СЕТ СН'!$H$20</f>
        <v>3146.8475749200002</v>
      </c>
      <c r="E102" s="36">
        <f>SUMIFS(СВЦЭМ!$C$39:$C$782,СВЦЭМ!$A$39:$A$782,$A102,СВЦЭМ!$B$39:$B$782,E$83)+'СЕТ СН'!$H$12+СВЦЭМ!$D$10+'СЕТ СН'!$H$5-'СЕТ СН'!$H$20</f>
        <v>3165.1144692400003</v>
      </c>
      <c r="F102" s="36">
        <f>SUMIFS(СВЦЭМ!$C$39:$C$782,СВЦЭМ!$A$39:$A$782,$A102,СВЦЭМ!$B$39:$B$782,F$83)+'СЕТ СН'!$H$12+СВЦЭМ!$D$10+'СЕТ СН'!$H$5-'СЕТ СН'!$H$20</f>
        <v>3157.3563512300002</v>
      </c>
      <c r="G102" s="36">
        <f>SUMIFS(СВЦЭМ!$C$39:$C$782,СВЦЭМ!$A$39:$A$782,$A102,СВЦЭМ!$B$39:$B$782,G$83)+'СЕТ СН'!$H$12+СВЦЭМ!$D$10+'СЕТ СН'!$H$5-'СЕТ СН'!$H$20</f>
        <v>3113.4736393500002</v>
      </c>
      <c r="H102" s="36">
        <f>SUMIFS(СВЦЭМ!$C$39:$C$782,СВЦЭМ!$A$39:$A$782,$A102,СВЦЭМ!$B$39:$B$782,H$83)+'СЕТ СН'!$H$12+СВЦЭМ!$D$10+'СЕТ СН'!$H$5-'СЕТ СН'!$H$20</f>
        <v>3065.1028708600002</v>
      </c>
      <c r="I102" s="36">
        <f>SUMIFS(СВЦЭМ!$C$39:$C$782,СВЦЭМ!$A$39:$A$782,$A102,СВЦЭМ!$B$39:$B$782,I$83)+'СЕТ СН'!$H$12+СВЦЭМ!$D$10+'СЕТ СН'!$H$5-'СЕТ СН'!$H$20</f>
        <v>2989.0893121099998</v>
      </c>
      <c r="J102" s="36">
        <f>SUMIFS(СВЦЭМ!$C$39:$C$782,СВЦЭМ!$A$39:$A$782,$A102,СВЦЭМ!$B$39:$B$782,J$83)+'СЕТ СН'!$H$12+СВЦЭМ!$D$10+'СЕТ СН'!$H$5-'СЕТ СН'!$H$20</f>
        <v>2924.2737777000002</v>
      </c>
      <c r="K102" s="36">
        <f>SUMIFS(СВЦЭМ!$C$39:$C$782,СВЦЭМ!$A$39:$A$782,$A102,СВЦЭМ!$B$39:$B$782,K$83)+'СЕТ СН'!$H$12+СВЦЭМ!$D$10+'СЕТ СН'!$H$5-'СЕТ СН'!$H$20</f>
        <v>2937.6670566299999</v>
      </c>
      <c r="L102" s="36">
        <f>SUMIFS(СВЦЭМ!$C$39:$C$782,СВЦЭМ!$A$39:$A$782,$A102,СВЦЭМ!$B$39:$B$782,L$83)+'СЕТ СН'!$H$12+СВЦЭМ!$D$10+'СЕТ СН'!$H$5-'СЕТ СН'!$H$20</f>
        <v>2942.9507641999999</v>
      </c>
      <c r="M102" s="36">
        <f>SUMIFS(СВЦЭМ!$C$39:$C$782,СВЦЭМ!$A$39:$A$782,$A102,СВЦЭМ!$B$39:$B$782,M$83)+'СЕТ СН'!$H$12+СВЦЭМ!$D$10+'СЕТ СН'!$H$5-'СЕТ СН'!$H$20</f>
        <v>2991.1995924399998</v>
      </c>
      <c r="N102" s="36">
        <f>SUMIFS(СВЦЭМ!$C$39:$C$782,СВЦЭМ!$A$39:$A$782,$A102,СВЦЭМ!$B$39:$B$782,N$83)+'СЕТ СН'!$H$12+СВЦЭМ!$D$10+'СЕТ СН'!$H$5-'СЕТ СН'!$H$20</f>
        <v>3050.4983525100001</v>
      </c>
      <c r="O102" s="36">
        <f>SUMIFS(СВЦЭМ!$C$39:$C$782,СВЦЭМ!$A$39:$A$782,$A102,СВЦЭМ!$B$39:$B$782,O$83)+'СЕТ СН'!$H$12+СВЦЭМ!$D$10+'СЕТ СН'!$H$5-'СЕТ СН'!$H$20</f>
        <v>3107.8627984900004</v>
      </c>
      <c r="P102" s="36">
        <f>SUMIFS(СВЦЭМ!$C$39:$C$782,СВЦЭМ!$A$39:$A$782,$A102,СВЦЭМ!$B$39:$B$782,P$83)+'СЕТ СН'!$H$12+СВЦЭМ!$D$10+'СЕТ СН'!$H$5-'СЕТ СН'!$H$20</f>
        <v>3125.3207224400003</v>
      </c>
      <c r="Q102" s="36">
        <f>SUMIFS(СВЦЭМ!$C$39:$C$782,СВЦЭМ!$A$39:$A$782,$A102,СВЦЭМ!$B$39:$B$782,Q$83)+'СЕТ СН'!$H$12+СВЦЭМ!$D$10+'СЕТ СН'!$H$5-'СЕТ СН'!$H$20</f>
        <v>3103.99782564</v>
      </c>
      <c r="R102" s="36">
        <f>SUMIFS(СВЦЭМ!$C$39:$C$782,СВЦЭМ!$A$39:$A$782,$A102,СВЦЭМ!$B$39:$B$782,R$83)+'СЕТ СН'!$H$12+СВЦЭМ!$D$10+'СЕТ СН'!$H$5-'СЕТ СН'!$H$20</f>
        <v>3037.51823711</v>
      </c>
      <c r="S102" s="36">
        <f>SUMIFS(СВЦЭМ!$C$39:$C$782,СВЦЭМ!$A$39:$A$782,$A102,СВЦЭМ!$B$39:$B$782,S$83)+'СЕТ СН'!$H$12+СВЦЭМ!$D$10+'СЕТ СН'!$H$5-'СЕТ СН'!$H$20</f>
        <v>2994.1562944100001</v>
      </c>
      <c r="T102" s="36">
        <f>SUMIFS(СВЦЭМ!$C$39:$C$782,СВЦЭМ!$A$39:$A$782,$A102,СВЦЭМ!$B$39:$B$782,T$83)+'СЕТ СН'!$H$12+СВЦЭМ!$D$10+'СЕТ СН'!$H$5-'СЕТ СН'!$H$20</f>
        <v>2953.68644765</v>
      </c>
      <c r="U102" s="36">
        <f>SUMIFS(СВЦЭМ!$C$39:$C$782,СВЦЭМ!$A$39:$A$782,$A102,СВЦЭМ!$B$39:$B$782,U$83)+'СЕТ СН'!$H$12+СВЦЭМ!$D$10+'СЕТ СН'!$H$5-'СЕТ СН'!$H$20</f>
        <v>2925.0098429099999</v>
      </c>
      <c r="V102" s="36">
        <f>SUMIFS(СВЦЭМ!$C$39:$C$782,СВЦЭМ!$A$39:$A$782,$A102,СВЦЭМ!$B$39:$B$782,V$83)+'СЕТ СН'!$H$12+СВЦЭМ!$D$10+'СЕТ СН'!$H$5-'СЕТ СН'!$H$20</f>
        <v>2943.1362578200001</v>
      </c>
      <c r="W102" s="36">
        <f>SUMIFS(СВЦЭМ!$C$39:$C$782,СВЦЭМ!$A$39:$A$782,$A102,СВЦЭМ!$B$39:$B$782,W$83)+'СЕТ СН'!$H$12+СВЦЭМ!$D$10+'СЕТ СН'!$H$5-'СЕТ СН'!$H$20</f>
        <v>2963.7181862000002</v>
      </c>
      <c r="X102" s="36">
        <f>SUMIFS(СВЦЭМ!$C$39:$C$782,СВЦЭМ!$A$39:$A$782,$A102,СВЦЭМ!$B$39:$B$782,X$83)+'СЕТ СН'!$H$12+СВЦЭМ!$D$10+'СЕТ СН'!$H$5-'СЕТ СН'!$H$20</f>
        <v>2978.3788718300002</v>
      </c>
      <c r="Y102" s="36">
        <f>SUMIFS(СВЦЭМ!$C$39:$C$782,СВЦЭМ!$A$39:$A$782,$A102,СВЦЭМ!$B$39:$B$782,Y$83)+'СЕТ СН'!$H$12+СВЦЭМ!$D$10+'СЕТ СН'!$H$5-'СЕТ СН'!$H$20</f>
        <v>3014.93096947</v>
      </c>
    </row>
    <row r="103" spans="1:25" ht="15.75" x14ac:dyDescent="0.2">
      <c r="A103" s="35">
        <f t="shared" si="2"/>
        <v>44640</v>
      </c>
      <c r="B103" s="36">
        <f>SUMIFS(СВЦЭМ!$C$39:$C$782,СВЦЭМ!$A$39:$A$782,$A103,СВЦЭМ!$B$39:$B$782,B$83)+'СЕТ СН'!$H$12+СВЦЭМ!$D$10+'СЕТ СН'!$H$5-'СЕТ СН'!$H$20</f>
        <v>3027.7082727800002</v>
      </c>
      <c r="C103" s="36">
        <f>SUMIFS(СВЦЭМ!$C$39:$C$782,СВЦЭМ!$A$39:$A$782,$A103,СВЦЭМ!$B$39:$B$782,C$83)+'СЕТ СН'!$H$12+СВЦЭМ!$D$10+'СЕТ СН'!$H$5-'СЕТ СН'!$H$20</f>
        <v>3066.4096226600004</v>
      </c>
      <c r="D103" s="36">
        <f>SUMIFS(СВЦЭМ!$C$39:$C$782,СВЦЭМ!$A$39:$A$782,$A103,СВЦЭМ!$B$39:$B$782,D$83)+'СЕТ СН'!$H$12+СВЦЭМ!$D$10+'СЕТ СН'!$H$5-'СЕТ СН'!$H$20</f>
        <v>3140.3221929700003</v>
      </c>
      <c r="E103" s="36">
        <f>SUMIFS(СВЦЭМ!$C$39:$C$782,СВЦЭМ!$A$39:$A$782,$A103,СВЦЭМ!$B$39:$B$782,E$83)+'СЕТ СН'!$H$12+СВЦЭМ!$D$10+'СЕТ СН'!$H$5-'СЕТ СН'!$H$20</f>
        <v>3196.6929674900002</v>
      </c>
      <c r="F103" s="36">
        <f>SUMIFS(СВЦЭМ!$C$39:$C$782,СВЦЭМ!$A$39:$A$782,$A103,СВЦЭМ!$B$39:$B$782,F$83)+'СЕТ СН'!$H$12+СВЦЭМ!$D$10+'СЕТ СН'!$H$5-'СЕТ СН'!$H$20</f>
        <v>3194.38964007</v>
      </c>
      <c r="G103" s="36">
        <f>SUMIFS(СВЦЭМ!$C$39:$C$782,СВЦЭМ!$A$39:$A$782,$A103,СВЦЭМ!$B$39:$B$782,G$83)+'СЕТ СН'!$H$12+СВЦЭМ!$D$10+'СЕТ СН'!$H$5-'СЕТ СН'!$H$20</f>
        <v>3162.4969925200003</v>
      </c>
      <c r="H103" s="36">
        <f>SUMIFS(СВЦЭМ!$C$39:$C$782,СВЦЭМ!$A$39:$A$782,$A103,СВЦЭМ!$B$39:$B$782,H$83)+'СЕТ СН'!$H$12+СВЦЭМ!$D$10+'СЕТ СН'!$H$5-'СЕТ СН'!$H$20</f>
        <v>3107.8149788800001</v>
      </c>
      <c r="I103" s="36">
        <f>SUMIFS(СВЦЭМ!$C$39:$C$782,СВЦЭМ!$A$39:$A$782,$A103,СВЦЭМ!$B$39:$B$782,I$83)+'СЕТ СН'!$H$12+СВЦЭМ!$D$10+'СЕТ СН'!$H$5-'СЕТ СН'!$H$20</f>
        <v>3013.0646651200004</v>
      </c>
      <c r="J103" s="36">
        <f>SUMIFS(СВЦЭМ!$C$39:$C$782,СВЦЭМ!$A$39:$A$782,$A103,СВЦЭМ!$B$39:$B$782,J$83)+'СЕТ СН'!$H$12+СВЦЭМ!$D$10+'СЕТ СН'!$H$5-'СЕТ СН'!$H$20</f>
        <v>2965.7025538300004</v>
      </c>
      <c r="K103" s="36">
        <f>SUMIFS(СВЦЭМ!$C$39:$C$782,СВЦЭМ!$A$39:$A$782,$A103,СВЦЭМ!$B$39:$B$782,K$83)+'СЕТ СН'!$H$12+СВЦЭМ!$D$10+'СЕТ СН'!$H$5-'СЕТ СН'!$H$20</f>
        <v>2948.8430960800001</v>
      </c>
      <c r="L103" s="36">
        <f>SUMIFS(СВЦЭМ!$C$39:$C$782,СВЦЭМ!$A$39:$A$782,$A103,СВЦЭМ!$B$39:$B$782,L$83)+'СЕТ СН'!$H$12+СВЦЭМ!$D$10+'СЕТ СН'!$H$5-'СЕТ СН'!$H$20</f>
        <v>2942.7026702399999</v>
      </c>
      <c r="M103" s="36">
        <f>SUMIFS(СВЦЭМ!$C$39:$C$782,СВЦЭМ!$A$39:$A$782,$A103,СВЦЭМ!$B$39:$B$782,M$83)+'СЕТ СН'!$H$12+СВЦЭМ!$D$10+'СЕТ СН'!$H$5-'СЕТ СН'!$H$20</f>
        <v>2990.3866763100004</v>
      </c>
      <c r="N103" s="36">
        <f>SUMIFS(СВЦЭМ!$C$39:$C$782,СВЦЭМ!$A$39:$A$782,$A103,СВЦЭМ!$B$39:$B$782,N$83)+'СЕТ СН'!$H$12+СВЦЭМ!$D$10+'СЕТ СН'!$H$5-'СЕТ СН'!$H$20</f>
        <v>3062.2754380900001</v>
      </c>
      <c r="O103" s="36">
        <f>SUMIFS(СВЦЭМ!$C$39:$C$782,СВЦЭМ!$A$39:$A$782,$A103,СВЦЭМ!$B$39:$B$782,O$83)+'СЕТ СН'!$H$12+СВЦЭМ!$D$10+'СЕТ СН'!$H$5-'СЕТ СН'!$H$20</f>
        <v>3123.91319174</v>
      </c>
      <c r="P103" s="36">
        <f>SUMIFS(СВЦЭМ!$C$39:$C$782,СВЦЭМ!$A$39:$A$782,$A103,СВЦЭМ!$B$39:$B$782,P$83)+'СЕТ СН'!$H$12+СВЦЭМ!$D$10+'СЕТ СН'!$H$5-'СЕТ СН'!$H$20</f>
        <v>3141.3954028900002</v>
      </c>
      <c r="Q103" s="36">
        <f>SUMIFS(СВЦЭМ!$C$39:$C$782,СВЦЭМ!$A$39:$A$782,$A103,СВЦЭМ!$B$39:$B$782,Q$83)+'СЕТ СН'!$H$12+СВЦЭМ!$D$10+'СЕТ СН'!$H$5-'СЕТ СН'!$H$20</f>
        <v>3120.6367692600002</v>
      </c>
      <c r="R103" s="36">
        <f>SUMIFS(СВЦЭМ!$C$39:$C$782,СВЦЭМ!$A$39:$A$782,$A103,СВЦЭМ!$B$39:$B$782,R$83)+'СЕТ СН'!$H$12+СВЦЭМ!$D$10+'СЕТ СН'!$H$5-'СЕТ СН'!$H$20</f>
        <v>3051.6966031100001</v>
      </c>
      <c r="S103" s="36">
        <f>SUMIFS(СВЦЭМ!$C$39:$C$782,СВЦЭМ!$A$39:$A$782,$A103,СВЦЭМ!$B$39:$B$782,S$83)+'СЕТ СН'!$H$12+СВЦЭМ!$D$10+'СЕТ СН'!$H$5-'СЕТ СН'!$H$20</f>
        <v>2981.5608992699999</v>
      </c>
      <c r="T103" s="36">
        <f>SUMIFS(СВЦЭМ!$C$39:$C$782,СВЦЭМ!$A$39:$A$782,$A103,СВЦЭМ!$B$39:$B$782,T$83)+'СЕТ СН'!$H$12+СВЦЭМ!$D$10+'СЕТ СН'!$H$5-'СЕТ СН'!$H$20</f>
        <v>2939.5716385300002</v>
      </c>
      <c r="U103" s="36">
        <f>SUMIFS(СВЦЭМ!$C$39:$C$782,СВЦЭМ!$A$39:$A$782,$A103,СВЦЭМ!$B$39:$B$782,U$83)+'СЕТ СН'!$H$12+СВЦЭМ!$D$10+'СЕТ СН'!$H$5-'СЕТ СН'!$H$20</f>
        <v>2903.8744871400004</v>
      </c>
      <c r="V103" s="36">
        <f>SUMIFS(СВЦЭМ!$C$39:$C$782,СВЦЭМ!$A$39:$A$782,$A103,СВЦЭМ!$B$39:$B$782,V$83)+'СЕТ СН'!$H$12+СВЦЭМ!$D$10+'СЕТ СН'!$H$5-'СЕТ СН'!$H$20</f>
        <v>2915.9916205</v>
      </c>
      <c r="W103" s="36">
        <f>SUMIFS(СВЦЭМ!$C$39:$C$782,СВЦЭМ!$A$39:$A$782,$A103,СВЦЭМ!$B$39:$B$782,W$83)+'СЕТ СН'!$H$12+СВЦЭМ!$D$10+'СЕТ СН'!$H$5-'СЕТ СН'!$H$20</f>
        <v>2937.5313087200002</v>
      </c>
      <c r="X103" s="36">
        <f>SUMIFS(СВЦЭМ!$C$39:$C$782,СВЦЭМ!$A$39:$A$782,$A103,СВЦЭМ!$B$39:$B$782,X$83)+'СЕТ СН'!$H$12+СВЦЭМ!$D$10+'СЕТ СН'!$H$5-'СЕТ СН'!$H$20</f>
        <v>2964.1151601800002</v>
      </c>
      <c r="Y103" s="36">
        <f>SUMIFS(СВЦЭМ!$C$39:$C$782,СВЦЭМ!$A$39:$A$782,$A103,СВЦЭМ!$B$39:$B$782,Y$83)+'СЕТ СН'!$H$12+СВЦЭМ!$D$10+'СЕТ СН'!$H$5-'СЕТ СН'!$H$20</f>
        <v>3011.3707792900004</v>
      </c>
    </row>
    <row r="104" spans="1:25" ht="15.75" x14ac:dyDescent="0.2">
      <c r="A104" s="35">
        <f t="shared" si="2"/>
        <v>44641</v>
      </c>
      <c r="B104" s="36">
        <f>SUMIFS(СВЦЭМ!$C$39:$C$782,СВЦЭМ!$A$39:$A$782,$A104,СВЦЭМ!$B$39:$B$782,B$83)+'СЕТ СН'!$H$12+СВЦЭМ!$D$10+'СЕТ СН'!$H$5-'СЕТ СН'!$H$20</f>
        <v>3012.6000263200003</v>
      </c>
      <c r="C104" s="36">
        <f>SUMIFS(СВЦЭМ!$C$39:$C$782,СВЦЭМ!$A$39:$A$782,$A104,СВЦЭМ!$B$39:$B$782,C$83)+'СЕТ СН'!$H$12+СВЦЭМ!$D$10+'СЕТ СН'!$H$5-'СЕТ СН'!$H$20</f>
        <v>3065.3172654099999</v>
      </c>
      <c r="D104" s="36">
        <f>SUMIFS(СВЦЭМ!$C$39:$C$782,СВЦЭМ!$A$39:$A$782,$A104,СВЦЭМ!$B$39:$B$782,D$83)+'СЕТ СН'!$H$12+СВЦЭМ!$D$10+'СЕТ СН'!$H$5-'СЕТ СН'!$H$20</f>
        <v>3157.0211148200001</v>
      </c>
      <c r="E104" s="36">
        <f>SUMIFS(СВЦЭМ!$C$39:$C$782,СВЦЭМ!$A$39:$A$782,$A104,СВЦЭМ!$B$39:$B$782,E$83)+'СЕТ СН'!$H$12+СВЦЭМ!$D$10+'СЕТ СН'!$H$5-'СЕТ СН'!$H$20</f>
        <v>3202.53705507</v>
      </c>
      <c r="F104" s="36">
        <f>SUMIFS(СВЦЭМ!$C$39:$C$782,СВЦЭМ!$A$39:$A$782,$A104,СВЦЭМ!$B$39:$B$782,F$83)+'СЕТ СН'!$H$12+СВЦЭМ!$D$10+'СЕТ СН'!$H$5-'СЕТ СН'!$H$20</f>
        <v>3194.7742890600002</v>
      </c>
      <c r="G104" s="36">
        <f>SUMIFS(СВЦЭМ!$C$39:$C$782,СВЦЭМ!$A$39:$A$782,$A104,СВЦЭМ!$B$39:$B$782,G$83)+'СЕТ СН'!$H$12+СВЦЭМ!$D$10+'СЕТ СН'!$H$5-'СЕТ СН'!$H$20</f>
        <v>3182.5121315599999</v>
      </c>
      <c r="H104" s="36">
        <f>SUMIFS(СВЦЭМ!$C$39:$C$782,СВЦЭМ!$A$39:$A$782,$A104,СВЦЭМ!$B$39:$B$782,H$83)+'СЕТ СН'!$H$12+СВЦЭМ!$D$10+'СЕТ СН'!$H$5-'СЕТ СН'!$H$20</f>
        <v>3140.7138218700002</v>
      </c>
      <c r="I104" s="36">
        <f>SUMIFS(СВЦЭМ!$C$39:$C$782,СВЦЭМ!$A$39:$A$782,$A104,СВЦЭМ!$B$39:$B$782,I$83)+'СЕТ СН'!$H$12+СВЦЭМ!$D$10+'СЕТ СН'!$H$5-'СЕТ СН'!$H$20</f>
        <v>3049.1815945799999</v>
      </c>
      <c r="J104" s="36">
        <f>SUMIFS(СВЦЭМ!$C$39:$C$782,СВЦЭМ!$A$39:$A$782,$A104,СВЦЭМ!$B$39:$B$782,J$83)+'СЕТ СН'!$H$12+СВЦЭМ!$D$10+'СЕТ СН'!$H$5-'СЕТ СН'!$H$20</f>
        <v>3034.73603318</v>
      </c>
      <c r="K104" s="36">
        <f>SUMIFS(СВЦЭМ!$C$39:$C$782,СВЦЭМ!$A$39:$A$782,$A104,СВЦЭМ!$B$39:$B$782,K$83)+'СЕТ СН'!$H$12+СВЦЭМ!$D$10+'СЕТ СН'!$H$5-'СЕТ СН'!$H$20</f>
        <v>3028.4706591000004</v>
      </c>
      <c r="L104" s="36">
        <f>SUMIFS(СВЦЭМ!$C$39:$C$782,СВЦЭМ!$A$39:$A$782,$A104,СВЦЭМ!$B$39:$B$782,L$83)+'СЕТ СН'!$H$12+СВЦЭМ!$D$10+'СЕТ СН'!$H$5-'СЕТ СН'!$H$20</f>
        <v>3044.4849814500003</v>
      </c>
      <c r="M104" s="36">
        <f>SUMIFS(СВЦЭМ!$C$39:$C$782,СВЦЭМ!$A$39:$A$782,$A104,СВЦЭМ!$B$39:$B$782,M$83)+'СЕТ СН'!$H$12+СВЦЭМ!$D$10+'СЕТ СН'!$H$5-'СЕТ СН'!$H$20</f>
        <v>3073.9416610600001</v>
      </c>
      <c r="N104" s="36">
        <f>SUMIFS(СВЦЭМ!$C$39:$C$782,СВЦЭМ!$A$39:$A$782,$A104,СВЦЭМ!$B$39:$B$782,N$83)+'СЕТ СН'!$H$12+СВЦЭМ!$D$10+'СЕТ СН'!$H$5-'СЕТ СН'!$H$20</f>
        <v>3140.9749756600004</v>
      </c>
      <c r="O104" s="36">
        <f>SUMIFS(СВЦЭМ!$C$39:$C$782,СВЦЭМ!$A$39:$A$782,$A104,СВЦЭМ!$B$39:$B$782,O$83)+'СЕТ СН'!$H$12+СВЦЭМ!$D$10+'СЕТ СН'!$H$5-'СЕТ СН'!$H$20</f>
        <v>3187.24129356</v>
      </c>
      <c r="P104" s="36">
        <f>SUMIFS(СВЦЭМ!$C$39:$C$782,СВЦЭМ!$A$39:$A$782,$A104,СВЦЭМ!$B$39:$B$782,P$83)+'СЕТ СН'!$H$12+СВЦЭМ!$D$10+'СЕТ СН'!$H$5-'СЕТ СН'!$H$20</f>
        <v>3198.4653433100002</v>
      </c>
      <c r="Q104" s="36">
        <f>SUMIFS(СВЦЭМ!$C$39:$C$782,СВЦЭМ!$A$39:$A$782,$A104,СВЦЭМ!$B$39:$B$782,Q$83)+'СЕТ СН'!$H$12+СВЦЭМ!$D$10+'СЕТ СН'!$H$5-'СЕТ СН'!$H$20</f>
        <v>3148.5177055300001</v>
      </c>
      <c r="R104" s="36">
        <f>SUMIFS(СВЦЭМ!$C$39:$C$782,СВЦЭМ!$A$39:$A$782,$A104,СВЦЭМ!$B$39:$B$782,R$83)+'СЕТ СН'!$H$12+СВЦЭМ!$D$10+'СЕТ СН'!$H$5-'СЕТ СН'!$H$20</f>
        <v>3042.9706866300003</v>
      </c>
      <c r="S104" s="36">
        <f>SUMIFS(СВЦЭМ!$C$39:$C$782,СВЦЭМ!$A$39:$A$782,$A104,СВЦЭМ!$B$39:$B$782,S$83)+'СЕТ СН'!$H$12+СВЦЭМ!$D$10+'СЕТ СН'!$H$5-'СЕТ СН'!$H$20</f>
        <v>2964.12859794</v>
      </c>
      <c r="T104" s="36">
        <f>SUMIFS(СВЦЭМ!$C$39:$C$782,СВЦЭМ!$A$39:$A$782,$A104,СВЦЭМ!$B$39:$B$782,T$83)+'СЕТ СН'!$H$12+СВЦЭМ!$D$10+'СЕТ СН'!$H$5-'СЕТ СН'!$H$20</f>
        <v>2908.0765609800001</v>
      </c>
      <c r="U104" s="36">
        <f>SUMIFS(СВЦЭМ!$C$39:$C$782,СВЦЭМ!$A$39:$A$782,$A104,СВЦЭМ!$B$39:$B$782,U$83)+'СЕТ СН'!$H$12+СВЦЭМ!$D$10+'СЕТ СН'!$H$5-'СЕТ СН'!$H$20</f>
        <v>2938.5453624199999</v>
      </c>
      <c r="V104" s="36">
        <f>SUMIFS(СВЦЭМ!$C$39:$C$782,СВЦЭМ!$A$39:$A$782,$A104,СВЦЭМ!$B$39:$B$782,V$83)+'СЕТ СН'!$H$12+СВЦЭМ!$D$10+'СЕТ СН'!$H$5-'СЕТ СН'!$H$20</f>
        <v>3038.9130699400002</v>
      </c>
      <c r="W104" s="36">
        <f>SUMIFS(СВЦЭМ!$C$39:$C$782,СВЦЭМ!$A$39:$A$782,$A104,СВЦЭМ!$B$39:$B$782,W$83)+'СЕТ СН'!$H$12+СВЦЭМ!$D$10+'СЕТ СН'!$H$5-'СЕТ СН'!$H$20</f>
        <v>3056.5820914700003</v>
      </c>
      <c r="X104" s="36">
        <f>SUMIFS(СВЦЭМ!$C$39:$C$782,СВЦЭМ!$A$39:$A$782,$A104,СВЦЭМ!$B$39:$B$782,X$83)+'СЕТ СН'!$H$12+СВЦЭМ!$D$10+'СЕТ СН'!$H$5-'СЕТ СН'!$H$20</f>
        <v>3076.0737389200003</v>
      </c>
      <c r="Y104" s="36">
        <f>SUMIFS(СВЦЭМ!$C$39:$C$782,СВЦЭМ!$A$39:$A$782,$A104,СВЦЭМ!$B$39:$B$782,Y$83)+'СЕТ СН'!$H$12+СВЦЭМ!$D$10+'СЕТ СН'!$H$5-'СЕТ СН'!$H$20</f>
        <v>3095.3707795500004</v>
      </c>
    </row>
    <row r="105" spans="1:25" ht="15.75" x14ac:dyDescent="0.2">
      <c r="A105" s="35">
        <f t="shared" si="2"/>
        <v>44642</v>
      </c>
      <c r="B105" s="36">
        <f>SUMIFS(СВЦЭМ!$C$39:$C$782,СВЦЭМ!$A$39:$A$782,$A105,СВЦЭМ!$B$39:$B$782,B$83)+'СЕТ СН'!$H$12+СВЦЭМ!$D$10+'СЕТ СН'!$H$5-'СЕТ СН'!$H$20</f>
        <v>3133.73625988</v>
      </c>
      <c r="C105" s="36">
        <f>SUMIFS(СВЦЭМ!$C$39:$C$782,СВЦЭМ!$A$39:$A$782,$A105,СВЦЭМ!$B$39:$B$782,C$83)+'СЕТ СН'!$H$12+СВЦЭМ!$D$10+'СЕТ СН'!$H$5-'СЕТ СН'!$H$20</f>
        <v>3158.10200128</v>
      </c>
      <c r="D105" s="36">
        <f>SUMIFS(СВЦЭМ!$C$39:$C$782,СВЦЭМ!$A$39:$A$782,$A105,СВЦЭМ!$B$39:$B$782,D$83)+'СЕТ СН'!$H$12+СВЦЭМ!$D$10+'СЕТ СН'!$H$5-'СЕТ СН'!$H$20</f>
        <v>3223.7789227000003</v>
      </c>
      <c r="E105" s="36">
        <f>SUMIFS(СВЦЭМ!$C$39:$C$782,СВЦЭМ!$A$39:$A$782,$A105,СВЦЭМ!$B$39:$B$782,E$83)+'СЕТ СН'!$H$12+СВЦЭМ!$D$10+'СЕТ СН'!$H$5-'СЕТ СН'!$H$20</f>
        <v>3266.0784104800005</v>
      </c>
      <c r="F105" s="36">
        <f>SUMIFS(СВЦЭМ!$C$39:$C$782,СВЦЭМ!$A$39:$A$782,$A105,СВЦЭМ!$B$39:$B$782,F$83)+'СЕТ СН'!$H$12+СВЦЭМ!$D$10+'СЕТ СН'!$H$5-'СЕТ СН'!$H$20</f>
        <v>3245.5481706500004</v>
      </c>
      <c r="G105" s="36">
        <f>SUMIFS(СВЦЭМ!$C$39:$C$782,СВЦЭМ!$A$39:$A$782,$A105,СВЦЭМ!$B$39:$B$782,G$83)+'СЕТ СН'!$H$12+СВЦЭМ!$D$10+'СЕТ СН'!$H$5-'СЕТ СН'!$H$20</f>
        <v>3228.7129239400001</v>
      </c>
      <c r="H105" s="36">
        <f>SUMIFS(СВЦЭМ!$C$39:$C$782,СВЦЭМ!$A$39:$A$782,$A105,СВЦЭМ!$B$39:$B$782,H$83)+'СЕТ СН'!$H$12+СВЦЭМ!$D$10+'СЕТ СН'!$H$5-'СЕТ СН'!$H$20</f>
        <v>3171.7815762300002</v>
      </c>
      <c r="I105" s="36">
        <f>SUMIFS(СВЦЭМ!$C$39:$C$782,СВЦЭМ!$A$39:$A$782,$A105,СВЦЭМ!$B$39:$B$782,I$83)+'СЕТ СН'!$H$12+СВЦЭМ!$D$10+'СЕТ СН'!$H$5-'СЕТ СН'!$H$20</f>
        <v>3082.2888463400004</v>
      </c>
      <c r="J105" s="36">
        <f>SUMIFS(СВЦЭМ!$C$39:$C$782,СВЦЭМ!$A$39:$A$782,$A105,СВЦЭМ!$B$39:$B$782,J$83)+'СЕТ СН'!$H$12+СВЦЭМ!$D$10+'СЕТ СН'!$H$5-'СЕТ СН'!$H$20</f>
        <v>3053.1530191100001</v>
      </c>
      <c r="K105" s="36">
        <f>SUMIFS(СВЦЭМ!$C$39:$C$782,СВЦЭМ!$A$39:$A$782,$A105,СВЦЭМ!$B$39:$B$782,K$83)+'СЕТ СН'!$H$12+СВЦЭМ!$D$10+'СЕТ СН'!$H$5-'СЕТ СН'!$H$20</f>
        <v>3057.7200971000002</v>
      </c>
      <c r="L105" s="36">
        <f>SUMIFS(СВЦЭМ!$C$39:$C$782,СВЦЭМ!$A$39:$A$782,$A105,СВЦЭМ!$B$39:$B$782,L$83)+'СЕТ СН'!$H$12+СВЦЭМ!$D$10+'СЕТ СН'!$H$5-'СЕТ СН'!$H$20</f>
        <v>3060.7445603800002</v>
      </c>
      <c r="M105" s="36">
        <f>SUMIFS(СВЦЭМ!$C$39:$C$782,СВЦЭМ!$A$39:$A$782,$A105,СВЦЭМ!$B$39:$B$782,M$83)+'СЕТ СН'!$H$12+СВЦЭМ!$D$10+'СЕТ СН'!$H$5-'СЕТ СН'!$H$20</f>
        <v>3129.7407802900002</v>
      </c>
      <c r="N105" s="36">
        <f>SUMIFS(СВЦЭМ!$C$39:$C$782,СВЦЭМ!$A$39:$A$782,$A105,СВЦЭМ!$B$39:$B$782,N$83)+'СЕТ СН'!$H$12+СВЦЭМ!$D$10+'СЕТ СН'!$H$5-'СЕТ СН'!$H$20</f>
        <v>3187.1821970500005</v>
      </c>
      <c r="O105" s="36">
        <f>SUMIFS(СВЦЭМ!$C$39:$C$782,СВЦЭМ!$A$39:$A$782,$A105,СВЦЭМ!$B$39:$B$782,O$83)+'СЕТ СН'!$H$12+СВЦЭМ!$D$10+'СЕТ СН'!$H$5-'СЕТ СН'!$H$20</f>
        <v>3252.5153159500001</v>
      </c>
      <c r="P105" s="36">
        <f>SUMIFS(СВЦЭМ!$C$39:$C$782,СВЦЭМ!$A$39:$A$782,$A105,СВЦЭМ!$B$39:$B$782,P$83)+'СЕТ СН'!$H$12+СВЦЭМ!$D$10+'СЕТ СН'!$H$5-'СЕТ СН'!$H$20</f>
        <v>3253.5307722500002</v>
      </c>
      <c r="Q105" s="36">
        <f>SUMIFS(СВЦЭМ!$C$39:$C$782,СВЦЭМ!$A$39:$A$782,$A105,СВЦЭМ!$B$39:$B$782,Q$83)+'СЕТ СН'!$H$12+СВЦЭМ!$D$10+'СЕТ СН'!$H$5-'СЕТ СН'!$H$20</f>
        <v>3218.2522241400002</v>
      </c>
      <c r="R105" s="36">
        <f>SUMIFS(СВЦЭМ!$C$39:$C$782,СВЦЭМ!$A$39:$A$782,$A105,СВЦЭМ!$B$39:$B$782,R$83)+'СЕТ СН'!$H$12+СВЦЭМ!$D$10+'СЕТ СН'!$H$5-'СЕТ СН'!$H$20</f>
        <v>3106.7034468400002</v>
      </c>
      <c r="S105" s="36">
        <f>SUMIFS(СВЦЭМ!$C$39:$C$782,СВЦЭМ!$A$39:$A$782,$A105,СВЦЭМ!$B$39:$B$782,S$83)+'СЕТ СН'!$H$12+СВЦЭМ!$D$10+'СЕТ СН'!$H$5-'СЕТ СН'!$H$20</f>
        <v>3014.3270840300002</v>
      </c>
      <c r="T105" s="36">
        <f>SUMIFS(СВЦЭМ!$C$39:$C$782,СВЦЭМ!$A$39:$A$782,$A105,СВЦЭМ!$B$39:$B$782,T$83)+'СЕТ СН'!$H$12+СВЦЭМ!$D$10+'СЕТ СН'!$H$5-'СЕТ СН'!$H$20</f>
        <v>2955.0646928599999</v>
      </c>
      <c r="U105" s="36">
        <f>SUMIFS(СВЦЭМ!$C$39:$C$782,СВЦЭМ!$A$39:$A$782,$A105,СВЦЭМ!$B$39:$B$782,U$83)+'СЕТ СН'!$H$12+СВЦЭМ!$D$10+'СЕТ СН'!$H$5-'СЕТ СН'!$H$20</f>
        <v>2980.66449745</v>
      </c>
      <c r="V105" s="36">
        <f>SUMIFS(СВЦЭМ!$C$39:$C$782,СВЦЭМ!$A$39:$A$782,$A105,СВЦЭМ!$B$39:$B$782,V$83)+'СЕТ СН'!$H$12+СВЦЭМ!$D$10+'СЕТ СН'!$H$5-'СЕТ СН'!$H$20</f>
        <v>3088.7440014900003</v>
      </c>
      <c r="W105" s="36">
        <f>SUMIFS(СВЦЭМ!$C$39:$C$782,СВЦЭМ!$A$39:$A$782,$A105,СВЦЭМ!$B$39:$B$782,W$83)+'СЕТ СН'!$H$12+СВЦЭМ!$D$10+'СЕТ СН'!$H$5-'СЕТ СН'!$H$20</f>
        <v>3097.86256925</v>
      </c>
      <c r="X105" s="36">
        <f>SUMIFS(СВЦЭМ!$C$39:$C$782,СВЦЭМ!$A$39:$A$782,$A105,СВЦЭМ!$B$39:$B$782,X$83)+'СЕТ СН'!$H$12+СВЦЭМ!$D$10+'СЕТ СН'!$H$5-'СЕТ СН'!$H$20</f>
        <v>3112.6706279999999</v>
      </c>
      <c r="Y105" s="36">
        <f>SUMIFS(СВЦЭМ!$C$39:$C$782,СВЦЭМ!$A$39:$A$782,$A105,СВЦЭМ!$B$39:$B$782,Y$83)+'СЕТ СН'!$H$12+СВЦЭМ!$D$10+'СЕТ СН'!$H$5-'СЕТ СН'!$H$20</f>
        <v>3120.37737234</v>
      </c>
    </row>
    <row r="106" spans="1:25" ht="15.75" x14ac:dyDescent="0.2">
      <c r="A106" s="35">
        <f t="shared" si="2"/>
        <v>44643</v>
      </c>
      <c r="B106" s="36">
        <f>SUMIFS(СВЦЭМ!$C$39:$C$782,СВЦЭМ!$A$39:$A$782,$A106,СВЦЭМ!$B$39:$B$782,B$83)+'СЕТ СН'!$H$12+СВЦЭМ!$D$10+'СЕТ СН'!$H$5-'СЕТ СН'!$H$20</f>
        <v>3145.7496175900001</v>
      </c>
      <c r="C106" s="36">
        <f>SUMIFS(СВЦЭМ!$C$39:$C$782,СВЦЭМ!$A$39:$A$782,$A106,СВЦЭМ!$B$39:$B$782,C$83)+'СЕТ СН'!$H$12+СВЦЭМ!$D$10+'СЕТ СН'!$H$5-'СЕТ СН'!$H$20</f>
        <v>3179.0523725100002</v>
      </c>
      <c r="D106" s="36">
        <f>SUMIFS(СВЦЭМ!$C$39:$C$782,СВЦЭМ!$A$39:$A$782,$A106,СВЦЭМ!$B$39:$B$782,D$83)+'СЕТ СН'!$H$12+СВЦЭМ!$D$10+'СЕТ СН'!$H$5-'СЕТ СН'!$H$20</f>
        <v>3238.0541990000002</v>
      </c>
      <c r="E106" s="36">
        <f>SUMIFS(СВЦЭМ!$C$39:$C$782,СВЦЭМ!$A$39:$A$782,$A106,СВЦЭМ!$B$39:$B$782,E$83)+'СЕТ СН'!$H$12+СВЦЭМ!$D$10+'СЕТ СН'!$H$5-'СЕТ СН'!$H$20</f>
        <v>3278.4085353400001</v>
      </c>
      <c r="F106" s="36">
        <f>SUMIFS(СВЦЭМ!$C$39:$C$782,СВЦЭМ!$A$39:$A$782,$A106,СВЦЭМ!$B$39:$B$782,F$83)+'СЕТ СН'!$H$12+СВЦЭМ!$D$10+'СЕТ СН'!$H$5-'СЕТ СН'!$H$20</f>
        <v>3264.0300760600003</v>
      </c>
      <c r="G106" s="36">
        <f>SUMIFS(СВЦЭМ!$C$39:$C$782,СВЦЭМ!$A$39:$A$782,$A106,СВЦЭМ!$B$39:$B$782,G$83)+'СЕТ СН'!$H$12+СВЦЭМ!$D$10+'СЕТ СН'!$H$5-'СЕТ СН'!$H$20</f>
        <v>3235.8257602499998</v>
      </c>
      <c r="H106" s="36">
        <f>SUMIFS(СВЦЭМ!$C$39:$C$782,СВЦЭМ!$A$39:$A$782,$A106,СВЦЭМ!$B$39:$B$782,H$83)+'СЕТ СН'!$H$12+СВЦЭМ!$D$10+'СЕТ СН'!$H$5-'СЕТ СН'!$H$20</f>
        <v>3172.2148969600003</v>
      </c>
      <c r="I106" s="36">
        <f>SUMIFS(СВЦЭМ!$C$39:$C$782,СВЦЭМ!$A$39:$A$782,$A106,СВЦЭМ!$B$39:$B$782,I$83)+'СЕТ СН'!$H$12+СВЦЭМ!$D$10+'СЕТ СН'!$H$5-'СЕТ СН'!$H$20</f>
        <v>3098.8410568899999</v>
      </c>
      <c r="J106" s="36">
        <f>SUMIFS(СВЦЭМ!$C$39:$C$782,СВЦЭМ!$A$39:$A$782,$A106,СВЦЭМ!$B$39:$B$782,J$83)+'СЕТ СН'!$H$12+СВЦЭМ!$D$10+'СЕТ СН'!$H$5-'СЕТ СН'!$H$20</f>
        <v>3070.9655074000002</v>
      </c>
      <c r="K106" s="36">
        <f>SUMIFS(СВЦЭМ!$C$39:$C$782,СВЦЭМ!$A$39:$A$782,$A106,СВЦЭМ!$B$39:$B$782,K$83)+'СЕТ СН'!$H$12+СВЦЭМ!$D$10+'СЕТ СН'!$H$5-'СЕТ СН'!$H$20</f>
        <v>3083.8266291800001</v>
      </c>
      <c r="L106" s="36">
        <f>SUMIFS(СВЦЭМ!$C$39:$C$782,СВЦЭМ!$A$39:$A$782,$A106,СВЦЭМ!$B$39:$B$782,L$83)+'СЕТ СН'!$H$12+СВЦЭМ!$D$10+'СЕТ СН'!$H$5-'СЕТ СН'!$H$20</f>
        <v>3120.58504034</v>
      </c>
      <c r="M106" s="36">
        <f>SUMIFS(СВЦЭМ!$C$39:$C$782,СВЦЭМ!$A$39:$A$782,$A106,СВЦЭМ!$B$39:$B$782,M$83)+'СЕТ СН'!$H$12+СВЦЭМ!$D$10+'СЕТ СН'!$H$5-'СЕТ СН'!$H$20</f>
        <v>3149.7876340500002</v>
      </c>
      <c r="N106" s="36">
        <f>SUMIFS(СВЦЭМ!$C$39:$C$782,СВЦЭМ!$A$39:$A$782,$A106,СВЦЭМ!$B$39:$B$782,N$83)+'СЕТ СН'!$H$12+СВЦЭМ!$D$10+'СЕТ СН'!$H$5-'СЕТ СН'!$H$20</f>
        <v>3185.7925238300004</v>
      </c>
      <c r="O106" s="36">
        <f>SUMIFS(СВЦЭМ!$C$39:$C$782,СВЦЭМ!$A$39:$A$782,$A106,СВЦЭМ!$B$39:$B$782,O$83)+'СЕТ СН'!$H$12+СВЦЭМ!$D$10+'СЕТ СН'!$H$5-'СЕТ СН'!$H$20</f>
        <v>3231.1389095499999</v>
      </c>
      <c r="P106" s="36">
        <f>SUMIFS(СВЦЭМ!$C$39:$C$782,СВЦЭМ!$A$39:$A$782,$A106,СВЦЭМ!$B$39:$B$782,P$83)+'СЕТ СН'!$H$12+СВЦЭМ!$D$10+'СЕТ СН'!$H$5-'СЕТ СН'!$H$20</f>
        <v>3267.0302505500003</v>
      </c>
      <c r="Q106" s="36">
        <f>SUMIFS(СВЦЭМ!$C$39:$C$782,СВЦЭМ!$A$39:$A$782,$A106,СВЦЭМ!$B$39:$B$782,Q$83)+'СЕТ СН'!$H$12+СВЦЭМ!$D$10+'СЕТ СН'!$H$5-'СЕТ СН'!$H$20</f>
        <v>3246.8394675</v>
      </c>
      <c r="R106" s="36">
        <f>SUMIFS(СВЦЭМ!$C$39:$C$782,СВЦЭМ!$A$39:$A$782,$A106,СВЦЭМ!$B$39:$B$782,R$83)+'СЕТ СН'!$H$12+СВЦЭМ!$D$10+'СЕТ СН'!$H$5-'СЕТ СН'!$H$20</f>
        <v>3176.5629257700002</v>
      </c>
      <c r="S106" s="36">
        <f>SUMIFS(СВЦЭМ!$C$39:$C$782,СВЦЭМ!$A$39:$A$782,$A106,СВЦЭМ!$B$39:$B$782,S$83)+'СЕТ СН'!$H$12+СВЦЭМ!$D$10+'СЕТ СН'!$H$5-'СЕТ СН'!$H$20</f>
        <v>3122.8229128700004</v>
      </c>
      <c r="T106" s="36">
        <f>SUMIFS(СВЦЭМ!$C$39:$C$782,СВЦЭМ!$A$39:$A$782,$A106,СВЦЭМ!$B$39:$B$782,T$83)+'СЕТ СН'!$H$12+СВЦЭМ!$D$10+'СЕТ СН'!$H$5-'СЕТ СН'!$H$20</f>
        <v>3077.93554124</v>
      </c>
      <c r="U106" s="36">
        <f>SUMIFS(СВЦЭМ!$C$39:$C$782,СВЦЭМ!$A$39:$A$782,$A106,СВЦЭМ!$B$39:$B$782,U$83)+'СЕТ СН'!$H$12+СВЦЭМ!$D$10+'СЕТ СН'!$H$5-'СЕТ СН'!$H$20</f>
        <v>3055.5714278100004</v>
      </c>
      <c r="V106" s="36">
        <f>SUMIFS(СВЦЭМ!$C$39:$C$782,СВЦЭМ!$A$39:$A$782,$A106,СВЦЭМ!$B$39:$B$782,V$83)+'СЕТ СН'!$H$12+СВЦЭМ!$D$10+'СЕТ СН'!$H$5-'СЕТ СН'!$H$20</f>
        <v>3067.4185588099999</v>
      </c>
      <c r="W106" s="36">
        <f>SUMIFS(СВЦЭМ!$C$39:$C$782,СВЦЭМ!$A$39:$A$782,$A106,СВЦЭМ!$B$39:$B$782,W$83)+'СЕТ СН'!$H$12+СВЦЭМ!$D$10+'СЕТ СН'!$H$5-'СЕТ СН'!$H$20</f>
        <v>3076.4733347400002</v>
      </c>
      <c r="X106" s="36">
        <f>SUMIFS(СВЦЭМ!$C$39:$C$782,СВЦЭМ!$A$39:$A$782,$A106,СВЦЭМ!$B$39:$B$782,X$83)+'СЕТ СН'!$H$12+СВЦЭМ!$D$10+'СЕТ СН'!$H$5-'СЕТ СН'!$H$20</f>
        <v>3085.3605717700002</v>
      </c>
      <c r="Y106" s="36">
        <f>SUMIFS(СВЦЭМ!$C$39:$C$782,СВЦЭМ!$A$39:$A$782,$A106,СВЦЭМ!$B$39:$B$782,Y$83)+'СЕТ СН'!$H$12+СВЦЭМ!$D$10+'СЕТ СН'!$H$5-'СЕТ СН'!$H$20</f>
        <v>3083.5958546400002</v>
      </c>
    </row>
    <row r="107" spans="1:25" ht="15.75" x14ac:dyDescent="0.2">
      <c r="A107" s="35">
        <f t="shared" si="2"/>
        <v>44644</v>
      </c>
      <c r="B107" s="36">
        <f>SUMIFS(СВЦЭМ!$C$39:$C$782,СВЦЭМ!$A$39:$A$782,$A107,СВЦЭМ!$B$39:$B$782,B$83)+'СЕТ СН'!$H$12+СВЦЭМ!$D$10+'СЕТ СН'!$H$5-'СЕТ СН'!$H$20</f>
        <v>3157.5963972200002</v>
      </c>
      <c r="C107" s="36">
        <f>SUMIFS(СВЦЭМ!$C$39:$C$782,СВЦЭМ!$A$39:$A$782,$A107,СВЦЭМ!$B$39:$B$782,C$83)+'СЕТ СН'!$H$12+СВЦЭМ!$D$10+'СЕТ СН'!$H$5-'СЕТ СН'!$H$20</f>
        <v>3196.5134113100003</v>
      </c>
      <c r="D107" s="36">
        <f>SUMIFS(СВЦЭМ!$C$39:$C$782,СВЦЭМ!$A$39:$A$782,$A107,СВЦЭМ!$B$39:$B$782,D$83)+'СЕТ СН'!$H$12+СВЦЭМ!$D$10+'СЕТ СН'!$H$5-'СЕТ СН'!$H$20</f>
        <v>3251.9685686900002</v>
      </c>
      <c r="E107" s="36">
        <f>SUMIFS(СВЦЭМ!$C$39:$C$782,СВЦЭМ!$A$39:$A$782,$A107,СВЦЭМ!$B$39:$B$782,E$83)+'СЕТ СН'!$H$12+СВЦЭМ!$D$10+'СЕТ СН'!$H$5-'СЕТ СН'!$H$20</f>
        <v>3282.4953943999999</v>
      </c>
      <c r="F107" s="36">
        <f>SUMIFS(СВЦЭМ!$C$39:$C$782,СВЦЭМ!$A$39:$A$782,$A107,СВЦЭМ!$B$39:$B$782,F$83)+'СЕТ СН'!$H$12+СВЦЭМ!$D$10+'СЕТ СН'!$H$5-'СЕТ СН'!$H$20</f>
        <v>3272.74177341</v>
      </c>
      <c r="G107" s="36">
        <f>SUMIFS(СВЦЭМ!$C$39:$C$782,СВЦЭМ!$A$39:$A$782,$A107,СВЦЭМ!$B$39:$B$782,G$83)+'СЕТ СН'!$H$12+СВЦЭМ!$D$10+'СЕТ СН'!$H$5-'СЕТ СН'!$H$20</f>
        <v>3253.5331484100002</v>
      </c>
      <c r="H107" s="36">
        <f>SUMIFS(СВЦЭМ!$C$39:$C$782,СВЦЭМ!$A$39:$A$782,$A107,СВЦЭМ!$B$39:$B$782,H$83)+'СЕТ СН'!$H$12+СВЦЭМ!$D$10+'СЕТ СН'!$H$5-'СЕТ СН'!$H$20</f>
        <v>3180.52674286</v>
      </c>
      <c r="I107" s="36">
        <f>SUMIFS(СВЦЭМ!$C$39:$C$782,СВЦЭМ!$A$39:$A$782,$A107,СВЦЭМ!$B$39:$B$782,I$83)+'СЕТ СН'!$H$12+СВЦЭМ!$D$10+'СЕТ СН'!$H$5-'СЕТ СН'!$H$20</f>
        <v>3091.1246212100004</v>
      </c>
      <c r="J107" s="36">
        <f>SUMIFS(СВЦЭМ!$C$39:$C$782,СВЦЭМ!$A$39:$A$782,$A107,СВЦЭМ!$B$39:$B$782,J$83)+'СЕТ СН'!$H$12+СВЦЭМ!$D$10+'СЕТ СН'!$H$5-'СЕТ СН'!$H$20</f>
        <v>3066.0151852600002</v>
      </c>
      <c r="K107" s="36">
        <f>SUMIFS(СВЦЭМ!$C$39:$C$782,СВЦЭМ!$A$39:$A$782,$A107,СВЦЭМ!$B$39:$B$782,K$83)+'СЕТ СН'!$H$12+СВЦЭМ!$D$10+'СЕТ СН'!$H$5-'СЕТ СН'!$H$20</f>
        <v>3079.5971454500004</v>
      </c>
      <c r="L107" s="36">
        <f>SUMIFS(СВЦЭМ!$C$39:$C$782,СВЦЭМ!$A$39:$A$782,$A107,СВЦЭМ!$B$39:$B$782,L$83)+'СЕТ СН'!$H$12+СВЦЭМ!$D$10+'СЕТ СН'!$H$5-'СЕТ СН'!$H$20</f>
        <v>3099.1864285800002</v>
      </c>
      <c r="M107" s="36">
        <f>SUMIFS(СВЦЭМ!$C$39:$C$782,СВЦЭМ!$A$39:$A$782,$A107,СВЦЭМ!$B$39:$B$782,M$83)+'СЕТ СН'!$H$12+СВЦЭМ!$D$10+'СЕТ СН'!$H$5-'СЕТ СН'!$H$20</f>
        <v>3165.0830551899999</v>
      </c>
      <c r="N107" s="36">
        <f>SUMIFS(СВЦЭМ!$C$39:$C$782,СВЦЭМ!$A$39:$A$782,$A107,СВЦЭМ!$B$39:$B$782,N$83)+'СЕТ СН'!$H$12+СВЦЭМ!$D$10+'СЕТ СН'!$H$5-'СЕТ СН'!$H$20</f>
        <v>3224.0918161600002</v>
      </c>
      <c r="O107" s="36">
        <f>SUMIFS(СВЦЭМ!$C$39:$C$782,СВЦЭМ!$A$39:$A$782,$A107,СВЦЭМ!$B$39:$B$782,O$83)+'СЕТ СН'!$H$12+СВЦЭМ!$D$10+'СЕТ СН'!$H$5-'СЕТ СН'!$H$20</f>
        <v>3267.2787569299999</v>
      </c>
      <c r="P107" s="36">
        <f>SUMIFS(СВЦЭМ!$C$39:$C$782,СВЦЭМ!$A$39:$A$782,$A107,СВЦЭМ!$B$39:$B$782,P$83)+'СЕТ СН'!$H$12+СВЦЭМ!$D$10+'СЕТ СН'!$H$5-'СЕТ СН'!$H$20</f>
        <v>3282.0395104500003</v>
      </c>
      <c r="Q107" s="36">
        <f>SUMIFS(СВЦЭМ!$C$39:$C$782,СВЦЭМ!$A$39:$A$782,$A107,СВЦЭМ!$B$39:$B$782,Q$83)+'СЕТ СН'!$H$12+СВЦЭМ!$D$10+'СЕТ СН'!$H$5-'СЕТ СН'!$H$20</f>
        <v>3254.4404907900002</v>
      </c>
      <c r="R107" s="36">
        <f>SUMIFS(СВЦЭМ!$C$39:$C$782,СВЦЭМ!$A$39:$A$782,$A107,СВЦЭМ!$B$39:$B$782,R$83)+'СЕТ СН'!$H$12+СВЦЭМ!$D$10+'СЕТ СН'!$H$5-'СЕТ СН'!$H$20</f>
        <v>3178.5740216100003</v>
      </c>
      <c r="S107" s="36">
        <f>SUMIFS(СВЦЭМ!$C$39:$C$782,СВЦЭМ!$A$39:$A$782,$A107,СВЦЭМ!$B$39:$B$782,S$83)+'СЕТ СН'!$H$12+СВЦЭМ!$D$10+'СЕТ СН'!$H$5-'СЕТ СН'!$H$20</f>
        <v>3144.1634316300001</v>
      </c>
      <c r="T107" s="36">
        <f>SUMIFS(СВЦЭМ!$C$39:$C$782,СВЦЭМ!$A$39:$A$782,$A107,СВЦЭМ!$B$39:$B$782,T$83)+'СЕТ СН'!$H$12+СВЦЭМ!$D$10+'СЕТ СН'!$H$5-'СЕТ СН'!$H$20</f>
        <v>3094.2341453500003</v>
      </c>
      <c r="U107" s="36">
        <f>SUMIFS(СВЦЭМ!$C$39:$C$782,СВЦЭМ!$A$39:$A$782,$A107,СВЦЭМ!$B$39:$B$782,U$83)+'СЕТ СН'!$H$12+СВЦЭМ!$D$10+'СЕТ СН'!$H$5-'СЕТ СН'!$H$20</f>
        <v>3074.3095639800003</v>
      </c>
      <c r="V107" s="36">
        <f>SUMIFS(СВЦЭМ!$C$39:$C$782,СВЦЭМ!$A$39:$A$782,$A107,СВЦЭМ!$B$39:$B$782,V$83)+'СЕТ СН'!$H$12+СВЦЭМ!$D$10+'СЕТ СН'!$H$5-'СЕТ СН'!$H$20</f>
        <v>3042.0735227900004</v>
      </c>
      <c r="W107" s="36">
        <f>SUMIFS(СВЦЭМ!$C$39:$C$782,СВЦЭМ!$A$39:$A$782,$A107,СВЦЭМ!$B$39:$B$782,W$83)+'СЕТ СН'!$H$12+СВЦЭМ!$D$10+'СЕТ СН'!$H$5-'СЕТ СН'!$H$20</f>
        <v>3065.2958706899999</v>
      </c>
      <c r="X107" s="36">
        <f>SUMIFS(СВЦЭМ!$C$39:$C$782,СВЦЭМ!$A$39:$A$782,$A107,СВЦЭМ!$B$39:$B$782,X$83)+'СЕТ СН'!$H$12+СВЦЭМ!$D$10+'СЕТ СН'!$H$5-'СЕТ СН'!$H$20</f>
        <v>2979.64279532</v>
      </c>
      <c r="Y107" s="36">
        <f>SUMIFS(СВЦЭМ!$C$39:$C$782,СВЦЭМ!$A$39:$A$782,$A107,СВЦЭМ!$B$39:$B$782,Y$83)+'СЕТ СН'!$H$12+СВЦЭМ!$D$10+'СЕТ СН'!$H$5-'СЕТ СН'!$H$20</f>
        <v>2932.13796654</v>
      </c>
    </row>
    <row r="108" spans="1:25" ht="15.75" x14ac:dyDescent="0.2">
      <c r="A108" s="35">
        <f t="shared" si="2"/>
        <v>44645</v>
      </c>
      <c r="B108" s="36">
        <f>SUMIFS(СВЦЭМ!$C$39:$C$782,СВЦЭМ!$A$39:$A$782,$A108,СВЦЭМ!$B$39:$B$782,B$83)+'СЕТ СН'!$H$12+СВЦЭМ!$D$10+'СЕТ СН'!$H$5-'СЕТ СН'!$H$20</f>
        <v>2994.84619355</v>
      </c>
      <c r="C108" s="36">
        <f>SUMIFS(СВЦЭМ!$C$39:$C$782,СВЦЭМ!$A$39:$A$782,$A108,СВЦЭМ!$B$39:$B$782,C$83)+'СЕТ СН'!$H$12+СВЦЭМ!$D$10+'СЕТ СН'!$H$5-'СЕТ СН'!$H$20</f>
        <v>3068.9453138400004</v>
      </c>
      <c r="D108" s="36">
        <f>SUMIFS(СВЦЭМ!$C$39:$C$782,СВЦЭМ!$A$39:$A$782,$A108,СВЦЭМ!$B$39:$B$782,D$83)+'СЕТ СН'!$H$12+СВЦЭМ!$D$10+'СЕТ СН'!$H$5-'СЕТ СН'!$H$20</f>
        <v>3200.5744186700003</v>
      </c>
      <c r="E108" s="36">
        <f>SUMIFS(СВЦЭМ!$C$39:$C$782,СВЦЭМ!$A$39:$A$782,$A108,СВЦЭМ!$B$39:$B$782,E$83)+'СЕТ СН'!$H$12+СВЦЭМ!$D$10+'СЕТ СН'!$H$5-'СЕТ СН'!$H$20</f>
        <v>3257.1438673500002</v>
      </c>
      <c r="F108" s="36">
        <f>SUMIFS(СВЦЭМ!$C$39:$C$782,СВЦЭМ!$A$39:$A$782,$A108,СВЦЭМ!$B$39:$B$782,F$83)+'СЕТ СН'!$H$12+СВЦЭМ!$D$10+'СЕТ СН'!$H$5-'СЕТ СН'!$H$20</f>
        <v>3272.4543011200003</v>
      </c>
      <c r="G108" s="36">
        <f>SUMIFS(СВЦЭМ!$C$39:$C$782,СВЦЭМ!$A$39:$A$782,$A108,СВЦЭМ!$B$39:$B$782,G$83)+'СЕТ СН'!$H$12+СВЦЭМ!$D$10+'СЕТ СН'!$H$5-'СЕТ СН'!$H$20</f>
        <v>3261.6576651100004</v>
      </c>
      <c r="H108" s="36">
        <f>SUMIFS(СВЦЭМ!$C$39:$C$782,СВЦЭМ!$A$39:$A$782,$A108,СВЦЭМ!$B$39:$B$782,H$83)+'СЕТ СН'!$H$12+СВЦЭМ!$D$10+'СЕТ СН'!$H$5-'СЕТ СН'!$H$20</f>
        <v>3175.62873919</v>
      </c>
      <c r="I108" s="36">
        <f>SUMIFS(СВЦЭМ!$C$39:$C$782,СВЦЭМ!$A$39:$A$782,$A108,СВЦЭМ!$B$39:$B$782,I$83)+'СЕТ СН'!$H$12+СВЦЭМ!$D$10+'СЕТ СН'!$H$5-'СЕТ СН'!$H$20</f>
        <v>3036.2373448799999</v>
      </c>
      <c r="J108" s="36">
        <f>SUMIFS(СВЦЭМ!$C$39:$C$782,СВЦЭМ!$A$39:$A$782,$A108,СВЦЭМ!$B$39:$B$782,J$83)+'СЕТ СН'!$H$12+СВЦЭМ!$D$10+'СЕТ СН'!$H$5-'СЕТ СН'!$H$20</f>
        <v>2953.1394048800003</v>
      </c>
      <c r="K108" s="36">
        <f>SUMIFS(СВЦЭМ!$C$39:$C$782,СВЦЭМ!$A$39:$A$782,$A108,СВЦЭМ!$B$39:$B$782,K$83)+'СЕТ СН'!$H$12+СВЦЭМ!$D$10+'СЕТ СН'!$H$5-'СЕТ СН'!$H$20</f>
        <v>2944.2561641000002</v>
      </c>
      <c r="L108" s="36">
        <f>SUMIFS(СВЦЭМ!$C$39:$C$782,СВЦЭМ!$A$39:$A$782,$A108,СВЦЭМ!$B$39:$B$782,L$83)+'СЕТ СН'!$H$12+СВЦЭМ!$D$10+'СЕТ СН'!$H$5-'СЕТ СН'!$H$20</f>
        <v>2959.9928864800004</v>
      </c>
      <c r="M108" s="36">
        <f>SUMIFS(СВЦЭМ!$C$39:$C$782,СВЦЭМ!$A$39:$A$782,$A108,СВЦЭМ!$B$39:$B$782,M$83)+'СЕТ СН'!$H$12+СВЦЭМ!$D$10+'СЕТ СН'!$H$5-'СЕТ СН'!$H$20</f>
        <v>3031.3942182700002</v>
      </c>
      <c r="N108" s="36">
        <f>SUMIFS(СВЦЭМ!$C$39:$C$782,СВЦЭМ!$A$39:$A$782,$A108,СВЦЭМ!$B$39:$B$782,N$83)+'СЕТ СН'!$H$12+СВЦЭМ!$D$10+'СЕТ СН'!$H$5-'СЕТ СН'!$H$20</f>
        <v>3096.7374492700001</v>
      </c>
      <c r="O108" s="36">
        <f>SUMIFS(СВЦЭМ!$C$39:$C$782,СВЦЭМ!$A$39:$A$782,$A108,СВЦЭМ!$B$39:$B$782,O$83)+'СЕТ СН'!$H$12+СВЦЭМ!$D$10+'СЕТ СН'!$H$5-'СЕТ СН'!$H$20</f>
        <v>3143.1108119800001</v>
      </c>
      <c r="P108" s="36">
        <f>SUMIFS(СВЦЭМ!$C$39:$C$782,СВЦЭМ!$A$39:$A$782,$A108,СВЦЭМ!$B$39:$B$782,P$83)+'СЕТ СН'!$H$12+СВЦЭМ!$D$10+'СЕТ СН'!$H$5-'СЕТ СН'!$H$20</f>
        <v>3181.9530961999999</v>
      </c>
      <c r="Q108" s="36">
        <f>SUMIFS(СВЦЭМ!$C$39:$C$782,СВЦЭМ!$A$39:$A$782,$A108,СВЦЭМ!$B$39:$B$782,Q$83)+'СЕТ СН'!$H$12+СВЦЭМ!$D$10+'СЕТ СН'!$H$5-'СЕТ СН'!$H$20</f>
        <v>3155.0624548300002</v>
      </c>
      <c r="R108" s="36">
        <f>SUMIFS(СВЦЭМ!$C$39:$C$782,СВЦЭМ!$A$39:$A$782,$A108,СВЦЭМ!$B$39:$B$782,R$83)+'СЕТ СН'!$H$12+СВЦЭМ!$D$10+'СЕТ СН'!$H$5-'СЕТ СН'!$H$20</f>
        <v>3116.83670308</v>
      </c>
      <c r="S108" s="36">
        <f>SUMIFS(СВЦЭМ!$C$39:$C$782,СВЦЭМ!$A$39:$A$782,$A108,СВЦЭМ!$B$39:$B$782,S$83)+'СЕТ СН'!$H$12+СВЦЭМ!$D$10+'СЕТ СН'!$H$5-'СЕТ СН'!$H$20</f>
        <v>3080.7125026000003</v>
      </c>
      <c r="T108" s="36">
        <f>SUMIFS(СВЦЭМ!$C$39:$C$782,СВЦЭМ!$A$39:$A$782,$A108,СВЦЭМ!$B$39:$B$782,T$83)+'СЕТ СН'!$H$12+СВЦЭМ!$D$10+'СЕТ СН'!$H$5-'СЕТ СН'!$H$20</f>
        <v>3036.57678313</v>
      </c>
      <c r="U108" s="36">
        <f>SUMIFS(СВЦЭМ!$C$39:$C$782,СВЦЭМ!$A$39:$A$782,$A108,СВЦЭМ!$B$39:$B$782,U$83)+'СЕТ СН'!$H$12+СВЦЭМ!$D$10+'СЕТ СН'!$H$5-'СЕТ СН'!$H$20</f>
        <v>3039.4244782300002</v>
      </c>
      <c r="V108" s="36">
        <f>SUMIFS(СВЦЭМ!$C$39:$C$782,СВЦЭМ!$A$39:$A$782,$A108,СВЦЭМ!$B$39:$B$782,V$83)+'СЕТ СН'!$H$12+СВЦЭМ!$D$10+'СЕТ СН'!$H$5-'СЕТ СН'!$H$20</f>
        <v>3067.9645527500002</v>
      </c>
      <c r="W108" s="36">
        <f>SUMIFS(СВЦЭМ!$C$39:$C$782,СВЦЭМ!$A$39:$A$782,$A108,СВЦЭМ!$B$39:$B$782,W$83)+'СЕТ СН'!$H$12+СВЦЭМ!$D$10+'СЕТ СН'!$H$5-'СЕТ СН'!$H$20</f>
        <v>3096.5054885700001</v>
      </c>
      <c r="X108" s="36">
        <f>SUMIFS(СВЦЭМ!$C$39:$C$782,СВЦЭМ!$A$39:$A$782,$A108,СВЦЭМ!$B$39:$B$782,X$83)+'СЕТ СН'!$H$12+СВЦЭМ!$D$10+'СЕТ СН'!$H$5-'СЕТ СН'!$H$20</f>
        <v>3134.0326877900002</v>
      </c>
      <c r="Y108" s="36">
        <f>SUMIFS(СВЦЭМ!$C$39:$C$782,СВЦЭМ!$A$39:$A$782,$A108,СВЦЭМ!$B$39:$B$782,Y$83)+'СЕТ СН'!$H$12+СВЦЭМ!$D$10+'СЕТ СН'!$H$5-'СЕТ СН'!$H$20</f>
        <v>3144.7216879000002</v>
      </c>
    </row>
    <row r="109" spans="1:25" ht="15.75" x14ac:dyDescent="0.2">
      <c r="A109" s="35">
        <f t="shared" si="2"/>
        <v>44646</v>
      </c>
      <c r="B109" s="36">
        <f>SUMIFS(СВЦЭМ!$C$39:$C$782,СВЦЭМ!$A$39:$A$782,$A109,СВЦЭМ!$B$39:$B$782,B$83)+'СЕТ СН'!$H$12+СВЦЭМ!$D$10+'СЕТ СН'!$H$5-'СЕТ СН'!$H$20</f>
        <v>3184.3814557800001</v>
      </c>
      <c r="C109" s="36">
        <f>SUMIFS(СВЦЭМ!$C$39:$C$782,СВЦЭМ!$A$39:$A$782,$A109,СВЦЭМ!$B$39:$B$782,C$83)+'СЕТ СН'!$H$12+СВЦЭМ!$D$10+'СЕТ СН'!$H$5-'СЕТ СН'!$H$20</f>
        <v>3161.3415319400001</v>
      </c>
      <c r="D109" s="36">
        <f>SUMIFS(СВЦЭМ!$C$39:$C$782,СВЦЭМ!$A$39:$A$782,$A109,СВЦЭМ!$B$39:$B$782,D$83)+'СЕТ СН'!$H$12+СВЦЭМ!$D$10+'СЕТ СН'!$H$5-'СЕТ СН'!$H$20</f>
        <v>3229.6263662199999</v>
      </c>
      <c r="E109" s="36">
        <f>SUMIFS(СВЦЭМ!$C$39:$C$782,СВЦЭМ!$A$39:$A$782,$A109,СВЦЭМ!$B$39:$B$782,E$83)+'СЕТ СН'!$H$12+СВЦЭМ!$D$10+'СЕТ СН'!$H$5-'СЕТ СН'!$H$20</f>
        <v>3265.2173321999999</v>
      </c>
      <c r="F109" s="36">
        <f>SUMIFS(СВЦЭМ!$C$39:$C$782,СВЦЭМ!$A$39:$A$782,$A109,СВЦЭМ!$B$39:$B$782,F$83)+'СЕТ СН'!$H$12+СВЦЭМ!$D$10+'СЕТ СН'!$H$5-'СЕТ СН'!$H$20</f>
        <v>3246.83392551</v>
      </c>
      <c r="G109" s="36">
        <f>SUMIFS(СВЦЭМ!$C$39:$C$782,СВЦЭМ!$A$39:$A$782,$A109,СВЦЭМ!$B$39:$B$782,G$83)+'СЕТ СН'!$H$12+СВЦЭМ!$D$10+'СЕТ СН'!$H$5-'СЕТ СН'!$H$20</f>
        <v>3239.7763129499999</v>
      </c>
      <c r="H109" s="36">
        <f>SUMIFS(СВЦЭМ!$C$39:$C$782,СВЦЭМ!$A$39:$A$782,$A109,СВЦЭМ!$B$39:$B$782,H$83)+'СЕТ СН'!$H$12+СВЦЭМ!$D$10+'СЕТ СН'!$H$5-'СЕТ СН'!$H$20</f>
        <v>3208.6624961699999</v>
      </c>
      <c r="I109" s="36">
        <f>SUMIFS(СВЦЭМ!$C$39:$C$782,СВЦЭМ!$A$39:$A$782,$A109,СВЦЭМ!$B$39:$B$782,I$83)+'СЕТ СН'!$H$12+СВЦЭМ!$D$10+'СЕТ СН'!$H$5-'СЕТ СН'!$H$20</f>
        <v>3113.6885361900004</v>
      </c>
      <c r="J109" s="36">
        <f>SUMIFS(СВЦЭМ!$C$39:$C$782,СВЦЭМ!$A$39:$A$782,$A109,СВЦЭМ!$B$39:$B$782,J$83)+'СЕТ СН'!$H$12+СВЦЭМ!$D$10+'СЕТ СН'!$H$5-'СЕТ СН'!$H$20</f>
        <v>3042.93509404</v>
      </c>
      <c r="K109" s="36">
        <f>SUMIFS(СВЦЭМ!$C$39:$C$782,СВЦЭМ!$A$39:$A$782,$A109,СВЦЭМ!$B$39:$B$782,K$83)+'СЕТ СН'!$H$12+СВЦЭМ!$D$10+'СЕТ СН'!$H$5-'СЕТ СН'!$H$20</f>
        <v>3033.6789442500003</v>
      </c>
      <c r="L109" s="36">
        <f>SUMIFS(СВЦЭМ!$C$39:$C$782,СВЦЭМ!$A$39:$A$782,$A109,СВЦЭМ!$B$39:$B$782,L$83)+'СЕТ СН'!$H$12+СВЦЭМ!$D$10+'СЕТ СН'!$H$5-'СЕТ СН'!$H$20</f>
        <v>3051.3966851000005</v>
      </c>
      <c r="M109" s="36">
        <f>SUMIFS(СВЦЭМ!$C$39:$C$782,СВЦЭМ!$A$39:$A$782,$A109,СВЦЭМ!$B$39:$B$782,M$83)+'СЕТ СН'!$H$12+СВЦЭМ!$D$10+'СЕТ СН'!$H$5-'СЕТ СН'!$H$20</f>
        <v>3095.4600799700002</v>
      </c>
      <c r="N109" s="36">
        <f>SUMIFS(СВЦЭМ!$C$39:$C$782,СВЦЭМ!$A$39:$A$782,$A109,СВЦЭМ!$B$39:$B$782,N$83)+'СЕТ СН'!$H$12+СВЦЭМ!$D$10+'СЕТ СН'!$H$5-'СЕТ СН'!$H$20</f>
        <v>3119.8927403300004</v>
      </c>
      <c r="O109" s="36">
        <f>SUMIFS(СВЦЭМ!$C$39:$C$782,СВЦЭМ!$A$39:$A$782,$A109,СВЦЭМ!$B$39:$B$782,O$83)+'СЕТ СН'!$H$12+СВЦЭМ!$D$10+'СЕТ СН'!$H$5-'СЕТ СН'!$H$20</f>
        <v>3159.1120024700003</v>
      </c>
      <c r="P109" s="36">
        <f>SUMIFS(СВЦЭМ!$C$39:$C$782,СВЦЭМ!$A$39:$A$782,$A109,СВЦЭМ!$B$39:$B$782,P$83)+'СЕТ СН'!$H$12+СВЦЭМ!$D$10+'СЕТ СН'!$H$5-'СЕТ СН'!$H$20</f>
        <v>3202.6158940400001</v>
      </c>
      <c r="Q109" s="36">
        <f>SUMIFS(СВЦЭМ!$C$39:$C$782,СВЦЭМ!$A$39:$A$782,$A109,СВЦЭМ!$B$39:$B$782,Q$83)+'СЕТ СН'!$H$12+СВЦЭМ!$D$10+'СЕТ СН'!$H$5-'СЕТ СН'!$H$20</f>
        <v>3150.6568125600002</v>
      </c>
      <c r="R109" s="36">
        <f>SUMIFS(СВЦЭМ!$C$39:$C$782,СВЦЭМ!$A$39:$A$782,$A109,СВЦЭМ!$B$39:$B$782,R$83)+'СЕТ СН'!$H$12+СВЦЭМ!$D$10+'СЕТ СН'!$H$5-'СЕТ СН'!$H$20</f>
        <v>3066.8745061099999</v>
      </c>
      <c r="S109" s="36">
        <f>SUMIFS(СВЦЭМ!$C$39:$C$782,СВЦЭМ!$A$39:$A$782,$A109,СВЦЭМ!$B$39:$B$782,S$83)+'СЕТ СН'!$H$12+СВЦЭМ!$D$10+'СЕТ СН'!$H$5-'СЕТ СН'!$H$20</f>
        <v>2977.07173418</v>
      </c>
      <c r="T109" s="36">
        <f>SUMIFS(СВЦЭМ!$C$39:$C$782,СВЦЭМ!$A$39:$A$782,$A109,СВЦЭМ!$B$39:$B$782,T$83)+'СЕТ СН'!$H$12+СВЦЭМ!$D$10+'СЕТ СН'!$H$5-'СЕТ СН'!$H$20</f>
        <v>2884.4287404300003</v>
      </c>
      <c r="U109" s="36">
        <f>SUMIFS(СВЦЭМ!$C$39:$C$782,СВЦЭМ!$A$39:$A$782,$A109,СВЦЭМ!$B$39:$B$782,U$83)+'СЕТ СН'!$H$12+СВЦЭМ!$D$10+'СЕТ СН'!$H$5-'СЕТ СН'!$H$20</f>
        <v>2898.8883042900002</v>
      </c>
      <c r="V109" s="36">
        <f>SUMIFS(СВЦЭМ!$C$39:$C$782,СВЦЭМ!$A$39:$A$782,$A109,СВЦЭМ!$B$39:$B$782,V$83)+'СЕТ СН'!$H$12+СВЦЭМ!$D$10+'СЕТ СН'!$H$5-'СЕТ СН'!$H$20</f>
        <v>2962.2514694900001</v>
      </c>
      <c r="W109" s="36">
        <f>SUMIFS(СВЦЭМ!$C$39:$C$782,СВЦЭМ!$A$39:$A$782,$A109,СВЦЭМ!$B$39:$B$782,W$83)+'СЕТ СН'!$H$12+СВЦЭМ!$D$10+'СЕТ СН'!$H$5-'СЕТ СН'!$H$20</f>
        <v>3063.1153850400001</v>
      </c>
      <c r="X109" s="36">
        <f>SUMIFS(СВЦЭМ!$C$39:$C$782,СВЦЭМ!$A$39:$A$782,$A109,СВЦЭМ!$B$39:$B$782,X$83)+'СЕТ СН'!$H$12+СВЦЭМ!$D$10+'СЕТ СН'!$H$5-'СЕТ СН'!$H$20</f>
        <v>3078.3143089000005</v>
      </c>
      <c r="Y109" s="36">
        <f>SUMIFS(СВЦЭМ!$C$39:$C$782,СВЦЭМ!$A$39:$A$782,$A109,СВЦЭМ!$B$39:$B$782,Y$83)+'СЕТ СН'!$H$12+СВЦЭМ!$D$10+'СЕТ СН'!$H$5-'СЕТ СН'!$H$20</f>
        <v>3098.95990097</v>
      </c>
    </row>
    <row r="110" spans="1:25" ht="15.75" x14ac:dyDescent="0.2">
      <c r="A110" s="35">
        <f t="shared" si="2"/>
        <v>44647</v>
      </c>
      <c r="B110" s="36">
        <f>SUMIFS(СВЦЭМ!$C$39:$C$782,СВЦЭМ!$A$39:$A$782,$A110,СВЦЭМ!$B$39:$B$782,B$83)+'СЕТ СН'!$H$12+СВЦЭМ!$D$10+'СЕТ СН'!$H$5-'СЕТ СН'!$H$20</f>
        <v>3144.27364898</v>
      </c>
      <c r="C110" s="36">
        <f>SUMIFS(СВЦЭМ!$C$39:$C$782,СВЦЭМ!$A$39:$A$782,$A110,СВЦЭМ!$B$39:$B$782,C$83)+'СЕТ СН'!$H$12+СВЦЭМ!$D$10+'СЕТ СН'!$H$5-'СЕТ СН'!$H$20</f>
        <v>3185.4548257800002</v>
      </c>
      <c r="D110" s="36">
        <f>SUMIFS(СВЦЭМ!$C$39:$C$782,СВЦЭМ!$A$39:$A$782,$A110,СВЦЭМ!$B$39:$B$782,D$83)+'СЕТ СН'!$H$12+СВЦЭМ!$D$10+'СЕТ СН'!$H$5-'СЕТ СН'!$H$20</f>
        <v>3249.91747493</v>
      </c>
      <c r="E110" s="36">
        <f>SUMIFS(СВЦЭМ!$C$39:$C$782,СВЦЭМ!$A$39:$A$782,$A110,СВЦЭМ!$B$39:$B$782,E$83)+'СЕТ СН'!$H$12+СВЦЭМ!$D$10+'СЕТ СН'!$H$5-'СЕТ СН'!$H$20</f>
        <v>3283.0424203399998</v>
      </c>
      <c r="F110" s="36">
        <f>SUMIFS(СВЦЭМ!$C$39:$C$782,СВЦЭМ!$A$39:$A$782,$A110,СВЦЭМ!$B$39:$B$782,F$83)+'СЕТ СН'!$H$12+СВЦЭМ!$D$10+'СЕТ СН'!$H$5-'СЕТ СН'!$H$20</f>
        <v>3275.1170099199999</v>
      </c>
      <c r="G110" s="36">
        <f>SUMIFS(СВЦЭМ!$C$39:$C$782,СВЦЭМ!$A$39:$A$782,$A110,СВЦЭМ!$B$39:$B$782,G$83)+'СЕТ СН'!$H$12+СВЦЭМ!$D$10+'СЕТ СН'!$H$5-'СЕТ СН'!$H$20</f>
        <v>3271.8238146600002</v>
      </c>
      <c r="H110" s="36">
        <f>SUMIFS(СВЦЭМ!$C$39:$C$782,СВЦЭМ!$A$39:$A$782,$A110,СВЦЭМ!$B$39:$B$782,H$83)+'СЕТ СН'!$H$12+СВЦЭМ!$D$10+'СЕТ СН'!$H$5-'СЕТ СН'!$H$20</f>
        <v>3218.7346803300002</v>
      </c>
      <c r="I110" s="36">
        <f>SUMIFS(СВЦЭМ!$C$39:$C$782,СВЦЭМ!$A$39:$A$782,$A110,СВЦЭМ!$B$39:$B$782,I$83)+'СЕТ СН'!$H$12+СВЦЭМ!$D$10+'СЕТ СН'!$H$5-'СЕТ СН'!$H$20</f>
        <v>3074.1606912000002</v>
      </c>
      <c r="J110" s="36">
        <f>SUMIFS(СВЦЭМ!$C$39:$C$782,СВЦЭМ!$A$39:$A$782,$A110,СВЦЭМ!$B$39:$B$782,J$83)+'СЕТ СН'!$H$12+СВЦЭМ!$D$10+'СЕТ СН'!$H$5-'СЕТ СН'!$H$20</f>
        <v>2967.4365347100002</v>
      </c>
      <c r="K110" s="36">
        <f>SUMIFS(СВЦЭМ!$C$39:$C$782,СВЦЭМ!$A$39:$A$782,$A110,СВЦЭМ!$B$39:$B$782,K$83)+'СЕТ СН'!$H$12+СВЦЭМ!$D$10+'СЕТ СН'!$H$5-'СЕТ СН'!$H$20</f>
        <v>2927.7502826700002</v>
      </c>
      <c r="L110" s="36">
        <f>SUMIFS(СВЦЭМ!$C$39:$C$782,СВЦЭМ!$A$39:$A$782,$A110,СВЦЭМ!$B$39:$B$782,L$83)+'СЕТ СН'!$H$12+СВЦЭМ!$D$10+'СЕТ СН'!$H$5-'СЕТ СН'!$H$20</f>
        <v>2919.07874313</v>
      </c>
      <c r="M110" s="36">
        <f>SUMIFS(СВЦЭМ!$C$39:$C$782,СВЦЭМ!$A$39:$A$782,$A110,СВЦЭМ!$B$39:$B$782,M$83)+'СЕТ СН'!$H$12+СВЦЭМ!$D$10+'СЕТ СН'!$H$5-'СЕТ СН'!$H$20</f>
        <v>3017.0177799900002</v>
      </c>
      <c r="N110" s="36">
        <f>SUMIFS(СВЦЭМ!$C$39:$C$782,СВЦЭМ!$A$39:$A$782,$A110,СВЦЭМ!$B$39:$B$782,N$83)+'СЕТ СН'!$H$12+СВЦЭМ!$D$10+'СЕТ СН'!$H$5-'СЕТ СН'!$H$20</f>
        <v>3097.3369144300004</v>
      </c>
      <c r="O110" s="36">
        <f>SUMIFS(СВЦЭМ!$C$39:$C$782,СВЦЭМ!$A$39:$A$782,$A110,СВЦЭМ!$B$39:$B$782,O$83)+'СЕТ СН'!$H$12+СВЦЭМ!$D$10+'СЕТ СН'!$H$5-'СЕТ СН'!$H$20</f>
        <v>3164.89721998</v>
      </c>
      <c r="P110" s="36">
        <f>SUMIFS(СВЦЭМ!$C$39:$C$782,СВЦЭМ!$A$39:$A$782,$A110,СВЦЭМ!$B$39:$B$782,P$83)+'СЕТ СН'!$H$12+СВЦЭМ!$D$10+'СЕТ СН'!$H$5-'СЕТ СН'!$H$20</f>
        <v>3202.2869097900002</v>
      </c>
      <c r="Q110" s="36">
        <f>SUMIFS(СВЦЭМ!$C$39:$C$782,СВЦЭМ!$A$39:$A$782,$A110,СВЦЭМ!$B$39:$B$782,Q$83)+'СЕТ СН'!$H$12+СВЦЭМ!$D$10+'СЕТ СН'!$H$5-'СЕТ СН'!$H$20</f>
        <v>3157.4903960400002</v>
      </c>
      <c r="R110" s="36">
        <f>SUMIFS(СВЦЭМ!$C$39:$C$782,СВЦЭМ!$A$39:$A$782,$A110,СВЦЭМ!$B$39:$B$782,R$83)+'СЕТ СН'!$H$12+СВЦЭМ!$D$10+'СЕТ СН'!$H$5-'СЕТ СН'!$H$20</f>
        <v>3063.4873828899999</v>
      </c>
      <c r="S110" s="36">
        <f>SUMIFS(СВЦЭМ!$C$39:$C$782,СВЦЭМ!$A$39:$A$782,$A110,СВЦЭМ!$B$39:$B$782,S$83)+'СЕТ СН'!$H$12+СВЦЭМ!$D$10+'СЕТ СН'!$H$5-'СЕТ СН'!$H$20</f>
        <v>2968.76937714</v>
      </c>
      <c r="T110" s="36">
        <f>SUMIFS(СВЦЭМ!$C$39:$C$782,СВЦЭМ!$A$39:$A$782,$A110,СВЦЭМ!$B$39:$B$782,T$83)+'СЕТ СН'!$H$12+СВЦЭМ!$D$10+'СЕТ СН'!$H$5-'СЕТ СН'!$H$20</f>
        <v>2880.89441089</v>
      </c>
      <c r="U110" s="36">
        <f>SUMIFS(СВЦЭМ!$C$39:$C$782,СВЦЭМ!$A$39:$A$782,$A110,СВЦЭМ!$B$39:$B$782,U$83)+'СЕТ СН'!$H$12+СВЦЭМ!$D$10+'СЕТ СН'!$H$5-'СЕТ СН'!$H$20</f>
        <v>2892.99118679</v>
      </c>
      <c r="V110" s="36">
        <f>SUMIFS(СВЦЭМ!$C$39:$C$782,СВЦЭМ!$A$39:$A$782,$A110,СВЦЭМ!$B$39:$B$782,V$83)+'СЕТ СН'!$H$12+СВЦЭМ!$D$10+'СЕТ СН'!$H$5-'СЕТ СН'!$H$20</f>
        <v>2960.61734299</v>
      </c>
      <c r="W110" s="36">
        <f>SUMIFS(СВЦЭМ!$C$39:$C$782,СВЦЭМ!$A$39:$A$782,$A110,СВЦЭМ!$B$39:$B$782,W$83)+'СЕТ СН'!$H$12+СВЦЭМ!$D$10+'СЕТ СН'!$H$5-'СЕТ СН'!$H$20</f>
        <v>3047.4689100000001</v>
      </c>
      <c r="X110" s="36">
        <f>SUMIFS(СВЦЭМ!$C$39:$C$782,СВЦЭМ!$A$39:$A$782,$A110,СВЦЭМ!$B$39:$B$782,X$83)+'СЕТ СН'!$H$12+СВЦЭМ!$D$10+'СЕТ СН'!$H$5-'СЕТ СН'!$H$20</f>
        <v>3085.8298619000002</v>
      </c>
      <c r="Y110" s="36">
        <f>SUMIFS(СВЦЭМ!$C$39:$C$782,СВЦЭМ!$A$39:$A$782,$A110,СВЦЭМ!$B$39:$B$782,Y$83)+'СЕТ СН'!$H$12+СВЦЭМ!$D$10+'СЕТ СН'!$H$5-'СЕТ СН'!$H$20</f>
        <v>3124.8022375</v>
      </c>
    </row>
    <row r="111" spans="1:25" ht="15.75" x14ac:dyDescent="0.2">
      <c r="A111" s="35">
        <f t="shared" si="2"/>
        <v>44648</v>
      </c>
      <c r="B111" s="36">
        <f>SUMIFS(СВЦЭМ!$C$39:$C$782,СВЦЭМ!$A$39:$A$782,$A111,СВЦЭМ!$B$39:$B$782,B$83)+'СЕТ СН'!$H$12+СВЦЭМ!$D$10+'СЕТ СН'!$H$5-'СЕТ СН'!$H$20</f>
        <v>3131.5022249499998</v>
      </c>
      <c r="C111" s="36">
        <f>SUMIFS(СВЦЭМ!$C$39:$C$782,СВЦЭМ!$A$39:$A$782,$A111,СВЦЭМ!$B$39:$B$782,C$83)+'СЕТ СН'!$H$12+СВЦЭМ!$D$10+'СЕТ СН'!$H$5-'СЕТ СН'!$H$20</f>
        <v>3168.2285968100005</v>
      </c>
      <c r="D111" s="36">
        <f>SUMIFS(СВЦЭМ!$C$39:$C$782,СВЦЭМ!$A$39:$A$782,$A111,СВЦЭМ!$B$39:$B$782,D$83)+'СЕТ СН'!$H$12+СВЦЭМ!$D$10+'СЕТ СН'!$H$5-'СЕТ СН'!$H$20</f>
        <v>3230.6260460100002</v>
      </c>
      <c r="E111" s="36">
        <f>SUMIFS(СВЦЭМ!$C$39:$C$782,СВЦЭМ!$A$39:$A$782,$A111,СВЦЭМ!$B$39:$B$782,E$83)+'СЕТ СН'!$H$12+СВЦЭМ!$D$10+'СЕТ СН'!$H$5-'СЕТ СН'!$H$20</f>
        <v>3262.3217399100004</v>
      </c>
      <c r="F111" s="36">
        <f>SUMIFS(СВЦЭМ!$C$39:$C$782,СВЦЭМ!$A$39:$A$782,$A111,СВЦЭМ!$B$39:$B$782,F$83)+'СЕТ СН'!$H$12+СВЦЭМ!$D$10+'СЕТ СН'!$H$5-'СЕТ СН'!$H$20</f>
        <v>3243.8632723999999</v>
      </c>
      <c r="G111" s="36">
        <f>SUMIFS(СВЦЭМ!$C$39:$C$782,СВЦЭМ!$A$39:$A$782,$A111,СВЦЭМ!$B$39:$B$782,G$83)+'СЕТ СН'!$H$12+СВЦЭМ!$D$10+'СЕТ СН'!$H$5-'СЕТ СН'!$H$20</f>
        <v>3215.39812153</v>
      </c>
      <c r="H111" s="36">
        <f>SUMIFS(СВЦЭМ!$C$39:$C$782,СВЦЭМ!$A$39:$A$782,$A111,СВЦЭМ!$B$39:$B$782,H$83)+'СЕТ СН'!$H$12+СВЦЭМ!$D$10+'СЕТ СН'!$H$5-'СЕТ СН'!$H$20</f>
        <v>3182.4660516499998</v>
      </c>
      <c r="I111" s="36">
        <f>SUMIFS(СВЦЭМ!$C$39:$C$782,СВЦЭМ!$A$39:$A$782,$A111,СВЦЭМ!$B$39:$B$782,I$83)+'СЕТ СН'!$H$12+СВЦЭМ!$D$10+'СЕТ СН'!$H$5-'СЕТ СН'!$H$20</f>
        <v>3054.2009636800003</v>
      </c>
      <c r="J111" s="36">
        <f>SUMIFS(СВЦЭМ!$C$39:$C$782,СВЦЭМ!$A$39:$A$782,$A111,СВЦЭМ!$B$39:$B$782,J$83)+'СЕТ СН'!$H$12+СВЦЭМ!$D$10+'СЕТ СН'!$H$5-'СЕТ СН'!$H$20</f>
        <v>2960.2716380700003</v>
      </c>
      <c r="K111" s="36">
        <f>SUMIFS(СВЦЭМ!$C$39:$C$782,СВЦЭМ!$A$39:$A$782,$A111,СВЦЭМ!$B$39:$B$782,K$83)+'СЕТ СН'!$H$12+СВЦЭМ!$D$10+'СЕТ СН'!$H$5-'СЕТ СН'!$H$20</f>
        <v>2953.5370971400002</v>
      </c>
      <c r="L111" s="36">
        <f>SUMIFS(СВЦЭМ!$C$39:$C$782,СВЦЭМ!$A$39:$A$782,$A111,СВЦЭМ!$B$39:$B$782,L$83)+'СЕТ СН'!$H$12+СВЦЭМ!$D$10+'СЕТ СН'!$H$5-'СЕТ СН'!$H$20</f>
        <v>2986.76684862</v>
      </c>
      <c r="M111" s="36">
        <f>SUMIFS(СВЦЭМ!$C$39:$C$782,СВЦЭМ!$A$39:$A$782,$A111,СВЦЭМ!$B$39:$B$782,M$83)+'СЕТ СН'!$H$12+СВЦЭМ!$D$10+'СЕТ СН'!$H$5-'СЕТ СН'!$H$20</f>
        <v>3075.1316399400002</v>
      </c>
      <c r="N111" s="36">
        <f>SUMIFS(СВЦЭМ!$C$39:$C$782,СВЦЭМ!$A$39:$A$782,$A111,СВЦЭМ!$B$39:$B$782,N$83)+'СЕТ СН'!$H$12+СВЦЭМ!$D$10+'СЕТ СН'!$H$5-'СЕТ СН'!$H$20</f>
        <v>3149.1773373200003</v>
      </c>
      <c r="O111" s="36">
        <f>SUMIFS(СВЦЭМ!$C$39:$C$782,СВЦЭМ!$A$39:$A$782,$A111,СВЦЭМ!$B$39:$B$782,O$83)+'СЕТ СН'!$H$12+СВЦЭМ!$D$10+'СЕТ СН'!$H$5-'СЕТ СН'!$H$20</f>
        <v>3193.1408957600001</v>
      </c>
      <c r="P111" s="36">
        <f>SUMIFS(СВЦЭМ!$C$39:$C$782,СВЦЭМ!$A$39:$A$782,$A111,СВЦЭМ!$B$39:$B$782,P$83)+'СЕТ СН'!$H$12+СВЦЭМ!$D$10+'СЕТ СН'!$H$5-'СЕТ СН'!$H$20</f>
        <v>3224.3845914500002</v>
      </c>
      <c r="Q111" s="36">
        <f>SUMIFS(СВЦЭМ!$C$39:$C$782,СВЦЭМ!$A$39:$A$782,$A111,СВЦЭМ!$B$39:$B$782,Q$83)+'СЕТ СН'!$H$12+СВЦЭМ!$D$10+'СЕТ СН'!$H$5-'СЕТ СН'!$H$20</f>
        <v>3195.8215925300001</v>
      </c>
      <c r="R111" s="36">
        <f>SUMIFS(СВЦЭМ!$C$39:$C$782,СВЦЭМ!$A$39:$A$782,$A111,СВЦЭМ!$B$39:$B$782,R$83)+'СЕТ СН'!$H$12+СВЦЭМ!$D$10+'СЕТ СН'!$H$5-'СЕТ СН'!$H$20</f>
        <v>3093.8445327600002</v>
      </c>
      <c r="S111" s="36">
        <f>SUMIFS(СВЦЭМ!$C$39:$C$782,СВЦЭМ!$A$39:$A$782,$A111,СВЦЭМ!$B$39:$B$782,S$83)+'СЕТ СН'!$H$12+СВЦЭМ!$D$10+'СЕТ СН'!$H$5-'СЕТ СН'!$H$20</f>
        <v>3005.1975052300004</v>
      </c>
      <c r="T111" s="36">
        <f>SUMIFS(СВЦЭМ!$C$39:$C$782,СВЦЭМ!$A$39:$A$782,$A111,СВЦЭМ!$B$39:$B$782,T$83)+'СЕТ СН'!$H$12+СВЦЭМ!$D$10+'СЕТ СН'!$H$5-'СЕТ СН'!$H$20</f>
        <v>2896.55128633</v>
      </c>
      <c r="U111" s="36">
        <f>SUMIFS(СВЦЭМ!$C$39:$C$782,СВЦЭМ!$A$39:$A$782,$A111,СВЦЭМ!$B$39:$B$782,U$83)+'СЕТ СН'!$H$12+СВЦЭМ!$D$10+'СЕТ СН'!$H$5-'СЕТ СН'!$H$20</f>
        <v>2885.9769950899999</v>
      </c>
      <c r="V111" s="36">
        <f>SUMIFS(СВЦЭМ!$C$39:$C$782,СВЦЭМ!$A$39:$A$782,$A111,СВЦЭМ!$B$39:$B$782,V$83)+'СЕТ СН'!$H$12+СВЦЭМ!$D$10+'СЕТ СН'!$H$5-'СЕТ СН'!$H$20</f>
        <v>2893.9680000100002</v>
      </c>
      <c r="W111" s="36">
        <f>SUMIFS(СВЦЭМ!$C$39:$C$782,СВЦЭМ!$A$39:$A$782,$A111,СВЦЭМ!$B$39:$B$782,W$83)+'СЕТ СН'!$H$12+СВЦЭМ!$D$10+'СЕТ СН'!$H$5-'СЕТ СН'!$H$20</f>
        <v>2865.8295840400001</v>
      </c>
      <c r="X111" s="36">
        <f>SUMIFS(СВЦЭМ!$C$39:$C$782,СВЦЭМ!$A$39:$A$782,$A111,СВЦЭМ!$B$39:$B$782,X$83)+'СЕТ СН'!$H$12+СВЦЭМ!$D$10+'СЕТ СН'!$H$5-'СЕТ СН'!$H$20</f>
        <v>2862.6382476799999</v>
      </c>
      <c r="Y111" s="36">
        <f>SUMIFS(СВЦЭМ!$C$39:$C$782,СВЦЭМ!$A$39:$A$782,$A111,СВЦЭМ!$B$39:$B$782,Y$83)+'СЕТ СН'!$H$12+СВЦЭМ!$D$10+'СЕТ СН'!$H$5-'СЕТ СН'!$H$20</f>
        <v>2905.1457227300002</v>
      </c>
    </row>
    <row r="112" spans="1:25" ht="15.75" x14ac:dyDescent="0.2">
      <c r="A112" s="35">
        <f t="shared" si="2"/>
        <v>44649</v>
      </c>
      <c r="B112" s="36">
        <f>SUMIFS(СВЦЭМ!$C$39:$C$782,СВЦЭМ!$A$39:$A$782,$A112,СВЦЭМ!$B$39:$B$782,B$83)+'СЕТ СН'!$H$12+СВЦЭМ!$D$10+'СЕТ СН'!$H$5-'СЕТ СН'!$H$20</f>
        <v>2977.7627145800002</v>
      </c>
      <c r="C112" s="36">
        <f>SUMIFS(СВЦЭМ!$C$39:$C$782,СВЦЭМ!$A$39:$A$782,$A112,СВЦЭМ!$B$39:$B$782,C$83)+'СЕТ СН'!$H$12+СВЦЭМ!$D$10+'СЕТ СН'!$H$5-'СЕТ СН'!$H$20</f>
        <v>3080.3509666200002</v>
      </c>
      <c r="D112" s="36">
        <f>SUMIFS(СВЦЭМ!$C$39:$C$782,СВЦЭМ!$A$39:$A$782,$A112,СВЦЭМ!$B$39:$B$782,D$83)+'СЕТ СН'!$H$12+СВЦЭМ!$D$10+'СЕТ СН'!$H$5-'СЕТ СН'!$H$20</f>
        <v>3183.9797762500002</v>
      </c>
      <c r="E112" s="36">
        <f>SUMIFS(СВЦЭМ!$C$39:$C$782,СВЦЭМ!$A$39:$A$782,$A112,СВЦЭМ!$B$39:$B$782,E$83)+'СЕТ СН'!$H$12+СВЦЭМ!$D$10+'СЕТ СН'!$H$5-'СЕТ СН'!$H$20</f>
        <v>3225.8366664000005</v>
      </c>
      <c r="F112" s="36">
        <f>SUMIFS(СВЦЭМ!$C$39:$C$782,СВЦЭМ!$A$39:$A$782,$A112,СВЦЭМ!$B$39:$B$782,F$83)+'СЕТ СН'!$H$12+СВЦЭМ!$D$10+'СЕТ СН'!$H$5-'СЕТ СН'!$H$20</f>
        <v>3237.4709974100001</v>
      </c>
      <c r="G112" s="36">
        <f>SUMIFS(СВЦЭМ!$C$39:$C$782,СВЦЭМ!$A$39:$A$782,$A112,СВЦЭМ!$B$39:$B$782,G$83)+'СЕТ СН'!$H$12+СВЦЭМ!$D$10+'СЕТ СН'!$H$5-'СЕТ СН'!$H$20</f>
        <v>3228.0127220499999</v>
      </c>
      <c r="H112" s="36">
        <f>SUMIFS(СВЦЭМ!$C$39:$C$782,СВЦЭМ!$A$39:$A$782,$A112,СВЦЭМ!$B$39:$B$782,H$83)+'СЕТ СН'!$H$12+СВЦЭМ!$D$10+'СЕТ СН'!$H$5-'СЕТ СН'!$H$20</f>
        <v>3182.7111941399999</v>
      </c>
      <c r="I112" s="36">
        <f>SUMIFS(СВЦЭМ!$C$39:$C$782,СВЦЭМ!$A$39:$A$782,$A112,СВЦЭМ!$B$39:$B$782,I$83)+'СЕТ СН'!$H$12+СВЦЭМ!$D$10+'СЕТ СН'!$H$5-'СЕТ СН'!$H$20</f>
        <v>3060.52414077</v>
      </c>
      <c r="J112" s="36">
        <f>SUMIFS(СВЦЭМ!$C$39:$C$782,СВЦЭМ!$A$39:$A$782,$A112,СВЦЭМ!$B$39:$B$782,J$83)+'СЕТ СН'!$H$12+СВЦЭМ!$D$10+'СЕТ СН'!$H$5-'СЕТ СН'!$H$20</f>
        <v>2965.1938442400001</v>
      </c>
      <c r="K112" s="36">
        <f>SUMIFS(СВЦЭМ!$C$39:$C$782,СВЦЭМ!$A$39:$A$782,$A112,СВЦЭМ!$B$39:$B$782,K$83)+'СЕТ СН'!$H$12+СВЦЭМ!$D$10+'СЕТ СН'!$H$5-'СЕТ СН'!$H$20</f>
        <v>2945.27416051</v>
      </c>
      <c r="L112" s="36">
        <f>SUMIFS(СВЦЭМ!$C$39:$C$782,СВЦЭМ!$A$39:$A$782,$A112,СВЦЭМ!$B$39:$B$782,L$83)+'СЕТ СН'!$H$12+СВЦЭМ!$D$10+'СЕТ СН'!$H$5-'СЕТ СН'!$H$20</f>
        <v>2975.94967094</v>
      </c>
      <c r="M112" s="36">
        <f>SUMIFS(СВЦЭМ!$C$39:$C$782,СВЦЭМ!$A$39:$A$782,$A112,СВЦЭМ!$B$39:$B$782,M$83)+'СЕТ СН'!$H$12+СВЦЭМ!$D$10+'СЕТ СН'!$H$5-'СЕТ СН'!$H$20</f>
        <v>3037.53290251</v>
      </c>
      <c r="N112" s="36">
        <f>SUMIFS(СВЦЭМ!$C$39:$C$782,СВЦЭМ!$A$39:$A$782,$A112,СВЦЭМ!$B$39:$B$782,N$83)+'СЕТ СН'!$H$12+СВЦЭМ!$D$10+'СЕТ СН'!$H$5-'СЕТ СН'!$H$20</f>
        <v>3144.7931275000001</v>
      </c>
      <c r="O112" s="36">
        <f>SUMIFS(СВЦЭМ!$C$39:$C$782,СВЦЭМ!$A$39:$A$782,$A112,СВЦЭМ!$B$39:$B$782,O$83)+'СЕТ СН'!$H$12+СВЦЭМ!$D$10+'СЕТ СН'!$H$5-'СЕТ СН'!$H$20</f>
        <v>3197.3654190500001</v>
      </c>
      <c r="P112" s="36">
        <f>SUMIFS(СВЦЭМ!$C$39:$C$782,СВЦЭМ!$A$39:$A$782,$A112,СВЦЭМ!$B$39:$B$782,P$83)+'СЕТ СН'!$H$12+СВЦЭМ!$D$10+'СЕТ СН'!$H$5-'СЕТ СН'!$H$20</f>
        <v>3219.03530013</v>
      </c>
      <c r="Q112" s="36">
        <f>SUMIFS(СВЦЭМ!$C$39:$C$782,СВЦЭМ!$A$39:$A$782,$A112,СВЦЭМ!$B$39:$B$782,Q$83)+'СЕТ СН'!$H$12+СВЦЭМ!$D$10+'СЕТ СН'!$H$5-'СЕТ СН'!$H$20</f>
        <v>3219.5693722000001</v>
      </c>
      <c r="R112" s="36">
        <f>SUMIFS(СВЦЭМ!$C$39:$C$782,СВЦЭМ!$A$39:$A$782,$A112,СВЦЭМ!$B$39:$B$782,R$83)+'СЕТ СН'!$H$12+СВЦЭМ!$D$10+'СЕТ СН'!$H$5-'СЕТ СН'!$H$20</f>
        <v>3166.8237026699999</v>
      </c>
      <c r="S112" s="36">
        <f>SUMIFS(СВЦЭМ!$C$39:$C$782,СВЦЭМ!$A$39:$A$782,$A112,СВЦЭМ!$B$39:$B$782,S$83)+'СЕТ СН'!$H$12+СВЦЭМ!$D$10+'СЕТ СН'!$H$5-'СЕТ СН'!$H$20</f>
        <v>3136.87957207</v>
      </c>
      <c r="T112" s="36">
        <f>SUMIFS(СВЦЭМ!$C$39:$C$782,СВЦЭМ!$A$39:$A$782,$A112,СВЦЭМ!$B$39:$B$782,T$83)+'СЕТ СН'!$H$12+СВЦЭМ!$D$10+'СЕТ СН'!$H$5-'СЕТ СН'!$H$20</f>
        <v>3117.3836426100002</v>
      </c>
      <c r="U112" s="36">
        <f>SUMIFS(СВЦЭМ!$C$39:$C$782,СВЦЭМ!$A$39:$A$782,$A112,СВЦЭМ!$B$39:$B$782,U$83)+'СЕТ СН'!$H$12+СВЦЭМ!$D$10+'СЕТ СН'!$H$5-'СЕТ СН'!$H$20</f>
        <v>3064.2349592700002</v>
      </c>
      <c r="V112" s="36">
        <f>SUMIFS(СВЦЭМ!$C$39:$C$782,СВЦЭМ!$A$39:$A$782,$A112,СВЦЭМ!$B$39:$B$782,V$83)+'СЕТ СН'!$H$12+СВЦЭМ!$D$10+'СЕТ СН'!$H$5-'СЕТ СН'!$H$20</f>
        <v>3076.7091761800002</v>
      </c>
      <c r="W112" s="36">
        <f>SUMIFS(СВЦЭМ!$C$39:$C$782,СВЦЭМ!$A$39:$A$782,$A112,СВЦЭМ!$B$39:$B$782,W$83)+'СЕТ СН'!$H$12+СВЦЭМ!$D$10+'СЕТ СН'!$H$5-'СЕТ СН'!$H$20</f>
        <v>3077.7910449199999</v>
      </c>
      <c r="X112" s="36">
        <f>SUMIFS(СВЦЭМ!$C$39:$C$782,СВЦЭМ!$A$39:$A$782,$A112,СВЦЭМ!$B$39:$B$782,X$83)+'СЕТ СН'!$H$12+СВЦЭМ!$D$10+'СЕТ СН'!$H$5-'СЕТ СН'!$H$20</f>
        <v>3108.9966067599998</v>
      </c>
      <c r="Y112" s="36">
        <f>SUMIFS(СВЦЭМ!$C$39:$C$782,СВЦЭМ!$A$39:$A$782,$A112,СВЦЭМ!$B$39:$B$782,Y$83)+'СЕТ СН'!$H$12+СВЦЭМ!$D$10+'СЕТ СН'!$H$5-'СЕТ СН'!$H$20</f>
        <v>3106.3611166300002</v>
      </c>
    </row>
    <row r="113" spans="1:27" ht="15.75" x14ac:dyDescent="0.2">
      <c r="A113" s="35">
        <f t="shared" si="2"/>
        <v>44650</v>
      </c>
      <c r="B113" s="36">
        <f>SUMIFS(СВЦЭМ!$C$39:$C$782,СВЦЭМ!$A$39:$A$782,$A113,СВЦЭМ!$B$39:$B$782,B$83)+'СЕТ СН'!$H$12+СВЦЭМ!$D$10+'СЕТ СН'!$H$5-'СЕТ СН'!$H$20</f>
        <v>3098.8512360499999</v>
      </c>
      <c r="C113" s="36">
        <f>SUMIFS(СВЦЭМ!$C$39:$C$782,СВЦЭМ!$A$39:$A$782,$A113,СВЦЭМ!$B$39:$B$782,C$83)+'СЕТ СН'!$H$12+СВЦЭМ!$D$10+'СЕТ СН'!$H$5-'СЕТ СН'!$H$20</f>
        <v>3117.3608287300003</v>
      </c>
      <c r="D113" s="36">
        <f>SUMIFS(СВЦЭМ!$C$39:$C$782,СВЦЭМ!$A$39:$A$782,$A113,СВЦЭМ!$B$39:$B$782,D$83)+'СЕТ СН'!$H$12+СВЦЭМ!$D$10+'СЕТ СН'!$H$5-'СЕТ СН'!$H$20</f>
        <v>3181.6742172300001</v>
      </c>
      <c r="E113" s="36">
        <f>SUMIFS(СВЦЭМ!$C$39:$C$782,СВЦЭМ!$A$39:$A$782,$A113,СВЦЭМ!$B$39:$B$782,E$83)+'СЕТ СН'!$H$12+СВЦЭМ!$D$10+'СЕТ СН'!$H$5-'СЕТ СН'!$H$20</f>
        <v>3236.64334289</v>
      </c>
      <c r="F113" s="36">
        <f>SUMIFS(СВЦЭМ!$C$39:$C$782,СВЦЭМ!$A$39:$A$782,$A113,СВЦЭМ!$B$39:$B$782,F$83)+'СЕТ СН'!$H$12+СВЦЭМ!$D$10+'СЕТ СН'!$H$5-'СЕТ СН'!$H$20</f>
        <v>3229.2478713300002</v>
      </c>
      <c r="G113" s="36">
        <f>SUMIFS(СВЦЭМ!$C$39:$C$782,СВЦЭМ!$A$39:$A$782,$A113,СВЦЭМ!$B$39:$B$782,G$83)+'СЕТ СН'!$H$12+СВЦЭМ!$D$10+'СЕТ СН'!$H$5-'СЕТ СН'!$H$20</f>
        <v>3225.1496639000002</v>
      </c>
      <c r="H113" s="36">
        <f>SUMIFS(СВЦЭМ!$C$39:$C$782,СВЦЭМ!$A$39:$A$782,$A113,СВЦЭМ!$B$39:$B$782,H$83)+'СЕТ СН'!$H$12+СВЦЭМ!$D$10+'СЕТ СН'!$H$5-'СЕТ СН'!$H$20</f>
        <v>3166.5835497400003</v>
      </c>
      <c r="I113" s="36">
        <f>SUMIFS(СВЦЭМ!$C$39:$C$782,СВЦЭМ!$A$39:$A$782,$A113,СВЦЭМ!$B$39:$B$782,I$83)+'СЕТ СН'!$H$12+СВЦЭМ!$D$10+'СЕТ СН'!$H$5-'СЕТ СН'!$H$20</f>
        <v>3102.4679558100001</v>
      </c>
      <c r="J113" s="36">
        <f>SUMIFS(СВЦЭМ!$C$39:$C$782,СВЦЭМ!$A$39:$A$782,$A113,СВЦЭМ!$B$39:$B$782,J$83)+'СЕТ СН'!$H$12+СВЦЭМ!$D$10+'СЕТ СН'!$H$5-'СЕТ СН'!$H$20</f>
        <v>3065.2259412900003</v>
      </c>
      <c r="K113" s="36">
        <f>SUMIFS(СВЦЭМ!$C$39:$C$782,СВЦЭМ!$A$39:$A$782,$A113,СВЦЭМ!$B$39:$B$782,K$83)+'СЕТ СН'!$H$12+СВЦЭМ!$D$10+'СЕТ СН'!$H$5-'СЕТ СН'!$H$20</f>
        <v>3072.1224478000004</v>
      </c>
      <c r="L113" s="36">
        <f>SUMIFS(СВЦЭМ!$C$39:$C$782,СВЦЭМ!$A$39:$A$782,$A113,СВЦЭМ!$B$39:$B$782,L$83)+'СЕТ СН'!$H$12+СВЦЭМ!$D$10+'СЕТ СН'!$H$5-'СЕТ СН'!$H$20</f>
        <v>3096.7172357400004</v>
      </c>
      <c r="M113" s="36">
        <f>SUMIFS(СВЦЭМ!$C$39:$C$782,СВЦЭМ!$A$39:$A$782,$A113,СВЦЭМ!$B$39:$B$782,M$83)+'СЕТ СН'!$H$12+СВЦЭМ!$D$10+'СЕТ СН'!$H$5-'СЕТ СН'!$H$20</f>
        <v>3099.3723242100004</v>
      </c>
      <c r="N113" s="36">
        <f>SUMIFS(СВЦЭМ!$C$39:$C$782,СВЦЭМ!$A$39:$A$782,$A113,СВЦЭМ!$B$39:$B$782,N$83)+'СЕТ СН'!$H$12+СВЦЭМ!$D$10+'СЕТ СН'!$H$5-'СЕТ СН'!$H$20</f>
        <v>3131.7565968600002</v>
      </c>
      <c r="O113" s="36">
        <f>SUMIFS(СВЦЭМ!$C$39:$C$782,СВЦЭМ!$A$39:$A$782,$A113,СВЦЭМ!$B$39:$B$782,O$83)+'СЕТ СН'!$H$12+СВЦЭМ!$D$10+'СЕТ СН'!$H$5-'СЕТ СН'!$H$20</f>
        <v>3187.4675826800003</v>
      </c>
      <c r="P113" s="36">
        <f>SUMIFS(СВЦЭМ!$C$39:$C$782,СВЦЭМ!$A$39:$A$782,$A113,СВЦЭМ!$B$39:$B$782,P$83)+'СЕТ СН'!$H$12+СВЦЭМ!$D$10+'СЕТ СН'!$H$5-'СЕТ СН'!$H$20</f>
        <v>3239.2666805700001</v>
      </c>
      <c r="Q113" s="36">
        <f>SUMIFS(СВЦЭМ!$C$39:$C$782,СВЦЭМ!$A$39:$A$782,$A113,СВЦЭМ!$B$39:$B$782,Q$83)+'СЕТ СН'!$H$12+СВЦЭМ!$D$10+'СЕТ СН'!$H$5-'СЕТ СН'!$H$20</f>
        <v>3212.5724344</v>
      </c>
      <c r="R113" s="36">
        <f>SUMIFS(СВЦЭМ!$C$39:$C$782,СВЦЭМ!$A$39:$A$782,$A113,СВЦЭМ!$B$39:$B$782,R$83)+'СЕТ СН'!$H$12+СВЦЭМ!$D$10+'СЕТ СН'!$H$5-'СЕТ СН'!$H$20</f>
        <v>3162.0222745500005</v>
      </c>
      <c r="S113" s="36">
        <f>SUMIFS(СВЦЭМ!$C$39:$C$782,СВЦЭМ!$A$39:$A$782,$A113,СВЦЭМ!$B$39:$B$782,S$83)+'СЕТ СН'!$H$12+СВЦЭМ!$D$10+'СЕТ СН'!$H$5-'СЕТ СН'!$H$20</f>
        <v>3133.0134182400002</v>
      </c>
      <c r="T113" s="36">
        <f>SUMIFS(СВЦЭМ!$C$39:$C$782,СВЦЭМ!$A$39:$A$782,$A113,СВЦЭМ!$B$39:$B$782,T$83)+'СЕТ СН'!$H$12+СВЦЭМ!$D$10+'СЕТ СН'!$H$5-'СЕТ СН'!$H$20</f>
        <v>3109.9932588299998</v>
      </c>
      <c r="U113" s="36">
        <f>SUMIFS(СВЦЭМ!$C$39:$C$782,СВЦЭМ!$A$39:$A$782,$A113,СВЦЭМ!$B$39:$B$782,U$83)+'СЕТ СН'!$H$12+СВЦЭМ!$D$10+'СЕТ СН'!$H$5-'СЕТ СН'!$H$20</f>
        <v>3070.0920731100005</v>
      </c>
      <c r="V113" s="36">
        <f>SUMIFS(СВЦЭМ!$C$39:$C$782,СВЦЭМ!$A$39:$A$782,$A113,СВЦЭМ!$B$39:$B$782,V$83)+'СЕТ СН'!$H$12+СВЦЭМ!$D$10+'СЕТ СН'!$H$5-'СЕТ СН'!$H$20</f>
        <v>3068.3454027100001</v>
      </c>
      <c r="W113" s="36">
        <f>SUMIFS(СВЦЭМ!$C$39:$C$782,СВЦЭМ!$A$39:$A$782,$A113,СВЦЭМ!$B$39:$B$782,W$83)+'СЕТ СН'!$H$12+СВЦЭМ!$D$10+'СЕТ СН'!$H$5-'СЕТ СН'!$H$20</f>
        <v>3071.5751170000003</v>
      </c>
      <c r="X113" s="36">
        <f>SUMIFS(СВЦЭМ!$C$39:$C$782,СВЦЭМ!$A$39:$A$782,$A113,СВЦЭМ!$B$39:$B$782,X$83)+'СЕТ СН'!$H$12+СВЦЭМ!$D$10+'СЕТ СН'!$H$5-'СЕТ СН'!$H$20</f>
        <v>3094.3552864900003</v>
      </c>
      <c r="Y113" s="36">
        <f>SUMIFS(СВЦЭМ!$C$39:$C$782,СВЦЭМ!$A$39:$A$782,$A113,СВЦЭМ!$B$39:$B$782,Y$83)+'СЕТ СН'!$H$12+СВЦЭМ!$D$10+'СЕТ СН'!$H$5-'СЕТ СН'!$H$20</f>
        <v>3114.9679438500002</v>
      </c>
      <c r="AA113" s="37"/>
    </row>
    <row r="114" spans="1:27" ht="15.75" x14ac:dyDescent="0.2">
      <c r="A114" s="35">
        <f t="shared" si="2"/>
        <v>44651</v>
      </c>
      <c r="B114" s="36">
        <f>SUMIFS(СВЦЭМ!$C$39:$C$782,СВЦЭМ!$A$39:$A$782,$A114,СВЦЭМ!$B$39:$B$782,B$83)+'СЕТ СН'!$H$12+СВЦЭМ!$D$10+'СЕТ СН'!$H$5-'СЕТ СН'!$H$20</f>
        <v>3102.2481912200001</v>
      </c>
      <c r="C114" s="36">
        <f>SUMIFS(СВЦЭМ!$C$39:$C$782,СВЦЭМ!$A$39:$A$782,$A114,СВЦЭМ!$B$39:$B$782,C$83)+'СЕТ СН'!$H$12+СВЦЭМ!$D$10+'СЕТ СН'!$H$5-'СЕТ СН'!$H$20</f>
        <v>3110.4826278999999</v>
      </c>
      <c r="D114" s="36">
        <f>SUMIFS(СВЦЭМ!$C$39:$C$782,СВЦЭМ!$A$39:$A$782,$A114,СВЦЭМ!$B$39:$B$782,D$83)+'СЕТ СН'!$H$12+СВЦЭМ!$D$10+'СЕТ СН'!$H$5-'СЕТ СН'!$H$20</f>
        <v>3176.8123844400002</v>
      </c>
      <c r="E114" s="36">
        <f>SUMIFS(СВЦЭМ!$C$39:$C$782,СВЦЭМ!$A$39:$A$782,$A114,СВЦЭМ!$B$39:$B$782,E$83)+'СЕТ СН'!$H$12+СВЦЭМ!$D$10+'СЕТ СН'!$H$5-'СЕТ СН'!$H$20</f>
        <v>3245.0086911300004</v>
      </c>
      <c r="F114" s="36">
        <f>SUMIFS(СВЦЭМ!$C$39:$C$782,СВЦЭМ!$A$39:$A$782,$A114,СВЦЭМ!$B$39:$B$782,F$83)+'СЕТ СН'!$H$12+СВЦЭМ!$D$10+'СЕТ СН'!$H$5-'СЕТ СН'!$H$20</f>
        <v>3241.6921923899999</v>
      </c>
      <c r="G114" s="36">
        <f>SUMIFS(СВЦЭМ!$C$39:$C$782,СВЦЭМ!$A$39:$A$782,$A114,СВЦЭМ!$B$39:$B$782,G$83)+'СЕТ СН'!$H$12+СВЦЭМ!$D$10+'СЕТ СН'!$H$5-'СЕТ СН'!$H$20</f>
        <v>3238.4063779799999</v>
      </c>
      <c r="H114" s="36">
        <f>SUMIFS(СВЦЭМ!$C$39:$C$782,СВЦЭМ!$A$39:$A$782,$A114,СВЦЭМ!$B$39:$B$782,H$83)+'СЕТ СН'!$H$12+СВЦЭМ!$D$10+'СЕТ СН'!$H$5-'СЕТ СН'!$H$20</f>
        <v>3189.4985811800002</v>
      </c>
      <c r="I114" s="36">
        <f>SUMIFS(СВЦЭМ!$C$39:$C$782,СВЦЭМ!$A$39:$A$782,$A114,СВЦЭМ!$B$39:$B$782,I$83)+'СЕТ СН'!$H$12+СВЦЭМ!$D$10+'СЕТ СН'!$H$5-'СЕТ СН'!$H$20</f>
        <v>3115.17298192</v>
      </c>
      <c r="J114" s="36">
        <f>SUMIFS(СВЦЭМ!$C$39:$C$782,СВЦЭМ!$A$39:$A$782,$A114,СВЦЭМ!$B$39:$B$782,J$83)+'СЕТ СН'!$H$12+СВЦЭМ!$D$10+'СЕТ СН'!$H$5-'СЕТ СН'!$H$20</f>
        <v>3084.1821651400001</v>
      </c>
      <c r="K114" s="36">
        <f>SUMIFS(СВЦЭМ!$C$39:$C$782,СВЦЭМ!$A$39:$A$782,$A114,СВЦЭМ!$B$39:$B$782,K$83)+'СЕТ СН'!$H$12+СВЦЭМ!$D$10+'СЕТ СН'!$H$5-'СЕТ СН'!$H$20</f>
        <v>3083.1371315400002</v>
      </c>
      <c r="L114" s="36">
        <f>SUMIFS(СВЦЭМ!$C$39:$C$782,СВЦЭМ!$A$39:$A$782,$A114,СВЦЭМ!$B$39:$B$782,L$83)+'СЕТ СН'!$H$12+СВЦЭМ!$D$10+'СЕТ СН'!$H$5-'СЕТ СН'!$H$20</f>
        <v>3109.8879921900002</v>
      </c>
      <c r="M114" s="36">
        <f>SUMIFS(СВЦЭМ!$C$39:$C$782,СВЦЭМ!$A$39:$A$782,$A114,СВЦЭМ!$B$39:$B$782,M$83)+'СЕТ СН'!$H$12+СВЦЭМ!$D$10+'СЕТ СН'!$H$5-'СЕТ СН'!$H$20</f>
        <v>3136.2170757600002</v>
      </c>
      <c r="N114" s="36">
        <f>SUMIFS(СВЦЭМ!$C$39:$C$782,СВЦЭМ!$A$39:$A$782,$A114,СВЦЭМ!$B$39:$B$782,N$83)+'СЕТ СН'!$H$12+СВЦЭМ!$D$10+'СЕТ СН'!$H$5-'СЕТ СН'!$H$20</f>
        <v>3163.4812560199998</v>
      </c>
      <c r="O114" s="36">
        <f>SUMIFS(СВЦЭМ!$C$39:$C$782,СВЦЭМ!$A$39:$A$782,$A114,СВЦЭМ!$B$39:$B$782,O$83)+'СЕТ СН'!$H$12+СВЦЭМ!$D$10+'СЕТ СН'!$H$5-'СЕТ СН'!$H$20</f>
        <v>3200.0906748500001</v>
      </c>
      <c r="P114" s="36">
        <f>SUMIFS(СВЦЭМ!$C$39:$C$782,СВЦЭМ!$A$39:$A$782,$A114,СВЦЭМ!$B$39:$B$782,P$83)+'СЕТ СН'!$H$12+СВЦЭМ!$D$10+'СЕТ СН'!$H$5-'СЕТ СН'!$H$20</f>
        <v>3222.4845192000002</v>
      </c>
      <c r="Q114" s="36">
        <f>SUMIFS(СВЦЭМ!$C$39:$C$782,СВЦЭМ!$A$39:$A$782,$A114,СВЦЭМ!$B$39:$B$782,Q$83)+'СЕТ СН'!$H$12+СВЦЭМ!$D$10+'СЕТ СН'!$H$5-'СЕТ СН'!$H$20</f>
        <v>3193.17152773</v>
      </c>
      <c r="R114" s="36">
        <f>SUMIFS(СВЦЭМ!$C$39:$C$782,СВЦЭМ!$A$39:$A$782,$A114,СВЦЭМ!$B$39:$B$782,R$83)+'СЕТ СН'!$H$12+СВЦЭМ!$D$10+'СЕТ СН'!$H$5-'СЕТ СН'!$H$20</f>
        <v>3094.9306279400002</v>
      </c>
      <c r="S114" s="36">
        <f>SUMIFS(СВЦЭМ!$C$39:$C$782,СВЦЭМ!$A$39:$A$782,$A114,СВЦЭМ!$B$39:$B$782,S$83)+'СЕТ СН'!$H$12+СВЦЭМ!$D$10+'СЕТ СН'!$H$5-'СЕТ СН'!$H$20</f>
        <v>2983.8786301800001</v>
      </c>
      <c r="T114" s="36">
        <f>SUMIFS(СВЦЭМ!$C$39:$C$782,СВЦЭМ!$A$39:$A$782,$A114,СВЦЭМ!$B$39:$B$782,T$83)+'СЕТ СН'!$H$12+СВЦЭМ!$D$10+'СЕТ СН'!$H$5-'СЕТ СН'!$H$20</f>
        <v>2901.66496117</v>
      </c>
      <c r="U114" s="36">
        <f>SUMIFS(СВЦЭМ!$C$39:$C$782,СВЦЭМ!$A$39:$A$782,$A114,СВЦЭМ!$B$39:$B$782,U$83)+'СЕТ СН'!$H$12+СВЦЭМ!$D$10+'СЕТ СН'!$H$5-'СЕТ СН'!$H$20</f>
        <v>2926.4814727500002</v>
      </c>
      <c r="V114" s="36">
        <f>SUMIFS(СВЦЭМ!$C$39:$C$782,СВЦЭМ!$A$39:$A$782,$A114,СВЦЭМ!$B$39:$B$782,V$83)+'СЕТ СН'!$H$12+СВЦЭМ!$D$10+'СЕТ СН'!$H$5-'СЕТ СН'!$H$20</f>
        <v>2977.7972812799999</v>
      </c>
      <c r="W114" s="36">
        <f>SUMIFS(СВЦЭМ!$C$39:$C$782,СВЦЭМ!$A$39:$A$782,$A114,СВЦЭМ!$B$39:$B$782,W$83)+'СЕТ СН'!$H$12+СВЦЭМ!$D$10+'СЕТ СН'!$H$5-'СЕТ СН'!$H$20</f>
        <v>3067.0530378100002</v>
      </c>
      <c r="X114" s="36">
        <f>SUMIFS(СВЦЭМ!$C$39:$C$782,СВЦЭМ!$A$39:$A$782,$A114,СВЦЭМ!$B$39:$B$782,X$83)+'СЕТ СН'!$H$12+СВЦЭМ!$D$10+'СЕТ СН'!$H$5-'СЕТ СН'!$H$20</f>
        <v>3100.1924295500003</v>
      </c>
      <c r="Y114" s="36">
        <f>SUMIFS(СВЦЭМ!$C$39:$C$782,СВЦЭМ!$A$39:$A$782,$A114,СВЦЭМ!$B$39:$B$782,Y$83)+'СЕТ СН'!$H$12+СВЦЭМ!$D$10+'СЕТ СН'!$H$5-'СЕТ СН'!$H$20</f>
        <v>3132.2112721399999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01.03.2022</v>
      </c>
      <c r="B120" s="36">
        <f>SUMIFS(СВЦЭМ!$C$39:$C$782,СВЦЭМ!$A$39:$A$782,$A120,СВЦЭМ!$B$39:$B$782,B$119)+'СЕТ СН'!$I$12+СВЦЭМ!$D$10+'СЕТ СН'!$I$5-'СЕТ СН'!$I$20</f>
        <v>3584.9376070600001</v>
      </c>
      <c r="C120" s="36">
        <f>SUMIFS(СВЦЭМ!$C$39:$C$782,СВЦЭМ!$A$39:$A$782,$A120,СВЦЭМ!$B$39:$B$782,C$119)+'СЕТ СН'!$I$12+СВЦЭМ!$D$10+'СЕТ СН'!$I$5-'СЕТ СН'!$I$20</f>
        <v>3621.9059050400001</v>
      </c>
      <c r="D120" s="36">
        <f>SUMIFS(СВЦЭМ!$C$39:$C$782,СВЦЭМ!$A$39:$A$782,$A120,СВЦЭМ!$B$39:$B$782,D$119)+'СЕТ СН'!$I$12+СВЦЭМ!$D$10+'СЕТ СН'!$I$5-'СЕТ СН'!$I$20</f>
        <v>3644.8966855799999</v>
      </c>
      <c r="E120" s="36">
        <f>SUMIFS(СВЦЭМ!$C$39:$C$782,СВЦЭМ!$A$39:$A$782,$A120,СВЦЭМ!$B$39:$B$782,E$119)+'СЕТ СН'!$I$12+СВЦЭМ!$D$10+'СЕТ СН'!$I$5-'СЕТ СН'!$I$20</f>
        <v>3636.8916705399997</v>
      </c>
      <c r="F120" s="36">
        <f>SUMIFS(СВЦЭМ!$C$39:$C$782,СВЦЭМ!$A$39:$A$782,$A120,СВЦЭМ!$B$39:$B$782,F$119)+'СЕТ СН'!$I$12+СВЦЭМ!$D$10+'СЕТ СН'!$I$5-'СЕТ СН'!$I$20</f>
        <v>3630.3289905900001</v>
      </c>
      <c r="G120" s="36">
        <f>SUMIFS(СВЦЭМ!$C$39:$C$782,СВЦЭМ!$A$39:$A$782,$A120,СВЦЭМ!$B$39:$B$782,G$119)+'СЕТ СН'!$I$12+СВЦЭМ!$D$10+'СЕТ СН'!$I$5-'СЕТ СН'!$I$20</f>
        <v>3627.8117631</v>
      </c>
      <c r="H120" s="36">
        <f>SUMIFS(СВЦЭМ!$C$39:$C$782,СВЦЭМ!$A$39:$A$782,$A120,СВЦЭМ!$B$39:$B$782,H$119)+'СЕТ СН'!$I$12+СВЦЭМ!$D$10+'СЕТ СН'!$I$5-'СЕТ СН'!$I$20</f>
        <v>3570.9017238799997</v>
      </c>
      <c r="I120" s="36">
        <f>SUMIFS(СВЦЭМ!$C$39:$C$782,СВЦЭМ!$A$39:$A$782,$A120,СВЦЭМ!$B$39:$B$782,I$119)+'СЕТ СН'!$I$12+СВЦЭМ!$D$10+'СЕТ СН'!$I$5-'СЕТ СН'!$I$20</f>
        <v>3542.1244187499997</v>
      </c>
      <c r="J120" s="36">
        <f>SUMIFS(СВЦЭМ!$C$39:$C$782,СВЦЭМ!$A$39:$A$782,$A120,СВЦЭМ!$B$39:$B$782,J$119)+'СЕТ СН'!$I$12+СВЦЭМ!$D$10+'СЕТ СН'!$I$5-'СЕТ СН'!$I$20</f>
        <v>3502.44872003</v>
      </c>
      <c r="K120" s="36">
        <f>SUMIFS(СВЦЭМ!$C$39:$C$782,СВЦЭМ!$A$39:$A$782,$A120,СВЦЭМ!$B$39:$B$782,K$119)+'СЕТ СН'!$I$12+СВЦЭМ!$D$10+'СЕТ СН'!$I$5-'СЕТ СН'!$I$20</f>
        <v>3514.5540632699999</v>
      </c>
      <c r="L120" s="36">
        <f>SUMIFS(СВЦЭМ!$C$39:$C$782,СВЦЭМ!$A$39:$A$782,$A120,СВЦЭМ!$B$39:$B$782,L$119)+'СЕТ СН'!$I$12+СВЦЭМ!$D$10+'СЕТ СН'!$I$5-'СЕТ СН'!$I$20</f>
        <v>3500.7327610000002</v>
      </c>
      <c r="M120" s="36">
        <f>SUMIFS(СВЦЭМ!$C$39:$C$782,СВЦЭМ!$A$39:$A$782,$A120,СВЦЭМ!$B$39:$B$782,M$119)+'СЕТ СН'!$I$12+СВЦЭМ!$D$10+'СЕТ СН'!$I$5-'СЕТ СН'!$I$20</f>
        <v>3537.4256374299998</v>
      </c>
      <c r="N120" s="36">
        <f>SUMIFS(СВЦЭМ!$C$39:$C$782,СВЦЭМ!$A$39:$A$782,$A120,СВЦЭМ!$B$39:$B$782,N$119)+'СЕТ СН'!$I$12+СВЦЭМ!$D$10+'СЕТ СН'!$I$5-'СЕТ СН'!$I$20</f>
        <v>3576.4123500999999</v>
      </c>
      <c r="O120" s="36">
        <f>SUMIFS(СВЦЭМ!$C$39:$C$782,СВЦЭМ!$A$39:$A$782,$A120,СВЦЭМ!$B$39:$B$782,O$119)+'СЕТ СН'!$I$12+СВЦЭМ!$D$10+'СЕТ СН'!$I$5-'СЕТ СН'!$I$20</f>
        <v>3601.4110729099998</v>
      </c>
      <c r="P120" s="36">
        <f>SUMIFS(СВЦЭМ!$C$39:$C$782,СВЦЭМ!$A$39:$A$782,$A120,СВЦЭМ!$B$39:$B$782,P$119)+'СЕТ СН'!$I$12+СВЦЭМ!$D$10+'СЕТ СН'!$I$5-'СЕТ СН'!$I$20</f>
        <v>3606.6776535399999</v>
      </c>
      <c r="Q120" s="36">
        <f>SUMIFS(СВЦЭМ!$C$39:$C$782,СВЦЭМ!$A$39:$A$782,$A120,СВЦЭМ!$B$39:$B$782,Q$119)+'СЕТ СН'!$I$12+СВЦЭМ!$D$10+'СЕТ СН'!$I$5-'СЕТ СН'!$I$20</f>
        <v>3594.7461356599997</v>
      </c>
      <c r="R120" s="36">
        <f>SUMIFS(СВЦЭМ!$C$39:$C$782,СВЦЭМ!$A$39:$A$782,$A120,СВЦЭМ!$B$39:$B$782,R$119)+'СЕТ СН'!$I$12+СВЦЭМ!$D$10+'СЕТ СН'!$I$5-'СЕТ СН'!$I$20</f>
        <v>3566.2831417799998</v>
      </c>
      <c r="S120" s="36">
        <f>SUMIFS(СВЦЭМ!$C$39:$C$782,СВЦЭМ!$A$39:$A$782,$A120,СВЦЭМ!$B$39:$B$782,S$119)+'СЕТ СН'!$I$12+СВЦЭМ!$D$10+'СЕТ СН'!$I$5-'СЕТ СН'!$I$20</f>
        <v>3537.5928338399999</v>
      </c>
      <c r="T120" s="36">
        <f>SUMIFS(СВЦЭМ!$C$39:$C$782,СВЦЭМ!$A$39:$A$782,$A120,СВЦЭМ!$B$39:$B$782,T$119)+'СЕТ СН'!$I$12+СВЦЭМ!$D$10+'СЕТ СН'!$I$5-'СЕТ СН'!$I$20</f>
        <v>3490.94152803</v>
      </c>
      <c r="U120" s="36">
        <f>SUMIFS(СВЦЭМ!$C$39:$C$782,СВЦЭМ!$A$39:$A$782,$A120,СВЦЭМ!$B$39:$B$782,U$119)+'СЕТ СН'!$I$12+СВЦЭМ!$D$10+'СЕТ СН'!$I$5-'СЕТ СН'!$I$20</f>
        <v>3472.8161808799996</v>
      </c>
      <c r="V120" s="36">
        <f>SUMIFS(СВЦЭМ!$C$39:$C$782,СВЦЭМ!$A$39:$A$782,$A120,СВЦЭМ!$B$39:$B$782,V$119)+'СЕТ СН'!$I$12+СВЦЭМ!$D$10+'СЕТ СН'!$I$5-'СЕТ СН'!$I$20</f>
        <v>3485.68113782</v>
      </c>
      <c r="W120" s="36">
        <f>SUMIFS(СВЦЭМ!$C$39:$C$782,СВЦЭМ!$A$39:$A$782,$A120,СВЦЭМ!$B$39:$B$782,W$119)+'СЕТ СН'!$I$12+СВЦЭМ!$D$10+'СЕТ СН'!$I$5-'СЕТ СН'!$I$20</f>
        <v>3495.2984830599999</v>
      </c>
      <c r="X120" s="36">
        <f>SUMIFS(СВЦЭМ!$C$39:$C$782,СВЦЭМ!$A$39:$A$782,$A120,СВЦЭМ!$B$39:$B$782,X$119)+'СЕТ СН'!$I$12+СВЦЭМ!$D$10+'СЕТ СН'!$I$5-'СЕТ СН'!$I$20</f>
        <v>3530.2474847899998</v>
      </c>
      <c r="Y120" s="36">
        <f>SUMIFS(СВЦЭМ!$C$39:$C$782,СВЦЭМ!$A$39:$A$782,$A120,СВЦЭМ!$B$39:$B$782,Y$119)+'СЕТ СН'!$I$12+СВЦЭМ!$D$10+'СЕТ СН'!$I$5-'СЕТ СН'!$I$20</f>
        <v>3570.9679367600002</v>
      </c>
    </row>
    <row r="121" spans="1:27" ht="15.75" x14ac:dyDescent="0.2">
      <c r="A121" s="35">
        <f>A120+1</f>
        <v>44622</v>
      </c>
      <c r="B121" s="36">
        <f>SUMIFS(СВЦЭМ!$C$39:$C$782,СВЦЭМ!$A$39:$A$782,$A121,СВЦЭМ!$B$39:$B$782,B$119)+'СЕТ СН'!$I$12+СВЦЭМ!$D$10+'СЕТ СН'!$I$5-'СЕТ СН'!$I$20</f>
        <v>3597.9333188199998</v>
      </c>
      <c r="C121" s="36">
        <f>SUMIFS(СВЦЭМ!$C$39:$C$782,СВЦЭМ!$A$39:$A$782,$A121,СВЦЭМ!$B$39:$B$782,C$119)+'СЕТ СН'!$I$12+СВЦЭМ!$D$10+'СЕТ СН'!$I$5-'СЕТ СН'!$I$20</f>
        <v>3643.4237472200002</v>
      </c>
      <c r="D121" s="36">
        <f>SUMIFS(СВЦЭМ!$C$39:$C$782,СВЦЭМ!$A$39:$A$782,$A121,СВЦЭМ!$B$39:$B$782,D$119)+'СЕТ СН'!$I$12+СВЦЭМ!$D$10+'СЕТ СН'!$I$5-'СЕТ СН'!$I$20</f>
        <v>3683.1491162100001</v>
      </c>
      <c r="E121" s="36">
        <f>SUMIFS(СВЦЭМ!$C$39:$C$782,СВЦЭМ!$A$39:$A$782,$A121,СВЦЭМ!$B$39:$B$782,E$119)+'СЕТ СН'!$I$12+СВЦЭМ!$D$10+'СЕТ СН'!$I$5-'СЕТ СН'!$I$20</f>
        <v>3712.6264679899996</v>
      </c>
      <c r="F121" s="36">
        <f>SUMIFS(СВЦЭМ!$C$39:$C$782,СВЦЭМ!$A$39:$A$782,$A121,СВЦЭМ!$B$39:$B$782,F$119)+'СЕТ СН'!$I$12+СВЦЭМ!$D$10+'СЕТ СН'!$I$5-'СЕТ СН'!$I$20</f>
        <v>3737.84551375</v>
      </c>
      <c r="G121" s="36">
        <f>SUMIFS(СВЦЭМ!$C$39:$C$782,СВЦЭМ!$A$39:$A$782,$A121,СВЦЭМ!$B$39:$B$782,G$119)+'СЕТ СН'!$I$12+СВЦЭМ!$D$10+'СЕТ СН'!$I$5-'СЕТ СН'!$I$20</f>
        <v>3694.9101046799997</v>
      </c>
      <c r="H121" s="36">
        <f>SUMIFS(СВЦЭМ!$C$39:$C$782,СВЦЭМ!$A$39:$A$782,$A121,СВЦЭМ!$B$39:$B$782,H$119)+'СЕТ СН'!$I$12+СВЦЭМ!$D$10+'СЕТ СН'!$I$5-'СЕТ СН'!$I$20</f>
        <v>3619.2890001999999</v>
      </c>
      <c r="I121" s="36">
        <f>SUMIFS(СВЦЭМ!$C$39:$C$782,СВЦЭМ!$A$39:$A$782,$A121,СВЦЭМ!$B$39:$B$782,I$119)+'СЕТ СН'!$I$12+СВЦЭМ!$D$10+'СЕТ СН'!$I$5-'СЕТ СН'!$I$20</f>
        <v>3572.1012915299998</v>
      </c>
      <c r="J121" s="36">
        <f>SUMIFS(СВЦЭМ!$C$39:$C$782,СВЦЭМ!$A$39:$A$782,$A121,СВЦЭМ!$B$39:$B$782,J$119)+'СЕТ СН'!$I$12+СВЦЭМ!$D$10+'СЕТ СН'!$I$5-'СЕТ СН'!$I$20</f>
        <v>3519.2608289</v>
      </c>
      <c r="K121" s="36">
        <f>SUMIFS(СВЦЭМ!$C$39:$C$782,СВЦЭМ!$A$39:$A$782,$A121,СВЦЭМ!$B$39:$B$782,K$119)+'СЕТ СН'!$I$12+СВЦЭМ!$D$10+'СЕТ СН'!$I$5-'СЕТ СН'!$I$20</f>
        <v>3508.14287784</v>
      </c>
      <c r="L121" s="36">
        <f>SUMIFS(СВЦЭМ!$C$39:$C$782,СВЦЭМ!$A$39:$A$782,$A121,СВЦЭМ!$B$39:$B$782,L$119)+'СЕТ СН'!$I$12+СВЦЭМ!$D$10+'СЕТ СН'!$I$5-'СЕТ СН'!$I$20</f>
        <v>3513.23623202</v>
      </c>
      <c r="M121" s="36">
        <f>SUMIFS(СВЦЭМ!$C$39:$C$782,СВЦЭМ!$A$39:$A$782,$A121,СВЦЭМ!$B$39:$B$782,M$119)+'СЕТ СН'!$I$12+СВЦЭМ!$D$10+'СЕТ СН'!$I$5-'СЕТ СН'!$I$20</f>
        <v>3552.4503144199998</v>
      </c>
      <c r="N121" s="36">
        <f>SUMIFS(СВЦЭМ!$C$39:$C$782,СВЦЭМ!$A$39:$A$782,$A121,СВЦЭМ!$B$39:$B$782,N$119)+'СЕТ СН'!$I$12+СВЦЭМ!$D$10+'СЕТ СН'!$I$5-'СЕТ СН'!$I$20</f>
        <v>3597.4336746499998</v>
      </c>
      <c r="O121" s="36">
        <f>SUMIFS(СВЦЭМ!$C$39:$C$782,СВЦЭМ!$A$39:$A$782,$A121,СВЦЭМ!$B$39:$B$782,O$119)+'СЕТ СН'!$I$12+СВЦЭМ!$D$10+'СЕТ СН'!$I$5-'СЕТ СН'!$I$20</f>
        <v>3635.2951180499999</v>
      </c>
      <c r="P121" s="36">
        <f>SUMIFS(СВЦЭМ!$C$39:$C$782,СВЦЭМ!$A$39:$A$782,$A121,СВЦЭМ!$B$39:$B$782,P$119)+'СЕТ СН'!$I$12+СВЦЭМ!$D$10+'СЕТ СН'!$I$5-'СЕТ СН'!$I$20</f>
        <v>3657.0477392000003</v>
      </c>
      <c r="Q121" s="36">
        <f>SUMIFS(СВЦЭМ!$C$39:$C$782,СВЦЭМ!$A$39:$A$782,$A121,СВЦЭМ!$B$39:$B$782,Q$119)+'СЕТ СН'!$I$12+СВЦЭМ!$D$10+'СЕТ СН'!$I$5-'СЕТ СН'!$I$20</f>
        <v>3642.1098587899996</v>
      </c>
      <c r="R121" s="36">
        <f>SUMIFS(СВЦЭМ!$C$39:$C$782,СВЦЭМ!$A$39:$A$782,$A121,СВЦЭМ!$B$39:$B$782,R$119)+'СЕТ СН'!$I$12+СВЦЭМ!$D$10+'СЕТ СН'!$I$5-'СЕТ СН'!$I$20</f>
        <v>3610.6717253699999</v>
      </c>
      <c r="S121" s="36">
        <f>SUMIFS(СВЦЭМ!$C$39:$C$782,СВЦЭМ!$A$39:$A$782,$A121,СВЦЭМ!$B$39:$B$782,S$119)+'СЕТ СН'!$I$12+СВЦЭМ!$D$10+'СЕТ СН'!$I$5-'СЕТ СН'!$I$20</f>
        <v>3567.8957683099998</v>
      </c>
      <c r="T121" s="36">
        <f>SUMIFS(СВЦЭМ!$C$39:$C$782,СВЦЭМ!$A$39:$A$782,$A121,СВЦЭМ!$B$39:$B$782,T$119)+'СЕТ СН'!$I$12+СВЦЭМ!$D$10+'СЕТ СН'!$I$5-'СЕТ СН'!$I$20</f>
        <v>3518.3558757000001</v>
      </c>
      <c r="U121" s="36">
        <f>SUMIFS(СВЦЭМ!$C$39:$C$782,СВЦЭМ!$A$39:$A$782,$A121,СВЦЭМ!$B$39:$B$782,U$119)+'СЕТ СН'!$I$12+СВЦЭМ!$D$10+'СЕТ СН'!$I$5-'СЕТ СН'!$I$20</f>
        <v>3487.55126376</v>
      </c>
      <c r="V121" s="36">
        <f>SUMIFS(СВЦЭМ!$C$39:$C$782,СВЦЭМ!$A$39:$A$782,$A121,СВЦЭМ!$B$39:$B$782,V$119)+'СЕТ СН'!$I$12+СВЦЭМ!$D$10+'СЕТ СН'!$I$5-'СЕТ СН'!$I$20</f>
        <v>3501.5099021999999</v>
      </c>
      <c r="W121" s="36">
        <f>SUMIFS(СВЦЭМ!$C$39:$C$782,СВЦЭМ!$A$39:$A$782,$A121,СВЦЭМ!$B$39:$B$782,W$119)+'СЕТ СН'!$I$12+СВЦЭМ!$D$10+'СЕТ СН'!$I$5-'СЕТ СН'!$I$20</f>
        <v>3529.5591231399999</v>
      </c>
      <c r="X121" s="36">
        <f>SUMIFS(СВЦЭМ!$C$39:$C$782,СВЦЭМ!$A$39:$A$782,$A121,СВЦЭМ!$B$39:$B$782,X$119)+'СЕТ СН'!$I$12+СВЦЭМ!$D$10+'СЕТ СН'!$I$5-'СЕТ СН'!$I$20</f>
        <v>3567.65860883</v>
      </c>
      <c r="Y121" s="36">
        <f>SUMIFS(СВЦЭМ!$C$39:$C$782,СВЦЭМ!$A$39:$A$782,$A121,СВЦЭМ!$B$39:$B$782,Y$119)+'СЕТ СН'!$I$12+СВЦЭМ!$D$10+'СЕТ СН'!$I$5-'СЕТ СН'!$I$20</f>
        <v>3607.84379145</v>
      </c>
    </row>
    <row r="122" spans="1:27" ht="15.75" x14ac:dyDescent="0.2">
      <c r="A122" s="35">
        <f t="shared" ref="A122:A150" si="3">A121+1</f>
        <v>44623</v>
      </c>
      <c r="B122" s="36">
        <f>SUMIFS(СВЦЭМ!$C$39:$C$782,СВЦЭМ!$A$39:$A$782,$A122,СВЦЭМ!$B$39:$B$782,B$119)+'СЕТ СН'!$I$12+СВЦЭМ!$D$10+'СЕТ СН'!$I$5-'СЕТ СН'!$I$20</f>
        <v>3600.4284747199999</v>
      </c>
      <c r="C122" s="36">
        <f>SUMIFS(СВЦЭМ!$C$39:$C$782,СВЦЭМ!$A$39:$A$782,$A122,СВЦЭМ!$B$39:$B$782,C$119)+'СЕТ СН'!$I$12+СВЦЭМ!$D$10+'СЕТ СН'!$I$5-'СЕТ СН'!$I$20</f>
        <v>3642.7613830299997</v>
      </c>
      <c r="D122" s="36">
        <f>SUMIFS(СВЦЭМ!$C$39:$C$782,СВЦЭМ!$A$39:$A$782,$A122,СВЦЭМ!$B$39:$B$782,D$119)+'СЕТ СН'!$I$12+СВЦЭМ!$D$10+'СЕТ СН'!$I$5-'СЕТ СН'!$I$20</f>
        <v>3682.9561340399996</v>
      </c>
      <c r="E122" s="36">
        <f>SUMIFS(СВЦЭМ!$C$39:$C$782,СВЦЭМ!$A$39:$A$782,$A122,СВЦЭМ!$B$39:$B$782,E$119)+'СЕТ СН'!$I$12+СВЦЭМ!$D$10+'СЕТ СН'!$I$5-'СЕТ СН'!$I$20</f>
        <v>3697.70422745</v>
      </c>
      <c r="F122" s="36">
        <f>SUMIFS(СВЦЭМ!$C$39:$C$782,СВЦЭМ!$A$39:$A$782,$A122,СВЦЭМ!$B$39:$B$782,F$119)+'СЕТ СН'!$I$12+СВЦЭМ!$D$10+'СЕТ СН'!$I$5-'СЕТ СН'!$I$20</f>
        <v>3692.95036764</v>
      </c>
      <c r="G122" s="36">
        <f>SUMIFS(СВЦЭМ!$C$39:$C$782,СВЦЭМ!$A$39:$A$782,$A122,СВЦЭМ!$B$39:$B$782,G$119)+'СЕТ СН'!$I$12+СВЦЭМ!$D$10+'СЕТ СН'!$I$5-'СЕТ СН'!$I$20</f>
        <v>3685.6119451</v>
      </c>
      <c r="H122" s="36">
        <f>SUMIFS(СВЦЭМ!$C$39:$C$782,СВЦЭМ!$A$39:$A$782,$A122,СВЦЭМ!$B$39:$B$782,H$119)+'СЕТ СН'!$I$12+СВЦЭМ!$D$10+'СЕТ СН'!$I$5-'СЕТ СН'!$I$20</f>
        <v>3606.4568048599999</v>
      </c>
      <c r="I122" s="36">
        <f>SUMIFS(СВЦЭМ!$C$39:$C$782,СВЦЭМ!$A$39:$A$782,$A122,СВЦЭМ!$B$39:$B$782,I$119)+'СЕТ СН'!$I$12+СВЦЭМ!$D$10+'СЕТ СН'!$I$5-'СЕТ СН'!$I$20</f>
        <v>3563.5877513999999</v>
      </c>
      <c r="J122" s="36">
        <f>SUMIFS(СВЦЭМ!$C$39:$C$782,СВЦЭМ!$A$39:$A$782,$A122,СВЦЭМ!$B$39:$B$782,J$119)+'СЕТ СН'!$I$12+СВЦЭМ!$D$10+'СЕТ СН'!$I$5-'СЕТ СН'!$I$20</f>
        <v>3544.0598625000002</v>
      </c>
      <c r="K122" s="36">
        <f>SUMIFS(СВЦЭМ!$C$39:$C$782,СВЦЭМ!$A$39:$A$782,$A122,СВЦЭМ!$B$39:$B$782,K$119)+'СЕТ СН'!$I$12+СВЦЭМ!$D$10+'СЕТ СН'!$I$5-'СЕТ СН'!$I$20</f>
        <v>3524.91020807</v>
      </c>
      <c r="L122" s="36">
        <f>SUMIFS(СВЦЭМ!$C$39:$C$782,СВЦЭМ!$A$39:$A$782,$A122,СВЦЭМ!$B$39:$B$782,L$119)+'СЕТ СН'!$I$12+СВЦЭМ!$D$10+'СЕТ СН'!$I$5-'СЕТ СН'!$I$20</f>
        <v>3529.9278935299999</v>
      </c>
      <c r="M122" s="36">
        <f>SUMIFS(СВЦЭМ!$C$39:$C$782,СВЦЭМ!$A$39:$A$782,$A122,СВЦЭМ!$B$39:$B$782,M$119)+'СЕТ СН'!$I$12+СВЦЭМ!$D$10+'СЕТ СН'!$I$5-'СЕТ СН'!$I$20</f>
        <v>3580.0913776500001</v>
      </c>
      <c r="N122" s="36">
        <f>SUMIFS(СВЦЭМ!$C$39:$C$782,СВЦЭМ!$A$39:$A$782,$A122,СВЦЭМ!$B$39:$B$782,N$119)+'СЕТ СН'!$I$12+СВЦЭМ!$D$10+'СЕТ СН'!$I$5-'СЕТ СН'!$I$20</f>
        <v>3622.6455418400001</v>
      </c>
      <c r="O122" s="36">
        <f>SUMIFS(СВЦЭМ!$C$39:$C$782,СВЦЭМ!$A$39:$A$782,$A122,СВЦЭМ!$B$39:$B$782,O$119)+'СЕТ СН'!$I$12+СВЦЭМ!$D$10+'СЕТ СН'!$I$5-'СЕТ СН'!$I$20</f>
        <v>3664.44359743</v>
      </c>
      <c r="P122" s="36">
        <f>SUMIFS(СВЦЭМ!$C$39:$C$782,СВЦЭМ!$A$39:$A$782,$A122,СВЦЭМ!$B$39:$B$782,P$119)+'СЕТ СН'!$I$12+СВЦЭМ!$D$10+'СЕТ СН'!$I$5-'СЕТ СН'!$I$20</f>
        <v>3666.2043452899998</v>
      </c>
      <c r="Q122" s="36">
        <f>SUMIFS(СВЦЭМ!$C$39:$C$782,СВЦЭМ!$A$39:$A$782,$A122,СВЦЭМ!$B$39:$B$782,Q$119)+'СЕТ СН'!$I$12+СВЦЭМ!$D$10+'СЕТ СН'!$I$5-'СЕТ СН'!$I$20</f>
        <v>3640.3965211899999</v>
      </c>
      <c r="R122" s="36">
        <f>SUMIFS(СВЦЭМ!$C$39:$C$782,СВЦЭМ!$A$39:$A$782,$A122,СВЦЭМ!$B$39:$B$782,R$119)+'СЕТ СН'!$I$12+СВЦЭМ!$D$10+'СЕТ СН'!$I$5-'СЕТ СН'!$I$20</f>
        <v>3610.0504629999996</v>
      </c>
      <c r="S122" s="36">
        <f>SUMIFS(СВЦЭМ!$C$39:$C$782,СВЦЭМ!$A$39:$A$782,$A122,СВЦЭМ!$B$39:$B$782,S$119)+'СЕТ СН'!$I$12+СВЦЭМ!$D$10+'СЕТ СН'!$I$5-'СЕТ СН'!$I$20</f>
        <v>3559.25020064</v>
      </c>
      <c r="T122" s="36">
        <f>SUMIFS(СВЦЭМ!$C$39:$C$782,СВЦЭМ!$A$39:$A$782,$A122,СВЦЭМ!$B$39:$B$782,T$119)+'СЕТ СН'!$I$12+СВЦЭМ!$D$10+'СЕТ СН'!$I$5-'СЕТ СН'!$I$20</f>
        <v>3502.9103459799999</v>
      </c>
      <c r="U122" s="36">
        <f>SUMIFS(СВЦЭМ!$C$39:$C$782,СВЦЭМ!$A$39:$A$782,$A122,СВЦЭМ!$B$39:$B$782,U$119)+'СЕТ СН'!$I$12+СВЦЭМ!$D$10+'СЕТ СН'!$I$5-'СЕТ СН'!$I$20</f>
        <v>3500.3763551699999</v>
      </c>
      <c r="V122" s="36">
        <f>SUMIFS(СВЦЭМ!$C$39:$C$782,СВЦЭМ!$A$39:$A$782,$A122,СВЦЭМ!$B$39:$B$782,V$119)+'СЕТ СН'!$I$12+СВЦЭМ!$D$10+'СЕТ СН'!$I$5-'СЕТ СН'!$I$20</f>
        <v>3505.1512804200001</v>
      </c>
      <c r="W122" s="36">
        <f>SUMIFS(СВЦЭМ!$C$39:$C$782,СВЦЭМ!$A$39:$A$782,$A122,СВЦЭМ!$B$39:$B$782,W$119)+'СЕТ СН'!$I$12+СВЦЭМ!$D$10+'СЕТ СН'!$I$5-'СЕТ СН'!$I$20</f>
        <v>3529.6839626699998</v>
      </c>
      <c r="X122" s="36">
        <f>SUMIFS(СВЦЭМ!$C$39:$C$782,СВЦЭМ!$A$39:$A$782,$A122,СВЦЭМ!$B$39:$B$782,X$119)+'СЕТ СН'!$I$12+СВЦЭМ!$D$10+'СЕТ СН'!$I$5-'СЕТ СН'!$I$20</f>
        <v>3541.31962458</v>
      </c>
      <c r="Y122" s="36">
        <f>SUMIFS(СВЦЭМ!$C$39:$C$782,СВЦЭМ!$A$39:$A$782,$A122,СВЦЭМ!$B$39:$B$782,Y$119)+'СЕТ СН'!$I$12+СВЦЭМ!$D$10+'СЕТ СН'!$I$5-'СЕТ СН'!$I$20</f>
        <v>3572.9915229899998</v>
      </c>
    </row>
    <row r="123" spans="1:27" ht="15.75" x14ac:dyDescent="0.2">
      <c r="A123" s="35">
        <f t="shared" si="3"/>
        <v>44624</v>
      </c>
      <c r="B123" s="36">
        <f>SUMIFS(СВЦЭМ!$C$39:$C$782,СВЦЭМ!$A$39:$A$782,$A123,СВЦЭМ!$B$39:$B$782,B$119)+'СЕТ СН'!$I$12+СВЦЭМ!$D$10+'СЕТ СН'!$I$5-'СЕТ СН'!$I$20</f>
        <v>3582.92190394</v>
      </c>
      <c r="C123" s="36">
        <f>SUMIFS(СВЦЭМ!$C$39:$C$782,СВЦЭМ!$A$39:$A$782,$A123,СВЦЭМ!$B$39:$B$782,C$119)+'СЕТ СН'!$I$12+СВЦЭМ!$D$10+'СЕТ СН'!$I$5-'СЕТ СН'!$I$20</f>
        <v>3624.3208272499996</v>
      </c>
      <c r="D123" s="36">
        <f>SUMIFS(СВЦЭМ!$C$39:$C$782,СВЦЭМ!$A$39:$A$782,$A123,СВЦЭМ!$B$39:$B$782,D$119)+'СЕТ СН'!$I$12+СВЦЭМ!$D$10+'СЕТ СН'!$I$5-'СЕТ СН'!$I$20</f>
        <v>3674.9771360200002</v>
      </c>
      <c r="E123" s="36">
        <f>SUMIFS(СВЦЭМ!$C$39:$C$782,СВЦЭМ!$A$39:$A$782,$A123,СВЦЭМ!$B$39:$B$782,E$119)+'СЕТ СН'!$I$12+СВЦЭМ!$D$10+'СЕТ СН'!$I$5-'СЕТ СН'!$I$20</f>
        <v>3690.36869114</v>
      </c>
      <c r="F123" s="36">
        <f>SUMIFS(СВЦЭМ!$C$39:$C$782,СВЦЭМ!$A$39:$A$782,$A123,СВЦЭМ!$B$39:$B$782,F$119)+'СЕТ СН'!$I$12+СВЦЭМ!$D$10+'СЕТ СН'!$I$5-'СЕТ СН'!$I$20</f>
        <v>3693.6326808899998</v>
      </c>
      <c r="G123" s="36">
        <f>SUMIFS(СВЦЭМ!$C$39:$C$782,СВЦЭМ!$A$39:$A$782,$A123,СВЦЭМ!$B$39:$B$782,G$119)+'СЕТ СН'!$I$12+СВЦЭМ!$D$10+'СЕТ СН'!$I$5-'СЕТ СН'!$I$20</f>
        <v>3663.4785971199999</v>
      </c>
      <c r="H123" s="36">
        <f>SUMIFS(СВЦЭМ!$C$39:$C$782,СВЦЭМ!$A$39:$A$782,$A123,СВЦЭМ!$B$39:$B$782,H$119)+'СЕТ СН'!$I$12+СВЦЭМ!$D$10+'СЕТ СН'!$I$5-'СЕТ СН'!$I$20</f>
        <v>3592.3785132499997</v>
      </c>
      <c r="I123" s="36">
        <f>SUMIFS(СВЦЭМ!$C$39:$C$782,СВЦЭМ!$A$39:$A$782,$A123,СВЦЭМ!$B$39:$B$782,I$119)+'СЕТ СН'!$I$12+СВЦЭМ!$D$10+'СЕТ СН'!$I$5-'СЕТ СН'!$I$20</f>
        <v>3541.8543742399997</v>
      </c>
      <c r="J123" s="36">
        <f>SUMIFS(СВЦЭМ!$C$39:$C$782,СВЦЭМ!$A$39:$A$782,$A123,СВЦЭМ!$B$39:$B$782,J$119)+'СЕТ СН'!$I$12+СВЦЭМ!$D$10+'СЕТ СН'!$I$5-'СЕТ СН'!$I$20</f>
        <v>3527.5788756900001</v>
      </c>
      <c r="K123" s="36">
        <f>SUMIFS(СВЦЭМ!$C$39:$C$782,СВЦЭМ!$A$39:$A$782,$A123,СВЦЭМ!$B$39:$B$782,K$119)+'СЕТ СН'!$I$12+СВЦЭМ!$D$10+'СЕТ СН'!$I$5-'СЕТ СН'!$I$20</f>
        <v>3519.0161369299999</v>
      </c>
      <c r="L123" s="36">
        <f>SUMIFS(СВЦЭМ!$C$39:$C$782,СВЦЭМ!$A$39:$A$782,$A123,СВЦЭМ!$B$39:$B$782,L$119)+'СЕТ СН'!$I$12+СВЦЭМ!$D$10+'СЕТ СН'!$I$5-'СЕТ СН'!$I$20</f>
        <v>3529.1999618199998</v>
      </c>
      <c r="M123" s="36">
        <f>SUMIFS(СВЦЭМ!$C$39:$C$782,СВЦЭМ!$A$39:$A$782,$A123,СВЦЭМ!$B$39:$B$782,M$119)+'СЕТ СН'!$I$12+СВЦЭМ!$D$10+'СЕТ СН'!$I$5-'СЕТ СН'!$I$20</f>
        <v>3562.16190693</v>
      </c>
      <c r="N123" s="36">
        <f>SUMIFS(СВЦЭМ!$C$39:$C$782,СВЦЭМ!$A$39:$A$782,$A123,СВЦЭМ!$B$39:$B$782,N$119)+'СЕТ СН'!$I$12+СВЦЭМ!$D$10+'СЕТ СН'!$I$5-'СЕТ СН'!$I$20</f>
        <v>3614.2984207299996</v>
      </c>
      <c r="O123" s="36">
        <f>SUMIFS(СВЦЭМ!$C$39:$C$782,СВЦЭМ!$A$39:$A$782,$A123,СВЦЭМ!$B$39:$B$782,O$119)+'СЕТ СН'!$I$12+СВЦЭМ!$D$10+'СЕТ СН'!$I$5-'СЕТ СН'!$I$20</f>
        <v>3645.29842874</v>
      </c>
      <c r="P123" s="36">
        <f>SUMIFS(СВЦЭМ!$C$39:$C$782,СВЦЭМ!$A$39:$A$782,$A123,СВЦЭМ!$B$39:$B$782,P$119)+'СЕТ СН'!$I$12+СВЦЭМ!$D$10+'СЕТ СН'!$I$5-'СЕТ СН'!$I$20</f>
        <v>3645.4995547799999</v>
      </c>
      <c r="Q123" s="36">
        <f>SUMIFS(СВЦЭМ!$C$39:$C$782,СВЦЭМ!$A$39:$A$782,$A123,СВЦЭМ!$B$39:$B$782,Q$119)+'СЕТ СН'!$I$12+СВЦЭМ!$D$10+'СЕТ СН'!$I$5-'СЕТ СН'!$I$20</f>
        <v>3628.31837266</v>
      </c>
      <c r="R123" s="36">
        <f>SUMIFS(СВЦЭМ!$C$39:$C$782,СВЦЭМ!$A$39:$A$782,$A123,СВЦЭМ!$B$39:$B$782,R$119)+'СЕТ СН'!$I$12+СВЦЭМ!$D$10+'СЕТ СН'!$I$5-'СЕТ СН'!$I$20</f>
        <v>3592.9342143200001</v>
      </c>
      <c r="S123" s="36">
        <f>SUMIFS(СВЦЭМ!$C$39:$C$782,СВЦЭМ!$A$39:$A$782,$A123,СВЦЭМ!$B$39:$B$782,S$119)+'СЕТ СН'!$I$12+СВЦЭМ!$D$10+'СЕТ СН'!$I$5-'СЕТ СН'!$I$20</f>
        <v>3535.6377466100002</v>
      </c>
      <c r="T123" s="36">
        <f>SUMIFS(СВЦЭМ!$C$39:$C$782,СВЦЭМ!$A$39:$A$782,$A123,СВЦЭМ!$B$39:$B$782,T$119)+'СЕТ СН'!$I$12+СВЦЭМ!$D$10+'СЕТ СН'!$I$5-'СЕТ СН'!$I$20</f>
        <v>3490.0794505499998</v>
      </c>
      <c r="U123" s="36">
        <f>SUMIFS(СВЦЭМ!$C$39:$C$782,СВЦЭМ!$A$39:$A$782,$A123,СВЦЭМ!$B$39:$B$782,U$119)+'СЕТ СН'!$I$12+СВЦЭМ!$D$10+'СЕТ СН'!$I$5-'СЕТ СН'!$I$20</f>
        <v>3483.8069710999998</v>
      </c>
      <c r="V123" s="36">
        <f>SUMIFS(СВЦЭМ!$C$39:$C$782,СВЦЭМ!$A$39:$A$782,$A123,СВЦЭМ!$B$39:$B$782,V$119)+'СЕТ СН'!$I$12+СВЦЭМ!$D$10+'СЕТ СН'!$I$5-'СЕТ СН'!$I$20</f>
        <v>3508.2653105600002</v>
      </c>
      <c r="W123" s="36">
        <f>SUMIFS(СВЦЭМ!$C$39:$C$782,СВЦЭМ!$A$39:$A$782,$A123,СВЦЭМ!$B$39:$B$782,W$119)+'СЕТ СН'!$I$12+СВЦЭМ!$D$10+'СЕТ СН'!$I$5-'СЕТ СН'!$I$20</f>
        <v>3532.1865886300002</v>
      </c>
      <c r="X123" s="36">
        <f>SUMIFS(СВЦЭМ!$C$39:$C$782,СВЦЭМ!$A$39:$A$782,$A123,СВЦЭМ!$B$39:$B$782,X$119)+'СЕТ СН'!$I$12+СВЦЭМ!$D$10+'СЕТ СН'!$I$5-'СЕТ СН'!$I$20</f>
        <v>3560.6553300599999</v>
      </c>
      <c r="Y123" s="36">
        <f>SUMIFS(СВЦЭМ!$C$39:$C$782,СВЦЭМ!$A$39:$A$782,$A123,СВЦЭМ!$B$39:$B$782,Y$119)+'СЕТ СН'!$I$12+СВЦЭМ!$D$10+'СЕТ СН'!$I$5-'СЕТ СН'!$I$20</f>
        <v>3570.8909112000001</v>
      </c>
    </row>
    <row r="124" spans="1:27" ht="15.75" x14ac:dyDescent="0.2">
      <c r="A124" s="35">
        <f t="shared" si="3"/>
        <v>44625</v>
      </c>
      <c r="B124" s="36">
        <f>SUMIFS(СВЦЭМ!$C$39:$C$782,СВЦЭМ!$A$39:$A$782,$A124,СВЦЭМ!$B$39:$B$782,B$119)+'СЕТ СН'!$I$12+СВЦЭМ!$D$10+'СЕТ СН'!$I$5-'СЕТ СН'!$I$20</f>
        <v>3578.1768797200002</v>
      </c>
      <c r="C124" s="36">
        <f>SUMIFS(СВЦЭМ!$C$39:$C$782,СВЦЭМ!$A$39:$A$782,$A124,СВЦЭМ!$B$39:$B$782,C$119)+'СЕТ СН'!$I$12+СВЦЭМ!$D$10+'СЕТ СН'!$I$5-'СЕТ СН'!$I$20</f>
        <v>3607.38229869</v>
      </c>
      <c r="D124" s="36">
        <f>SUMIFS(СВЦЭМ!$C$39:$C$782,СВЦЭМ!$A$39:$A$782,$A124,СВЦЭМ!$B$39:$B$782,D$119)+'СЕТ СН'!$I$12+СВЦЭМ!$D$10+'СЕТ СН'!$I$5-'СЕТ СН'!$I$20</f>
        <v>3644.1726129899998</v>
      </c>
      <c r="E124" s="36">
        <f>SUMIFS(СВЦЭМ!$C$39:$C$782,СВЦЭМ!$A$39:$A$782,$A124,СВЦЭМ!$B$39:$B$782,E$119)+'СЕТ СН'!$I$12+СВЦЭМ!$D$10+'СЕТ СН'!$I$5-'СЕТ СН'!$I$20</f>
        <v>3662.39418406</v>
      </c>
      <c r="F124" s="36">
        <f>SUMIFS(СВЦЭМ!$C$39:$C$782,СВЦЭМ!$A$39:$A$782,$A124,СВЦЭМ!$B$39:$B$782,F$119)+'СЕТ СН'!$I$12+СВЦЭМ!$D$10+'СЕТ СН'!$I$5-'СЕТ СН'!$I$20</f>
        <v>3673.9511610600002</v>
      </c>
      <c r="G124" s="36">
        <f>SUMIFS(СВЦЭМ!$C$39:$C$782,СВЦЭМ!$A$39:$A$782,$A124,СВЦЭМ!$B$39:$B$782,G$119)+'СЕТ СН'!$I$12+СВЦЭМ!$D$10+'СЕТ СН'!$I$5-'СЕТ СН'!$I$20</f>
        <v>3645.52002171</v>
      </c>
      <c r="H124" s="36">
        <f>SUMIFS(СВЦЭМ!$C$39:$C$782,СВЦЭМ!$A$39:$A$782,$A124,СВЦЭМ!$B$39:$B$782,H$119)+'СЕТ СН'!$I$12+СВЦЭМ!$D$10+'СЕТ СН'!$I$5-'СЕТ СН'!$I$20</f>
        <v>3584.8151837999999</v>
      </c>
      <c r="I124" s="36">
        <f>SUMIFS(СВЦЭМ!$C$39:$C$782,СВЦЭМ!$A$39:$A$782,$A124,СВЦЭМ!$B$39:$B$782,I$119)+'СЕТ СН'!$I$12+СВЦЭМ!$D$10+'СЕТ СН'!$I$5-'СЕТ СН'!$I$20</f>
        <v>3517.4310613299999</v>
      </c>
      <c r="J124" s="36">
        <f>SUMIFS(СВЦЭМ!$C$39:$C$782,СВЦЭМ!$A$39:$A$782,$A124,СВЦЭМ!$B$39:$B$782,J$119)+'СЕТ СН'!$I$12+СВЦЭМ!$D$10+'СЕТ СН'!$I$5-'СЕТ СН'!$I$20</f>
        <v>3509.4009129599999</v>
      </c>
      <c r="K124" s="36">
        <f>SUMIFS(СВЦЭМ!$C$39:$C$782,СВЦЭМ!$A$39:$A$782,$A124,СВЦЭМ!$B$39:$B$782,K$119)+'СЕТ СН'!$I$12+СВЦЭМ!$D$10+'СЕТ СН'!$I$5-'СЕТ СН'!$I$20</f>
        <v>3516.4641836800001</v>
      </c>
      <c r="L124" s="36">
        <f>SUMIFS(СВЦЭМ!$C$39:$C$782,СВЦЭМ!$A$39:$A$782,$A124,СВЦЭМ!$B$39:$B$782,L$119)+'СЕТ СН'!$I$12+СВЦЭМ!$D$10+'СЕТ СН'!$I$5-'СЕТ СН'!$I$20</f>
        <v>3519.3874727599996</v>
      </c>
      <c r="M124" s="36">
        <f>SUMIFS(СВЦЭМ!$C$39:$C$782,СВЦЭМ!$A$39:$A$782,$A124,СВЦЭМ!$B$39:$B$782,M$119)+'СЕТ СН'!$I$12+СВЦЭМ!$D$10+'СЕТ СН'!$I$5-'СЕТ СН'!$I$20</f>
        <v>3540.9084645399998</v>
      </c>
      <c r="N124" s="36">
        <f>SUMIFS(СВЦЭМ!$C$39:$C$782,СВЦЭМ!$A$39:$A$782,$A124,СВЦЭМ!$B$39:$B$782,N$119)+'СЕТ СН'!$I$12+СВЦЭМ!$D$10+'СЕТ СН'!$I$5-'СЕТ СН'!$I$20</f>
        <v>3570.51047161</v>
      </c>
      <c r="O124" s="36">
        <f>SUMIFS(СВЦЭМ!$C$39:$C$782,СВЦЭМ!$A$39:$A$782,$A124,СВЦЭМ!$B$39:$B$782,O$119)+'СЕТ СН'!$I$12+СВЦЭМ!$D$10+'СЕТ СН'!$I$5-'СЕТ СН'!$I$20</f>
        <v>3613.3791798100001</v>
      </c>
      <c r="P124" s="36">
        <f>SUMIFS(СВЦЭМ!$C$39:$C$782,СВЦЭМ!$A$39:$A$782,$A124,СВЦЭМ!$B$39:$B$782,P$119)+'СЕТ СН'!$I$12+СВЦЭМ!$D$10+'СЕТ СН'!$I$5-'СЕТ СН'!$I$20</f>
        <v>3628.5360197</v>
      </c>
      <c r="Q124" s="36">
        <f>SUMIFS(СВЦЭМ!$C$39:$C$782,СВЦЭМ!$A$39:$A$782,$A124,СВЦЭМ!$B$39:$B$782,Q$119)+'СЕТ СН'!$I$12+СВЦЭМ!$D$10+'СЕТ СН'!$I$5-'СЕТ СН'!$I$20</f>
        <v>3611.6525986500001</v>
      </c>
      <c r="R124" s="36">
        <f>SUMIFS(СВЦЭМ!$C$39:$C$782,СВЦЭМ!$A$39:$A$782,$A124,СВЦЭМ!$B$39:$B$782,R$119)+'СЕТ СН'!$I$12+СВЦЭМ!$D$10+'СЕТ СН'!$I$5-'СЕТ СН'!$I$20</f>
        <v>3567.4490937099999</v>
      </c>
      <c r="S124" s="36">
        <f>SUMIFS(СВЦЭМ!$C$39:$C$782,СВЦЭМ!$A$39:$A$782,$A124,СВЦЭМ!$B$39:$B$782,S$119)+'СЕТ СН'!$I$12+СВЦЭМ!$D$10+'СЕТ СН'!$I$5-'СЕТ СН'!$I$20</f>
        <v>3521.6776230999999</v>
      </c>
      <c r="T124" s="36">
        <f>SUMIFS(СВЦЭМ!$C$39:$C$782,СВЦЭМ!$A$39:$A$782,$A124,СВЦЭМ!$B$39:$B$782,T$119)+'СЕТ СН'!$I$12+СВЦЭМ!$D$10+'СЕТ СН'!$I$5-'СЕТ СН'!$I$20</f>
        <v>3481.3512257499997</v>
      </c>
      <c r="U124" s="36">
        <f>SUMIFS(СВЦЭМ!$C$39:$C$782,СВЦЭМ!$A$39:$A$782,$A124,СВЦЭМ!$B$39:$B$782,U$119)+'СЕТ СН'!$I$12+СВЦЭМ!$D$10+'СЕТ СН'!$I$5-'СЕТ СН'!$I$20</f>
        <v>3477.01415301</v>
      </c>
      <c r="V124" s="36">
        <f>SUMIFS(СВЦЭМ!$C$39:$C$782,СВЦЭМ!$A$39:$A$782,$A124,СВЦЭМ!$B$39:$B$782,V$119)+'СЕТ СН'!$I$12+СВЦЭМ!$D$10+'СЕТ СН'!$I$5-'СЕТ СН'!$I$20</f>
        <v>3489.8336690599999</v>
      </c>
      <c r="W124" s="36">
        <f>SUMIFS(СВЦЭМ!$C$39:$C$782,СВЦЭМ!$A$39:$A$782,$A124,СВЦЭМ!$B$39:$B$782,W$119)+'СЕТ СН'!$I$12+СВЦЭМ!$D$10+'СЕТ СН'!$I$5-'СЕТ СН'!$I$20</f>
        <v>3507.6237678500001</v>
      </c>
      <c r="X124" s="36">
        <f>SUMIFS(СВЦЭМ!$C$39:$C$782,СВЦЭМ!$A$39:$A$782,$A124,СВЦЭМ!$B$39:$B$782,X$119)+'СЕТ СН'!$I$12+СВЦЭМ!$D$10+'СЕТ СН'!$I$5-'СЕТ СН'!$I$20</f>
        <v>3526.5369115699996</v>
      </c>
      <c r="Y124" s="36">
        <f>SUMIFS(СВЦЭМ!$C$39:$C$782,СВЦЭМ!$A$39:$A$782,$A124,СВЦЭМ!$B$39:$B$782,Y$119)+'СЕТ СН'!$I$12+СВЦЭМ!$D$10+'СЕТ СН'!$I$5-'СЕТ СН'!$I$20</f>
        <v>3499.5451483699999</v>
      </c>
    </row>
    <row r="125" spans="1:27" ht="15.75" x14ac:dyDescent="0.2">
      <c r="A125" s="35">
        <f t="shared" si="3"/>
        <v>44626</v>
      </c>
      <c r="B125" s="36">
        <f>SUMIFS(СВЦЭМ!$C$39:$C$782,СВЦЭМ!$A$39:$A$782,$A125,СВЦЭМ!$B$39:$B$782,B$119)+'СЕТ СН'!$I$12+СВЦЭМ!$D$10+'СЕТ СН'!$I$5-'СЕТ СН'!$I$20</f>
        <v>3506.8422607000002</v>
      </c>
      <c r="C125" s="36">
        <f>SUMIFS(СВЦЭМ!$C$39:$C$782,СВЦЭМ!$A$39:$A$782,$A125,СВЦЭМ!$B$39:$B$782,C$119)+'СЕТ СН'!$I$12+СВЦЭМ!$D$10+'СЕТ СН'!$I$5-'СЕТ СН'!$I$20</f>
        <v>3518.8835986399999</v>
      </c>
      <c r="D125" s="36">
        <f>SUMIFS(СВЦЭМ!$C$39:$C$782,СВЦЭМ!$A$39:$A$782,$A125,СВЦЭМ!$B$39:$B$782,D$119)+'СЕТ СН'!$I$12+СВЦЭМ!$D$10+'СЕТ СН'!$I$5-'СЕТ СН'!$I$20</f>
        <v>3589.5521699199999</v>
      </c>
      <c r="E125" s="36">
        <f>SUMIFS(СВЦЭМ!$C$39:$C$782,СВЦЭМ!$A$39:$A$782,$A125,СВЦЭМ!$B$39:$B$782,E$119)+'СЕТ СН'!$I$12+СВЦЭМ!$D$10+'СЕТ СН'!$I$5-'СЕТ СН'!$I$20</f>
        <v>3631.5595527099999</v>
      </c>
      <c r="F125" s="36">
        <f>SUMIFS(СВЦЭМ!$C$39:$C$782,СВЦЭМ!$A$39:$A$782,$A125,СВЦЭМ!$B$39:$B$782,F$119)+'СЕТ СН'!$I$12+СВЦЭМ!$D$10+'СЕТ СН'!$I$5-'СЕТ СН'!$I$20</f>
        <v>3635.7153166999997</v>
      </c>
      <c r="G125" s="36">
        <f>SUMIFS(СВЦЭМ!$C$39:$C$782,СВЦЭМ!$A$39:$A$782,$A125,СВЦЭМ!$B$39:$B$782,G$119)+'СЕТ СН'!$I$12+СВЦЭМ!$D$10+'СЕТ СН'!$I$5-'СЕТ СН'!$I$20</f>
        <v>3632.9701080499999</v>
      </c>
      <c r="H125" s="36">
        <f>SUMIFS(СВЦЭМ!$C$39:$C$782,СВЦЭМ!$A$39:$A$782,$A125,СВЦЭМ!$B$39:$B$782,H$119)+'СЕТ СН'!$I$12+СВЦЭМ!$D$10+'СЕТ СН'!$I$5-'СЕТ СН'!$I$20</f>
        <v>3605.6577221799998</v>
      </c>
      <c r="I125" s="36">
        <f>SUMIFS(СВЦЭМ!$C$39:$C$782,СВЦЭМ!$A$39:$A$782,$A125,СВЦЭМ!$B$39:$B$782,I$119)+'СЕТ СН'!$I$12+СВЦЭМ!$D$10+'СЕТ СН'!$I$5-'СЕТ СН'!$I$20</f>
        <v>3505.5733982199999</v>
      </c>
      <c r="J125" s="36">
        <f>SUMIFS(СВЦЭМ!$C$39:$C$782,СВЦЭМ!$A$39:$A$782,$A125,СВЦЭМ!$B$39:$B$782,J$119)+'СЕТ СН'!$I$12+СВЦЭМ!$D$10+'СЕТ СН'!$I$5-'СЕТ СН'!$I$20</f>
        <v>3449.5761472599997</v>
      </c>
      <c r="K125" s="36">
        <f>SUMIFS(СВЦЭМ!$C$39:$C$782,СВЦЭМ!$A$39:$A$782,$A125,СВЦЭМ!$B$39:$B$782,K$119)+'СЕТ СН'!$I$12+СВЦЭМ!$D$10+'СЕТ СН'!$I$5-'СЕТ СН'!$I$20</f>
        <v>3422.9237355099999</v>
      </c>
      <c r="L125" s="36">
        <f>SUMIFS(СВЦЭМ!$C$39:$C$782,СВЦЭМ!$A$39:$A$782,$A125,СВЦЭМ!$B$39:$B$782,L$119)+'СЕТ СН'!$I$12+СВЦЭМ!$D$10+'СЕТ СН'!$I$5-'СЕТ СН'!$I$20</f>
        <v>3427.4017151199996</v>
      </c>
      <c r="M125" s="36">
        <f>SUMIFS(СВЦЭМ!$C$39:$C$782,СВЦЭМ!$A$39:$A$782,$A125,СВЦЭМ!$B$39:$B$782,M$119)+'СЕТ СН'!$I$12+СВЦЭМ!$D$10+'СЕТ СН'!$I$5-'СЕТ СН'!$I$20</f>
        <v>3448.8774543</v>
      </c>
      <c r="N125" s="36">
        <f>SUMIFS(СВЦЭМ!$C$39:$C$782,СВЦЭМ!$A$39:$A$782,$A125,СВЦЭМ!$B$39:$B$782,N$119)+'СЕТ СН'!$I$12+СВЦЭМ!$D$10+'СЕТ СН'!$I$5-'СЕТ СН'!$I$20</f>
        <v>3505.9766896699998</v>
      </c>
      <c r="O125" s="36">
        <f>SUMIFS(СВЦЭМ!$C$39:$C$782,СВЦЭМ!$A$39:$A$782,$A125,СВЦЭМ!$B$39:$B$782,O$119)+'СЕТ СН'!$I$12+СВЦЭМ!$D$10+'СЕТ СН'!$I$5-'СЕТ СН'!$I$20</f>
        <v>3560.3913171699996</v>
      </c>
      <c r="P125" s="36">
        <f>SUMIFS(СВЦЭМ!$C$39:$C$782,СВЦЭМ!$A$39:$A$782,$A125,СВЦЭМ!$B$39:$B$782,P$119)+'СЕТ СН'!$I$12+СВЦЭМ!$D$10+'СЕТ СН'!$I$5-'СЕТ СН'!$I$20</f>
        <v>3576.50565766</v>
      </c>
      <c r="Q125" s="36">
        <f>SUMIFS(СВЦЭМ!$C$39:$C$782,СВЦЭМ!$A$39:$A$782,$A125,СВЦЭМ!$B$39:$B$782,Q$119)+'СЕТ СН'!$I$12+СВЦЭМ!$D$10+'СЕТ СН'!$I$5-'СЕТ СН'!$I$20</f>
        <v>3561.2760072000001</v>
      </c>
      <c r="R125" s="36">
        <f>SUMIFS(СВЦЭМ!$C$39:$C$782,СВЦЭМ!$A$39:$A$782,$A125,СВЦЭМ!$B$39:$B$782,R$119)+'СЕТ СН'!$I$12+СВЦЭМ!$D$10+'СЕТ СН'!$I$5-'СЕТ СН'!$I$20</f>
        <v>3522.43270919</v>
      </c>
      <c r="S125" s="36">
        <f>SUMIFS(СВЦЭМ!$C$39:$C$782,СВЦЭМ!$A$39:$A$782,$A125,СВЦЭМ!$B$39:$B$782,S$119)+'СЕТ СН'!$I$12+СВЦЭМ!$D$10+'СЕТ СН'!$I$5-'СЕТ СН'!$I$20</f>
        <v>3470.3554599999998</v>
      </c>
      <c r="T125" s="36">
        <f>SUMIFS(СВЦЭМ!$C$39:$C$782,СВЦЭМ!$A$39:$A$782,$A125,СВЦЭМ!$B$39:$B$782,T$119)+'СЕТ СН'!$I$12+СВЦЭМ!$D$10+'СЕТ СН'!$I$5-'СЕТ СН'!$I$20</f>
        <v>3437.4736261099997</v>
      </c>
      <c r="U125" s="36">
        <f>SUMIFS(СВЦЭМ!$C$39:$C$782,СВЦЭМ!$A$39:$A$782,$A125,СВЦЭМ!$B$39:$B$782,U$119)+'СЕТ СН'!$I$12+СВЦЭМ!$D$10+'СЕТ СН'!$I$5-'СЕТ СН'!$I$20</f>
        <v>3406.70261605</v>
      </c>
      <c r="V125" s="36">
        <f>SUMIFS(СВЦЭМ!$C$39:$C$782,СВЦЭМ!$A$39:$A$782,$A125,СВЦЭМ!$B$39:$B$782,V$119)+'СЕТ СН'!$I$12+СВЦЭМ!$D$10+'СЕТ СН'!$I$5-'СЕТ СН'!$I$20</f>
        <v>3408.8056013400001</v>
      </c>
      <c r="W125" s="36">
        <f>SUMIFS(СВЦЭМ!$C$39:$C$782,СВЦЭМ!$A$39:$A$782,$A125,СВЦЭМ!$B$39:$B$782,W$119)+'СЕТ СН'!$I$12+СВЦЭМ!$D$10+'СЕТ СН'!$I$5-'СЕТ СН'!$I$20</f>
        <v>3420.9949467500001</v>
      </c>
      <c r="X125" s="36">
        <f>SUMIFS(СВЦЭМ!$C$39:$C$782,СВЦЭМ!$A$39:$A$782,$A125,СВЦЭМ!$B$39:$B$782,X$119)+'СЕТ СН'!$I$12+СВЦЭМ!$D$10+'СЕТ СН'!$I$5-'СЕТ СН'!$I$20</f>
        <v>3450.88146383</v>
      </c>
      <c r="Y125" s="36">
        <f>SUMIFS(СВЦЭМ!$C$39:$C$782,СВЦЭМ!$A$39:$A$782,$A125,СВЦЭМ!$B$39:$B$782,Y$119)+'СЕТ СН'!$I$12+СВЦЭМ!$D$10+'СЕТ СН'!$I$5-'СЕТ СН'!$I$20</f>
        <v>3470.8376506499999</v>
      </c>
    </row>
    <row r="126" spans="1:27" ht="15.75" x14ac:dyDescent="0.2">
      <c r="A126" s="35">
        <f t="shared" si="3"/>
        <v>44627</v>
      </c>
      <c r="B126" s="36">
        <f>SUMIFS(СВЦЭМ!$C$39:$C$782,СВЦЭМ!$A$39:$A$782,$A126,СВЦЭМ!$B$39:$B$782,B$119)+'СЕТ СН'!$I$12+СВЦЭМ!$D$10+'СЕТ СН'!$I$5-'СЕТ СН'!$I$20</f>
        <v>3481.3546702499998</v>
      </c>
      <c r="C126" s="36">
        <f>SUMIFS(СВЦЭМ!$C$39:$C$782,СВЦЭМ!$A$39:$A$782,$A126,СВЦЭМ!$B$39:$B$782,C$119)+'СЕТ СН'!$I$12+СВЦЭМ!$D$10+'СЕТ СН'!$I$5-'СЕТ СН'!$I$20</f>
        <v>3523.3491356</v>
      </c>
      <c r="D126" s="36">
        <f>SUMIFS(СВЦЭМ!$C$39:$C$782,СВЦЭМ!$A$39:$A$782,$A126,СВЦЭМ!$B$39:$B$782,D$119)+'СЕТ СН'!$I$12+СВЦЭМ!$D$10+'СЕТ СН'!$I$5-'СЕТ СН'!$I$20</f>
        <v>3587.8596254699996</v>
      </c>
      <c r="E126" s="36">
        <f>SUMIFS(СВЦЭМ!$C$39:$C$782,СВЦЭМ!$A$39:$A$782,$A126,СВЦЭМ!$B$39:$B$782,E$119)+'СЕТ СН'!$I$12+СВЦЭМ!$D$10+'СЕТ СН'!$I$5-'СЕТ СН'!$I$20</f>
        <v>3624.32616164</v>
      </c>
      <c r="F126" s="36">
        <f>SUMIFS(СВЦЭМ!$C$39:$C$782,СВЦЭМ!$A$39:$A$782,$A126,СВЦЭМ!$B$39:$B$782,F$119)+'СЕТ СН'!$I$12+СВЦЭМ!$D$10+'СЕТ СН'!$I$5-'СЕТ СН'!$I$20</f>
        <v>3636.32172915</v>
      </c>
      <c r="G126" s="36">
        <f>SUMIFS(СВЦЭМ!$C$39:$C$782,СВЦЭМ!$A$39:$A$782,$A126,СВЦЭМ!$B$39:$B$782,G$119)+'СЕТ СН'!$I$12+СВЦЭМ!$D$10+'СЕТ СН'!$I$5-'СЕТ СН'!$I$20</f>
        <v>3628.3541003599998</v>
      </c>
      <c r="H126" s="36">
        <f>SUMIFS(СВЦЭМ!$C$39:$C$782,СВЦЭМ!$A$39:$A$782,$A126,СВЦЭМ!$B$39:$B$782,H$119)+'СЕТ СН'!$I$12+СВЦЭМ!$D$10+'СЕТ СН'!$I$5-'СЕТ СН'!$I$20</f>
        <v>3596.3961227599998</v>
      </c>
      <c r="I126" s="36">
        <f>SUMIFS(СВЦЭМ!$C$39:$C$782,СВЦЭМ!$A$39:$A$782,$A126,СВЦЭМ!$B$39:$B$782,I$119)+'СЕТ СН'!$I$12+СВЦЭМ!$D$10+'СЕТ СН'!$I$5-'СЕТ СН'!$I$20</f>
        <v>3520.2923467000001</v>
      </c>
      <c r="J126" s="36">
        <f>SUMIFS(СВЦЭМ!$C$39:$C$782,СВЦЭМ!$A$39:$A$782,$A126,СВЦЭМ!$B$39:$B$782,J$119)+'СЕТ СН'!$I$12+СВЦЭМ!$D$10+'СЕТ СН'!$I$5-'СЕТ СН'!$I$20</f>
        <v>3445.0451806999999</v>
      </c>
      <c r="K126" s="36">
        <f>SUMIFS(СВЦЭМ!$C$39:$C$782,СВЦЭМ!$A$39:$A$782,$A126,СВЦЭМ!$B$39:$B$782,K$119)+'СЕТ СН'!$I$12+СВЦЭМ!$D$10+'СЕТ СН'!$I$5-'СЕТ СН'!$I$20</f>
        <v>3430.3414876300003</v>
      </c>
      <c r="L126" s="36">
        <f>SUMIFS(СВЦЭМ!$C$39:$C$782,СВЦЭМ!$A$39:$A$782,$A126,СВЦЭМ!$B$39:$B$782,L$119)+'СЕТ СН'!$I$12+СВЦЭМ!$D$10+'СЕТ СН'!$I$5-'СЕТ СН'!$I$20</f>
        <v>3429.52708523</v>
      </c>
      <c r="M126" s="36">
        <f>SUMIFS(СВЦЭМ!$C$39:$C$782,СВЦЭМ!$A$39:$A$782,$A126,СВЦЭМ!$B$39:$B$782,M$119)+'СЕТ СН'!$I$12+СВЦЭМ!$D$10+'СЕТ СН'!$I$5-'СЕТ СН'!$I$20</f>
        <v>3477.1753357099997</v>
      </c>
      <c r="N126" s="36">
        <f>SUMIFS(СВЦЭМ!$C$39:$C$782,СВЦЭМ!$A$39:$A$782,$A126,СВЦЭМ!$B$39:$B$782,N$119)+'СЕТ СН'!$I$12+СВЦЭМ!$D$10+'СЕТ СН'!$I$5-'СЕТ СН'!$I$20</f>
        <v>3545.8521411800002</v>
      </c>
      <c r="O126" s="36">
        <f>SUMIFS(СВЦЭМ!$C$39:$C$782,СВЦЭМ!$A$39:$A$782,$A126,СВЦЭМ!$B$39:$B$782,O$119)+'СЕТ СН'!$I$12+СВЦЭМ!$D$10+'СЕТ СН'!$I$5-'СЕТ СН'!$I$20</f>
        <v>3591.1887528099996</v>
      </c>
      <c r="P126" s="36">
        <f>SUMIFS(СВЦЭМ!$C$39:$C$782,СВЦЭМ!$A$39:$A$782,$A126,СВЦЭМ!$B$39:$B$782,P$119)+'СЕТ СН'!$I$12+СВЦЭМ!$D$10+'СЕТ СН'!$I$5-'СЕТ СН'!$I$20</f>
        <v>3596.7741402399997</v>
      </c>
      <c r="Q126" s="36">
        <f>SUMIFS(СВЦЭМ!$C$39:$C$782,СВЦЭМ!$A$39:$A$782,$A126,СВЦЭМ!$B$39:$B$782,Q$119)+'СЕТ СН'!$I$12+СВЦЭМ!$D$10+'СЕТ СН'!$I$5-'СЕТ СН'!$I$20</f>
        <v>3570.7918879299996</v>
      </c>
      <c r="R126" s="36">
        <f>SUMIFS(СВЦЭМ!$C$39:$C$782,СВЦЭМ!$A$39:$A$782,$A126,СВЦЭМ!$B$39:$B$782,R$119)+'СЕТ СН'!$I$12+СВЦЭМ!$D$10+'СЕТ СН'!$I$5-'СЕТ СН'!$I$20</f>
        <v>3533.1628104699998</v>
      </c>
      <c r="S126" s="36">
        <f>SUMIFS(СВЦЭМ!$C$39:$C$782,СВЦЭМ!$A$39:$A$782,$A126,СВЦЭМ!$B$39:$B$782,S$119)+'СЕТ СН'!$I$12+СВЦЭМ!$D$10+'СЕТ СН'!$I$5-'СЕТ СН'!$I$20</f>
        <v>3491.2846630099998</v>
      </c>
      <c r="T126" s="36">
        <f>SUMIFS(СВЦЭМ!$C$39:$C$782,СВЦЭМ!$A$39:$A$782,$A126,СВЦЭМ!$B$39:$B$782,T$119)+'СЕТ СН'!$I$12+СВЦЭМ!$D$10+'СЕТ СН'!$I$5-'СЕТ СН'!$I$20</f>
        <v>3457.5992515099997</v>
      </c>
      <c r="U126" s="36">
        <f>SUMIFS(СВЦЭМ!$C$39:$C$782,СВЦЭМ!$A$39:$A$782,$A126,СВЦЭМ!$B$39:$B$782,U$119)+'СЕТ СН'!$I$12+СВЦЭМ!$D$10+'СЕТ СН'!$I$5-'СЕТ СН'!$I$20</f>
        <v>3422.6850279399996</v>
      </c>
      <c r="V126" s="36">
        <f>SUMIFS(СВЦЭМ!$C$39:$C$782,СВЦЭМ!$A$39:$A$782,$A126,СВЦЭМ!$B$39:$B$782,V$119)+'СЕТ СН'!$I$12+СВЦЭМ!$D$10+'СЕТ СН'!$I$5-'СЕТ СН'!$I$20</f>
        <v>3419.9438468600001</v>
      </c>
      <c r="W126" s="36">
        <f>SUMIFS(СВЦЭМ!$C$39:$C$782,СВЦЭМ!$A$39:$A$782,$A126,СВЦЭМ!$B$39:$B$782,W$119)+'СЕТ СН'!$I$12+СВЦЭМ!$D$10+'СЕТ СН'!$I$5-'СЕТ СН'!$I$20</f>
        <v>3439.0664262499999</v>
      </c>
      <c r="X126" s="36">
        <f>SUMIFS(СВЦЭМ!$C$39:$C$782,СВЦЭМ!$A$39:$A$782,$A126,СВЦЭМ!$B$39:$B$782,X$119)+'СЕТ СН'!$I$12+СВЦЭМ!$D$10+'СЕТ СН'!$I$5-'СЕТ СН'!$I$20</f>
        <v>3467.8248953699999</v>
      </c>
      <c r="Y126" s="36">
        <f>SUMIFS(СВЦЭМ!$C$39:$C$782,СВЦЭМ!$A$39:$A$782,$A126,СВЦЭМ!$B$39:$B$782,Y$119)+'СЕТ СН'!$I$12+СВЦЭМ!$D$10+'СЕТ СН'!$I$5-'СЕТ СН'!$I$20</f>
        <v>3505.2768648299998</v>
      </c>
    </row>
    <row r="127" spans="1:27" ht="15.75" x14ac:dyDescent="0.2">
      <c r="A127" s="35">
        <f t="shared" si="3"/>
        <v>44628</v>
      </c>
      <c r="B127" s="36">
        <f>SUMIFS(СВЦЭМ!$C$39:$C$782,СВЦЭМ!$A$39:$A$782,$A127,СВЦЭМ!$B$39:$B$782,B$119)+'СЕТ СН'!$I$12+СВЦЭМ!$D$10+'СЕТ СН'!$I$5-'СЕТ СН'!$I$20</f>
        <v>3486.2119058399999</v>
      </c>
      <c r="C127" s="36">
        <f>SUMIFS(СВЦЭМ!$C$39:$C$782,СВЦЭМ!$A$39:$A$782,$A127,СВЦЭМ!$B$39:$B$782,C$119)+'СЕТ СН'!$I$12+СВЦЭМ!$D$10+'СЕТ СН'!$I$5-'СЕТ СН'!$I$20</f>
        <v>3524.3694594199997</v>
      </c>
      <c r="D127" s="36">
        <f>SUMIFS(СВЦЭМ!$C$39:$C$782,СВЦЭМ!$A$39:$A$782,$A127,СВЦЭМ!$B$39:$B$782,D$119)+'СЕТ СН'!$I$12+СВЦЭМ!$D$10+'СЕТ СН'!$I$5-'СЕТ СН'!$I$20</f>
        <v>3569.7678784299997</v>
      </c>
      <c r="E127" s="36">
        <f>SUMIFS(СВЦЭМ!$C$39:$C$782,СВЦЭМ!$A$39:$A$782,$A127,СВЦЭМ!$B$39:$B$782,E$119)+'СЕТ СН'!$I$12+СВЦЭМ!$D$10+'СЕТ СН'!$I$5-'СЕТ СН'!$I$20</f>
        <v>3604.6197298699999</v>
      </c>
      <c r="F127" s="36">
        <f>SUMIFS(СВЦЭМ!$C$39:$C$782,СВЦЭМ!$A$39:$A$782,$A127,СВЦЭМ!$B$39:$B$782,F$119)+'СЕТ СН'!$I$12+СВЦЭМ!$D$10+'СЕТ СН'!$I$5-'СЕТ СН'!$I$20</f>
        <v>3619.2290779499999</v>
      </c>
      <c r="G127" s="36">
        <f>SUMIFS(СВЦЭМ!$C$39:$C$782,СВЦЭМ!$A$39:$A$782,$A127,СВЦЭМ!$B$39:$B$782,G$119)+'СЕТ СН'!$I$12+СВЦЭМ!$D$10+'СЕТ СН'!$I$5-'СЕТ СН'!$I$20</f>
        <v>3616.1851195499999</v>
      </c>
      <c r="H127" s="36">
        <f>SUMIFS(СВЦЭМ!$C$39:$C$782,СВЦЭМ!$A$39:$A$782,$A127,СВЦЭМ!$B$39:$B$782,H$119)+'СЕТ СН'!$I$12+СВЦЭМ!$D$10+'СЕТ СН'!$I$5-'СЕТ СН'!$I$20</f>
        <v>3595.8005900600001</v>
      </c>
      <c r="I127" s="36">
        <f>SUMIFS(СВЦЭМ!$C$39:$C$782,СВЦЭМ!$A$39:$A$782,$A127,СВЦЭМ!$B$39:$B$782,I$119)+'СЕТ СН'!$I$12+СВЦЭМ!$D$10+'СЕТ СН'!$I$5-'СЕТ СН'!$I$20</f>
        <v>3514.3758612900001</v>
      </c>
      <c r="J127" s="36">
        <f>SUMIFS(СВЦЭМ!$C$39:$C$782,СВЦЭМ!$A$39:$A$782,$A127,СВЦЭМ!$B$39:$B$782,J$119)+'СЕТ СН'!$I$12+СВЦЭМ!$D$10+'СЕТ СН'!$I$5-'СЕТ СН'!$I$20</f>
        <v>3435.2320127699995</v>
      </c>
      <c r="K127" s="36">
        <f>SUMIFS(СВЦЭМ!$C$39:$C$782,СВЦЭМ!$A$39:$A$782,$A127,СВЦЭМ!$B$39:$B$782,K$119)+'СЕТ СН'!$I$12+СВЦЭМ!$D$10+'СЕТ СН'!$I$5-'СЕТ СН'!$I$20</f>
        <v>3428.8507730800002</v>
      </c>
      <c r="L127" s="36">
        <f>SUMIFS(СВЦЭМ!$C$39:$C$782,СВЦЭМ!$A$39:$A$782,$A127,СВЦЭМ!$B$39:$B$782,L$119)+'СЕТ СН'!$I$12+СВЦЭМ!$D$10+'СЕТ СН'!$I$5-'СЕТ СН'!$I$20</f>
        <v>3430.8848640400001</v>
      </c>
      <c r="M127" s="36">
        <f>SUMIFS(СВЦЭМ!$C$39:$C$782,СВЦЭМ!$A$39:$A$782,$A127,СВЦЭМ!$B$39:$B$782,M$119)+'СЕТ СН'!$I$12+СВЦЭМ!$D$10+'СЕТ СН'!$I$5-'СЕТ СН'!$I$20</f>
        <v>3491.99340807</v>
      </c>
      <c r="N127" s="36">
        <f>SUMIFS(СВЦЭМ!$C$39:$C$782,СВЦЭМ!$A$39:$A$782,$A127,СВЦЭМ!$B$39:$B$782,N$119)+'СЕТ СН'!$I$12+СВЦЭМ!$D$10+'СЕТ СН'!$I$5-'СЕТ СН'!$I$20</f>
        <v>3566.5618226099996</v>
      </c>
      <c r="O127" s="36">
        <f>SUMIFS(СВЦЭМ!$C$39:$C$782,СВЦЭМ!$A$39:$A$782,$A127,СВЦЭМ!$B$39:$B$782,O$119)+'СЕТ СН'!$I$12+СВЦЭМ!$D$10+'СЕТ СН'!$I$5-'СЕТ СН'!$I$20</f>
        <v>3603.0113052799998</v>
      </c>
      <c r="P127" s="36">
        <f>SUMIFS(СВЦЭМ!$C$39:$C$782,СВЦЭМ!$A$39:$A$782,$A127,СВЦЭМ!$B$39:$B$782,P$119)+'СЕТ СН'!$I$12+СВЦЭМ!$D$10+'СЕТ СН'!$I$5-'СЕТ СН'!$I$20</f>
        <v>3604.8580405900002</v>
      </c>
      <c r="Q127" s="36">
        <f>SUMIFS(СВЦЭМ!$C$39:$C$782,СВЦЭМ!$A$39:$A$782,$A127,СВЦЭМ!$B$39:$B$782,Q$119)+'СЕТ СН'!$I$12+СВЦЭМ!$D$10+'СЕТ СН'!$I$5-'СЕТ СН'!$I$20</f>
        <v>3580.0100239799999</v>
      </c>
      <c r="R127" s="36">
        <f>SUMIFS(СВЦЭМ!$C$39:$C$782,СВЦЭМ!$A$39:$A$782,$A127,СВЦЭМ!$B$39:$B$782,R$119)+'СЕТ СН'!$I$12+СВЦЭМ!$D$10+'СЕТ СН'!$I$5-'СЕТ СН'!$I$20</f>
        <v>3534.0639600099998</v>
      </c>
      <c r="S127" s="36">
        <f>SUMIFS(СВЦЭМ!$C$39:$C$782,СВЦЭМ!$A$39:$A$782,$A127,СВЦЭМ!$B$39:$B$782,S$119)+'СЕТ СН'!$I$12+СВЦЭМ!$D$10+'СЕТ СН'!$I$5-'СЕТ СН'!$I$20</f>
        <v>3483.3060403099998</v>
      </c>
      <c r="T127" s="36">
        <f>SUMIFS(СВЦЭМ!$C$39:$C$782,СВЦЭМ!$A$39:$A$782,$A127,СВЦЭМ!$B$39:$B$782,T$119)+'СЕТ СН'!$I$12+СВЦЭМ!$D$10+'СЕТ СН'!$I$5-'СЕТ СН'!$I$20</f>
        <v>3443.2586058799998</v>
      </c>
      <c r="U127" s="36">
        <f>SUMIFS(СВЦЭМ!$C$39:$C$782,СВЦЭМ!$A$39:$A$782,$A127,СВЦЭМ!$B$39:$B$782,U$119)+'СЕТ СН'!$I$12+СВЦЭМ!$D$10+'СЕТ СН'!$I$5-'СЕТ СН'!$I$20</f>
        <v>3419.41542433</v>
      </c>
      <c r="V127" s="36">
        <f>SUMIFS(СВЦЭМ!$C$39:$C$782,СВЦЭМ!$A$39:$A$782,$A127,СВЦЭМ!$B$39:$B$782,V$119)+'СЕТ СН'!$I$12+СВЦЭМ!$D$10+'СЕТ СН'!$I$5-'СЕТ СН'!$I$20</f>
        <v>3426.3577072399999</v>
      </c>
      <c r="W127" s="36">
        <f>SUMIFS(СВЦЭМ!$C$39:$C$782,СВЦЭМ!$A$39:$A$782,$A127,СВЦЭМ!$B$39:$B$782,W$119)+'СЕТ СН'!$I$12+СВЦЭМ!$D$10+'СЕТ СН'!$I$5-'СЕТ СН'!$I$20</f>
        <v>3438.3268566099996</v>
      </c>
      <c r="X127" s="36">
        <f>SUMIFS(СВЦЭМ!$C$39:$C$782,СВЦЭМ!$A$39:$A$782,$A127,СВЦЭМ!$B$39:$B$782,X$119)+'СЕТ СН'!$I$12+СВЦЭМ!$D$10+'СЕТ СН'!$I$5-'СЕТ СН'!$I$20</f>
        <v>3466.83843222</v>
      </c>
      <c r="Y127" s="36">
        <f>SUMIFS(СВЦЭМ!$C$39:$C$782,СВЦЭМ!$A$39:$A$782,$A127,СВЦЭМ!$B$39:$B$782,Y$119)+'СЕТ СН'!$I$12+СВЦЭМ!$D$10+'СЕТ СН'!$I$5-'СЕТ СН'!$I$20</f>
        <v>3503.2235979099996</v>
      </c>
    </row>
    <row r="128" spans="1:27" ht="15.75" x14ac:dyDescent="0.2">
      <c r="A128" s="35">
        <f t="shared" si="3"/>
        <v>44629</v>
      </c>
      <c r="B128" s="36">
        <f>SUMIFS(СВЦЭМ!$C$39:$C$782,СВЦЭМ!$A$39:$A$782,$A128,СВЦЭМ!$B$39:$B$782,B$119)+'СЕТ СН'!$I$12+СВЦЭМ!$D$10+'СЕТ СН'!$I$5-'СЕТ СН'!$I$20</f>
        <v>3493.5554342400001</v>
      </c>
      <c r="C128" s="36">
        <f>SUMIFS(СВЦЭМ!$C$39:$C$782,СВЦЭМ!$A$39:$A$782,$A128,СВЦЭМ!$B$39:$B$782,C$119)+'СЕТ СН'!$I$12+СВЦЭМ!$D$10+'СЕТ СН'!$I$5-'СЕТ СН'!$I$20</f>
        <v>3548.0221600599998</v>
      </c>
      <c r="D128" s="36">
        <f>SUMIFS(СВЦЭМ!$C$39:$C$782,СВЦЭМ!$A$39:$A$782,$A128,СВЦЭМ!$B$39:$B$782,D$119)+'СЕТ СН'!$I$12+СВЦЭМ!$D$10+'СЕТ СН'!$I$5-'СЕТ СН'!$I$20</f>
        <v>3588.6120672299999</v>
      </c>
      <c r="E128" s="36">
        <f>SUMIFS(СВЦЭМ!$C$39:$C$782,СВЦЭМ!$A$39:$A$782,$A128,СВЦЭМ!$B$39:$B$782,E$119)+'СЕТ СН'!$I$12+СВЦЭМ!$D$10+'СЕТ СН'!$I$5-'СЕТ СН'!$I$20</f>
        <v>3613.5759819999998</v>
      </c>
      <c r="F128" s="36">
        <f>SUMIFS(СВЦЭМ!$C$39:$C$782,СВЦЭМ!$A$39:$A$782,$A128,СВЦЭМ!$B$39:$B$782,F$119)+'СЕТ СН'!$I$12+СВЦЭМ!$D$10+'СЕТ СН'!$I$5-'СЕТ СН'!$I$20</f>
        <v>3646.6096512899999</v>
      </c>
      <c r="G128" s="36">
        <f>SUMIFS(СВЦЭМ!$C$39:$C$782,СВЦЭМ!$A$39:$A$782,$A128,СВЦЭМ!$B$39:$B$782,G$119)+'СЕТ СН'!$I$12+СВЦЭМ!$D$10+'СЕТ СН'!$I$5-'СЕТ СН'!$I$20</f>
        <v>3639.6552376099999</v>
      </c>
      <c r="H128" s="36">
        <f>SUMIFS(СВЦЭМ!$C$39:$C$782,СВЦЭМ!$A$39:$A$782,$A128,СВЦЭМ!$B$39:$B$782,H$119)+'СЕТ СН'!$I$12+СВЦЭМ!$D$10+'СЕТ СН'!$I$5-'СЕТ СН'!$I$20</f>
        <v>3577.46264974</v>
      </c>
      <c r="I128" s="36">
        <f>SUMIFS(СВЦЭМ!$C$39:$C$782,СВЦЭМ!$A$39:$A$782,$A128,СВЦЭМ!$B$39:$B$782,I$119)+'СЕТ СН'!$I$12+СВЦЭМ!$D$10+'СЕТ СН'!$I$5-'СЕТ СН'!$I$20</f>
        <v>3545.0121150300001</v>
      </c>
      <c r="J128" s="36">
        <f>SUMIFS(СВЦЭМ!$C$39:$C$782,СВЦЭМ!$A$39:$A$782,$A128,СВЦЭМ!$B$39:$B$782,J$119)+'СЕТ СН'!$I$12+СВЦЭМ!$D$10+'СЕТ СН'!$I$5-'СЕТ СН'!$I$20</f>
        <v>3522.9172276299996</v>
      </c>
      <c r="K128" s="36">
        <f>SUMIFS(СВЦЭМ!$C$39:$C$782,СВЦЭМ!$A$39:$A$782,$A128,СВЦЭМ!$B$39:$B$782,K$119)+'СЕТ СН'!$I$12+СВЦЭМ!$D$10+'СЕТ СН'!$I$5-'СЕТ СН'!$I$20</f>
        <v>3510.4735731199999</v>
      </c>
      <c r="L128" s="36">
        <f>SUMIFS(СВЦЭМ!$C$39:$C$782,СВЦЭМ!$A$39:$A$782,$A128,СВЦЭМ!$B$39:$B$782,L$119)+'СЕТ СН'!$I$12+СВЦЭМ!$D$10+'СЕТ СН'!$I$5-'СЕТ СН'!$I$20</f>
        <v>3520.66168853</v>
      </c>
      <c r="M128" s="36">
        <f>SUMIFS(СВЦЭМ!$C$39:$C$782,СВЦЭМ!$A$39:$A$782,$A128,СВЦЭМ!$B$39:$B$782,M$119)+'СЕТ СН'!$I$12+СВЦЭМ!$D$10+'СЕТ СН'!$I$5-'СЕТ СН'!$I$20</f>
        <v>3563.9371450199997</v>
      </c>
      <c r="N128" s="36">
        <f>SUMIFS(СВЦЭМ!$C$39:$C$782,СВЦЭМ!$A$39:$A$782,$A128,СВЦЭМ!$B$39:$B$782,N$119)+'СЕТ СН'!$I$12+СВЦЭМ!$D$10+'СЕТ СН'!$I$5-'СЕТ СН'!$I$20</f>
        <v>3593.6419846299996</v>
      </c>
      <c r="O128" s="36">
        <f>SUMIFS(СВЦЭМ!$C$39:$C$782,СВЦЭМ!$A$39:$A$782,$A128,СВЦЭМ!$B$39:$B$782,O$119)+'СЕТ СН'!$I$12+СВЦЭМ!$D$10+'СЕТ СН'!$I$5-'СЕТ СН'!$I$20</f>
        <v>3634.1893566999997</v>
      </c>
      <c r="P128" s="36">
        <f>SUMIFS(СВЦЭМ!$C$39:$C$782,СВЦЭМ!$A$39:$A$782,$A128,СВЦЭМ!$B$39:$B$782,P$119)+'СЕТ СН'!$I$12+СВЦЭМ!$D$10+'СЕТ СН'!$I$5-'СЕТ СН'!$I$20</f>
        <v>3642.5105660899999</v>
      </c>
      <c r="Q128" s="36">
        <f>SUMIFS(СВЦЭМ!$C$39:$C$782,СВЦЭМ!$A$39:$A$782,$A128,СВЦЭМ!$B$39:$B$782,Q$119)+'СЕТ СН'!$I$12+СВЦЭМ!$D$10+'СЕТ СН'!$I$5-'СЕТ СН'!$I$20</f>
        <v>3628.3994128300001</v>
      </c>
      <c r="R128" s="36">
        <f>SUMIFS(СВЦЭМ!$C$39:$C$782,СВЦЭМ!$A$39:$A$782,$A128,СВЦЭМ!$B$39:$B$782,R$119)+'СЕТ СН'!$I$12+СВЦЭМ!$D$10+'СЕТ СН'!$I$5-'СЕТ СН'!$I$20</f>
        <v>3591.4269457800001</v>
      </c>
      <c r="S128" s="36">
        <f>SUMIFS(СВЦЭМ!$C$39:$C$782,СВЦЭМ!$A$39:$A$782,$A128,СВЦЭМ!$B$39:$B$782,S$119)+'СЕТ СН'!$I$12+СВЦЭМ!$D$10+'СЕТ СН'!$I$5-'СЕТ СН'!$I$20</f>
        <v>3540.0595684299997</v>
      </c>
      <c r="T128" s="36">
        <f>SUMIFS(СВЦЭМ!$C$39:$C$782,СВЦЭМ!$A$39:$A$782,$A128,СВЦЭМ!$B$39:$B$782,T$119)+'СЕТ СН'!$I$12+СВЦЭМ!$D$10+'СЕТ СН'!$I$5-'СЕТ СН'!$I$20</f>
        <v>3506.6373590799999</v>
      </c>
      <c r="U128" s="36">
        <f>SUMIFS(СВЦЭМ!$C$39:$C$782,СВЦЭМ!$A$39:$A$782,$A128,СВЦЭМ!$B$39:$B$782,U$119)+'СЕТ СН'!$I$12+СВЦЭМ!$D$10+'СЕТ СН'!$I$5-'СЕТ СН'!$I$20</f>
        <v>3480.0289547100001</v>
      </c>
      <c r="V128" s="36">
        <f>SUMIFS(СВЦЭМ!$C$39:$C$782,СВЦЭМ!$A$39:$A$782,$A128,СВЦЭМ!$B$39:$B$782,V$119)+'СЕТ СН'!$I$12+СВЦЭМ!$D$10+'СЕТ СН'!$I$5-'СЕТ СН'!$I$20</f>
        <v>3495.15835513</v>
      </c>
      <c r="W128" s="36">
        <f>SUMIFS(СВЦЭМ!$C$39:$C$782,СВЦЭМ!$A$39:$A$782,$A128,СВЦЭМ!$B$39:$B$782,W$119)+'СЕТ СН'!$I$12+СВЦЭМ!$D$10+'СЕТ СН'!$I$5-'СЕТ СН'!$I$20</f>
        <v>3509.1040633499997</v>
      </c>
      <c r="X128" s="36">
        <f>SUMIFS(СВЦЭМ!$C$39:$C$782,СВЦЭМ!$A$39:$A$782,$A128,СВЦЭМ!$B$39:$B$782,X$119)+'СЕТ СН'!$I$12+СВЦЭМ!$D$10+'СЕТ СН'!$I$5-'СЕТ СН'!$I$20</f>
        <v>3530.3402569199998</v>
      </c>
      <c r="Y128" s="36">
        <f>SUMIFS(СВЦЭМ!$C$39:$C$782,СВЦЭМ!$A$39:$A$782,$A128,СВЦЭМ!$B$39:$B$782,Y$119)+'СЕТ СН'!$I$12+СВЦЭМ!$D$10+'СЕТ СН'!$I$5-'СЕТ СН'!$I$20</f>
        <v>3548.1399117599999</v>
      </c>
    </row>
    <row r="129" spans="1:25" ht="15.75" x14ac:dyDescent="0.2">
      <c r="A129" s="35">
        <f t="shared" si="3"/>
        <v>44630</v>
      </c>
      <c r="B129" s="36">
        <f>SUMIFS(СВЦЭМ!$C$39:$C$782,СВЦЭМ!$A$39:$A$782,$A129,СВЦЭМ!$B$39:$B$782,B$119)+'СЕТ СН'!$I$12+СВЦЭМ!$D$10+'СЕТ СН'!$I$5-'СЕТ СН'!$I$20</f>
        <v>3548.53387045</v>
      </c>
      <c r="C129" s="36">
        <f>SUMIFS(СВЦЭМ!$C$39:$C$782,СВЦЭМ!$A$39:$A$782,$A129,СВЦЭМ!$B$39:$B$782,C$119)+'СЕТ СН'!$I$12+СВЦЭМ!$D$10+'СЕТ СН'!$I$5-'СЕТ СН'!$I$20</f>
        <v>3606.48749877</v>
      </c>
      <c r="D129" s="36">
        <f>SUMIFS(СВЦЭМ!$C$39:$C$782,СВЦЭМ!$A$39:$A$782,$A129,СВЦЭМ!$B$39:$B$782,D$119)+'СЕТ СН'!$I$12+СВЦЭМ!$D$10+'СЕТ СН'!$I$5-'СЕТ СН'!$I$20</f>
        <v>3634.8967133300002</v>
      </c>
      <c r="E129" s="36">
        <f>SUMIFS(СВЦЭМ!$C$39:$C$782,СВЦЭМ!$A$39:$A$782,$A129,СВЦЭМ!$B$39:$B$782,E$119)+'СЕТ СН'!$I$12+СВЦЭМ!$D$10+'СЕТ СН'!$I$5-'СЕТ СН'!$I$20</f>
        <v>3672.09314911</v>
      </c>
      <c r="F129" s="36">
        <f>SUMIFS(СВЦЭМ!$C$39:$C$782,СВЦЭМ!$A$39:$A$782,$A129,СВЦЭМ!$B$39:$B$782,F$119)+'СЕТ СН'!$I$12+СВЦЭМ!$D$10+'СЕТ СН'!$I$5-'СЕТ СН'!$I$20</f>
        <v>3681.66118306</v>
      </c>
      <c r="G129" s="36">
        <f>SUMIFS(СВЦЭМ!$C$39:$C$782,СВЦЭМ!$A$39:$A$782,$A129,СВЦЭМ!$B$39:$B$782,G$119)+'СЕТ СН'!$I$12+СВЦЭМ!$D$10+'СЕТ СН'!$I$5-'СЕТ СН'!$I$20</f>
        <v>3660.7827450999998</v>
      </c>
      <c r="H129" s="36">
        <f>SUMIFS(СВЦЭМ!$C$39:$C$782,СВЦЭМ!$A$39:$A$782,$A129,СВЦЭМ!$B$39:$B$782,H$119)+'СЕТ СН'!$I$12+СВЦЭМ!$D$10+'СЕТ СН'!$I$5-'СЕТ СН'!$I$20</f>
        <v>3602.2501723099999</v>
      </c>
      <c r="I129" s="36">
        <f>SUMIFS(СВЦЭМ!$C$39:$C$782,СВЦЭМ!$A$39:$A$782,$A129,СВЦЭМ!$B$39:$B$782,I$119)+'СЕТ СН'!$I$12+СВЦЭМ!$D$10+'СЕТ СН'!$I$5-'СЕТ СН'!$I$20</f>
        <v>3526.8593209199998</v>
      </c>
      <c r="J129" s="36">
        <f>SUMIFS(СВЦЭМ!$C$39:$C$782,СВЦЭМ!$A$39:$A$782,$A129,СВЦЭМ!$B$39:$B$782,J$119)+'СЕТ СН'!$I$12+СВЦЭМ!$D$10+'СЕТ СН'!$I$5-'СЕТ СН'!$I$20</f>
        <v>3490.2411801999997</v>
      </c>
      <c r="K129" s="36">
        <f>SUMIFS(СВЦЭМ!$C$39:$C$782,СВЦЭМ!$A$39:$A$782,$A129,СВЦЭМ!$B$39:$B$782,K$119)+'СЕТ СН'!$I$12+СВЦЭМ!$D$10+'СЕТ СН'!$I$5-'СЕТ СН'!$I$20</f>
        <v>3508.8014041299998</v>
      </c>
      <c r="L129" s="36">
        <f>SUMIFS(СВЦЭМ!$C$39:$C$782,СВЦЭМ!$A$39:$A$782,$A129,СВЦЭМ!$B$39:$B$782,L$119)+'СЕТ СН'!$I$12+СВЦЭМ!$D$10+'СЕТ СН'!$I$5-'СЕТ СН'!$I$20</f>
        <v>3517.5722174000002</v>
      </c>
      <c r="M129" s="36">
        <f>SUMIFS(СВЦЭМ!$C$39:$C$782,СВЦЭМ!$A$39:$A$782,$A129,СВЦЭМ!$B$39:$B$782,M$119)+'СЕТ СН'!$I$12+СВЦЭМ!$D$10+'СЕТ СН'!$I$5-'СЕТ СН'!$I$20</f>
        <v>3541.6792328000001</v>
      </c>
      <c r="N129" s="36">
        <f>SUMIFS(СВЦЭМ!$C$39:$C$782,СВЦЭМ!$A$39:$A$782,$A129,СВЦЭМ!$B$39:$B$782,N$119)+'СЕТ СН'!$I$12+СВЦЭМ!$D$10+'СЕТ СН'!$I$5-'СЕТ СН'!$I$20</f>
        <v>3585.5584290699999</v>
      </c>
      <c r="O129" s="36">
        <f>SUMIFS(СВЦЭМ!$C$39:$C$782,СВЦЭМ!$A$39:$A$782,$A129,СВЦЭМ!$B$39:$B$782,O$119)+'СЕТ СН'!$I$12+СВЦЭМ!$D$10+'СЕТ СН'!$I$5-'СЕТ СН'!$I$20</f>
        <v>3625.92946992</v>
      </c>
      <c r="P129" s="36">
        <f>SUMIFS(СВЦЭМ!$C$39:$C$782,СВЦЭМ!$A$39:$A$782,$A129,СВЦЭМ!$B$39:$B$782,P$119)+'СЕТ СН'!$I$12+СВЦЭМ!$D$10+'СЕТ СН'!$I$5-'СЕТ СН'!$I$20</f>
        <v>3639.89900149</v>
      </c>
      <c r="Q129" s="36">
        <f>SUMIFS(СВЦЭМ!$C$39:$C$782,СВЦЭМ!$A$39:$A$782,$A129,СВЦЭМ!$B$39:$B$782,Q$119)+'СЕТ СН'!$I$12+СВЦЭМ!$D$10+'СЕТ СН'!$I$5-'СЕТ СН'!$I$20</f>
        <v>3617.0249641800001</v>
      </c>
      <c r="R129" s="36">
        <f>SUMIFS(СВЦЭМ!$C$39:$C$782,СВЦЭМ!$A$39:$A$782,$A129,СВЦЭМ!$B$39:$B$782,R$119)+'СЕТ СН'!$I$12+СВЦЭМ!$D$10+'СЕТ СН'!$I$5-'СЕТ СН'!$I$20</f>
        <v>3577.3172172899999</v>
      </c>
      <c r="S129" s="36">
        <f>SUMIFS(СВЦЭМ!$C$39:$C$782,СВЦЭМ!$A$39:$A$782,$A129,СВЦЭМ!$B$39:$B$782,S$119)+'СЕТ СН'!$I$12+СВЦЭМ!$D$10+'СЕТ СН'!$I$5-'СЕТ СН'!$I$20</f>
        <v>3526.8030533800002</v>
      </c>
      <c r="T129" s="36">
        <f>SUMIFS(СВЦЭМ!$C$39:$C$782,СВЦЭМ!$A$39:$A$782,$A129,СВЦЭМ!$B$39:$B$782,T$119)+'СЕТ СН'!$I$12+СВЦЭМ!$D$10+'СЕТ СН'!$I$5-'СЕТ СН'!$I$20</f>
        <v>3495.7407186800001</v>
      </c>
      <c r="U129" s="36">
        <f>SUMIFS(СВЦЭМ!$C$39:$C$782,СВЦЭМ!$A$39:$A$782,$A129,СВЦЭМ!$B$39:$B$782,U$119)+'СЕТ СН'!$I$12+СВЦЭМ!$D$10+'СЕТ СН'!$I$5-'СЕТ СН'!$I$20</f>
        <v>3453.9364399699998</v>
      </c>
      <c r="V129" s="36">
        <f>SUMIFS(СВЦЭМ!$C$39:$C$782,СВЦЭМ!$A$39:$A$782,$A129,СВЦЭМ!$B$39:$B$782,V$119)+'СЕТ СН'!$I$12+СВЦЭМ!$D$10+'СЕТ СН'!$I$5-'СЕТ СН'!$I$20</f>
        <v>3468.7350310399997</v>
      </c>
      <c r="W129" s="36">
        <f>SUMIFS(СВЦЭМ!$C$39:$C$782,СВЦЭМ!$A$39:$A$782,$A129,СВЦЭМ!$B$39:$B$782,W$119)+'СЕТ СН'!$I$12+СВЦЭМ!$D$10+'СЕТ СН'!$I$5-'СЕТ СН'!$I$20</f>
        <v>3495.1368042599997</v>
      </c>
      <c r="X129" s="36">
        <f>SUMIFS(СВЦЭМ!$C$39:$C$782,СВЦЭМ!$A$39:$A$782,$A129,СВЦЭМ!$B$39:$B$782,X$119)+'СЕТ СН'!$I$12+СВЦЭМ!$D$10+'СЕТ СН'!$I$5-'СЕТ СН'!$I$20</f>
        <v>3522.99737134</v>
      </c>
      <c r="Y129" s="36">
        <f>SUMIFS(СВЦЭМ!$C$39:$C$782,СВЦЭМ!$A$39:$A$782,$A129,СВЦЭМ!$B$39:$B$782,Y$119)+'СЕТ СН'!$I$12+СВЦЭМ!$D$10+'СЕТ СН'!$I$5-'СЕТ СН'!$I$20</f>
        <v>3543.2960836699999</v>
      </c>
    </row>
    <row r="130" spans="1:25" ht="15.75" x14ac:dyDescent="0.2">
      <c r="A130" s="35">
        <f t="shared" si="3"/>
        <v>44631</v>
      </c>
      <c r="B130" s="36">
        <f>SUMIFS(СВЦЭМ!$C$39:$C$782,СВЦЭМ!$A$39:$A$782,$A130,СВЦЭМ!$B$39:$B$782,B$119)+'СЕТ СН'!$I$12+СВЦЭМ!$D$10+'СЕТ СН'!$I$5-'СЕТ СН'!$I$20</f>
        <v>3526.3156348699999</v>
      </c>
      <c r="C130" s="36">
        <f>SUMIFS(СВЦЭМ!$C$39:$C$782,СВЦЭМ!$A$39:$A$782,$A130,СВЦЭМ!$B$39:$B$782,C$119)+'СЕТ СН'!$I$12+СВЦЭМ!$D$10+'СЕТ СН'!$I$5-'СЕТ СН'!$I$20</f>
        <v>3578.5332702400001</v>
      </c>
      <c r="D130" s="36">
        <f>SUMIFS(СВЦЭМ!$C$39:$C$782,СВЦЭМ!$A$39:$A$782,$A130,СВЦЭМ!$B$39:$B$782,D$119)+'СЕТ СН'!$I$12+СВЦЭМ!$D$10+'СЕТ СН'!$I$5-'СЕТ СН'!$I$20</f>
        <v>3640.2567814399999</v>
      </c>
      <c r="E130" s="36">
        <f>SUMIFS(СВЦЭМ!$C$39:$C$782,СВЦЭМ!$A$39:$A$782,$A130,СВЦЭМ!$B$39:$B$782,E$119)+'СЕТ СН'!$I$12+СВЦЭМ!$D$10+'СЕТ СН'!$I$5-'СЕТ СН'!$I$20</f>
        <v>3674.81340985</v>
      </c>
      <c r="F130" s="36">
        <f>SUMIFS(СВЦЭМ!$C$39:$C$782,СВЦЭМ!$A$39:$A$782,$A130,СВЦЭМ!$B$39:$B$782,F$119)+'СЕТ СН'!$I$12+СВЦЭМ!$D$10+'СЕТ СН'!$I$5-'СЕТ СН'!$I$20</f>
        <v>3690.20610012</v>
      </c>
      <c r="G130" s="36">
        <f>SUMIFS(СВЦЭМ!$C$39:$C$782,СВЦЭМ!$A$39:$A$782,$A130,СВЦЭМ!$B$39:$B$782,G$119)+'СЕТ СН'!$I$12+СВЦЭМ!$D$10+'СЕТ СН'!$I$5-'СЕТ СН'!$I$20</f>
        <v>3661.9959096699999</v>
      </c>
      <c r="H130" s="36">
        <f>SUMIFS(СВЦЭМ!$C$39:$C$782,СВЦЭМ!$A$39:$A$782,$A130,СВЦЭМ!$B$39:$B$782,H$119)+'СЕТ СН'!$I$12+СВЦЭМ!$D$10+'СЕТ СН'!$I$5-'СЕТ СН'!$I$20</f>
        <v>3610.5419124499999</v>
      </c>
      <c r="I130" s="36">
        <f>SUMIFS(СВЦЭМ!$C$39:$C$782,СВЦЭМ!$A$39:$A$782,$A130,СВЦЭМ!$B$39:$B$782,I$119)+'СЕТ СН'!$I$12+СВЦЭМ!$D$10+'СЕТ СН'!$I$5-'СЕТ СН'!$I$20</f>
        <v>3533.1277775199997</v>
      </c>
      <c r="J130" s="36">
        <f>SUMIFS(СВЦЭМ!$C$39:$C$782,СВЦЭМ!$A$39:$A$782,$A130,СВЦЭМ!$B$39:$B$782,J$119)+'СЕТ СН'!$I$12+СВЦЭМ!$D$10+'СЕТ СН'!$I$5-'СЕТ СН'!$I$20</f>
        <v>3486.4253824999996</v>
      </c>
      <c r="K130" s="36">
        <f>SUMIFS(СВЦЭМ!$C$39:$C$782,СВЦЭМ!$A$39:$A$782,$A130,СВЦЭМ!$B$39:$B$782,K$119)+'СЕТ СН'!$I$12+СВЦЭМ!$D$10+'СЕТ СН'!$I$5-'СЕТ СН'!$I$20</f>
        <v>3477.2586363599999</v>
      </c>
      <c r="L130" s="36">
        <f>SUMIFS(СВЦЭМ!$C$39:$C$782,СВЦЭМ!$A$39:$A$782,$A130,СВЦЭМ!$B$39:$B$782,L$119)+'СЕТ СН'!$I$12+СВЦЭМ!$D$10+'СЕТ СН'!$I$5-'СЕТ СН'!$I$20</f>
        <v>3481.0892976499999</v>
      </c>
      <c r="M130" s="36">
        <f>SUMIFS(СВЦЭМ!$C$39:$C$782,СВЦЭМ!$A$39:$A$782,$A130,СВЦЭМ!$B$39:$B$782,M$119)+'СЕТ СН'!$I$12+СВЦЭМ!$D$10+'СЕТ СН'!$I$5-'СЕТ СН'!$I$20</f>
        <v>3552.48191292</v>
      </c>
      <c r="N130" s="36">
        <f>SUMIFS(СВЦЭМ!$C$39:$C$782,СВЦЭМ!$A$39:$A$782,$A130,СВЦЭМ!$B$39:$B$782,N$119)+'СЕТ СН'!$I$12+СВЦЭМ!$D$10+'СЕТ СН'!$I$5-'СЕТ СН'!$I$20</f>
        <v>3602.0199309299996</v>
      </c>
      <c r="O130" s="36">
        <f>SUMIFS(СВЦЭМ!$C$39:$C$782,СВЦЭМ!$A$39:$A$782,$A130,СВЦЭМ!$B$39:$B$782,O$119)+'СЕТ СН'!$I$12+СВЦЭМ!$D$10+'СЕТ СН'!$I$5-'СЕТ СН'!$I$20</f>
        <v>3626.89483995</v>
      </c>
      <c r="P130" s="36">
        <f>SUMIFS(СВЦЭМ!$C$39:$C$782,СВЦЭМ!$A$39:$A$782,$A130,СВЦЭМ!$B$39:$B$782,P$119)+'СЕТ СН'!$I$12+СВЦЭМ!$D$10+'СЕТ СН'!$I$5-'СЕТ СН'!$I$20</f>
        <v>3637.0083751699999</v>
      </c>
      <c r="Q130" s="36">
        <f>SUMIFS(СВЦЭМ!$C$39:$C$782,СВЦЭМ!$A$39:$A$782,$A130,СВЦЭМ!$B$39:$B$782,Q$119)+'СЕТ СН'!$I$12+СВЦЭМ!$D$10+'СЕТ СН'!$I$5-'СЕТ СН'!$I$20</f>
        <v>3626.6577417199996</v>
      </c>
      <c r="R130" s="36">
        <f>SUMIFS(СВЦЭМ!$C$39:$C$782,СВЦЭМ!$A$39:$A$782,$A130,СВЦЭМ!$B$39:$B$782,R$119)+'СЕТ СН'!$I$12+СВЦЭМ!$D$10+'СЕТ СН'!$I$5-'СЕТ СН'!$I$20</f>
        <v>3593.5067655599996</v>
      </c>
      <c r="S130" s="36">
        <f>SUMIFS(СВЦЭМ!$C$39:$C$782,СВЦЭМ!$A$39:$A$782,$A130,СВЦЭМ!$B$39:$B$782,S$119)+'СЕТ СН'!$I$12+СВЦЭМ!$D$10+'СЕТ СН'!$I$5-'СЕТ СН'!$I$20</f>
        <v>3550.5768424099997</v>
      </c>
      <c r="T130" s="36">
        <f>SUMIFS(СВЦЭМ!$C$39:$C$782,СВЦЭМ!$A$39:$A$782,$A130,СВЦЭМ!$B$39:$B$782,T$119)+'СЕТ СН'!$I$12+СВЦЭМ!$D$10+'СЕТ СН'!$I$5-'СЕТ СН'!$I$20</f>
        <v>3489.02625227</v>
      </c>
      <c r="U130" s="36">
        <f>SUMIFS(СВЦЭМ!$C$39:$C$782,СВЦЭМ!$A$39:$A$782,$A130,СВЦЭМ!$B$39:$B$782,U$119)+'СЕТ СН'!$I$12+СВЦЭМ!$D$10+'СЕТ СН'!$I$5-'СЕТ СН'!$I$20</f>
        <v>3480.5578827299996</v>
      </c>
      <c r="V130" s="36">
        <f>SUMIFS(СВЦЭМ!$C$39:$C$782,СВЦЭМ!$A$39:$A$782,$A130,СВЦЭМ!$B$39:$B$782,V$119)+'СЕТ СН'!$I$12+СВЦЭМ!$D$10+'СЕТ СН'!$I$5-'СЕТ СН'!$I$20</f>
        <v>3494.1855680899998</v>
      </c>
      <c r="W130" s="36">
        <f>SUMIFS(СВЦЭМ!$C$39:$C$782,СВЦЭМ!$A$39:$A$782,$A130,СВЦЭМ!$B$39:$B$782,W$119)+'СЕТ СН'!$I$12+СВЦЭМ!$D$10+'СЕТ СН'!$I$5-'СЕТ СН'!$I$20</f>
        <v>3516.2516097299999</v>
      </c>
      <c r="X130" s="36">
        <f>SUMIFS(СВЦЭМ!$C$39:$C$782,СВЦЭМ!$A$39:$A$782,$A130,СВЦЭМ!$B$39:$B$782,X$119)+'СЕТ СН'!$I$12+СВЦЭМ!$D$10+'СЕТ СН'!$I$5-'СЕТ СН'!$I$20</f>
        <v>3534.8785003599996</v>
      </c>
      <c r="Y130" s="36">
        <f>SUMIFS(СВЦЭМ!$C$39:$C$782,СВЦЭМ!$A$39:$A$782,$A130,СВЦЭМ!$B$39:$B$782,Y$119)+'СЕТ СН'!$I$12+СВЦЭМ!$D$10+'СЕТ СН'!$I$5-'СЕТ СН'!$I$20</f>
        <v>3558.3575035200001</v>
      </c>
    </row>
    <row r="131" spans="1:25" ht="15.75" x14ac:dyDescent="0.2">
      <c r="A131" s="35">
        <f t="shared" si="3"/>
        <v>44632</v>
      </c>
      <c r="B131" s="36">
        <f>SUMIFS(СВЦЭМ!$C$39:$C$782,СВЦЭМ!$A$39:$A$782,$A131,СВЦЭМ!$B$39:$B$782,B$119)+'СЕТ СН'!$I$12+СВЦЭМ!$D$10+'СЕТ СН'!$I$5-'СЕТ СН'!$I$20</f>
        <v>3548.63009728</v>
      </c>
      <c r="C131" s="36">
        <f>SUMIFS(СВЦЭМ!$C$39:$C$782,СВЦЭМ!$A$39:$A$782,$A131,СВЦЭМ!$B$39:$B$782,C$119)+'СЕТ СН'!$I$12+СВЦЭМ!$D$10+'СЕТ СН'!$I$5-'СЕТ СН'!$I$20</f>
        <v>3618.40587852</v>
      </c>
      <c r="D131" s="36">
        <f>SUMIFS(СВЦЭМ!$C$39:$C$782,СВЦЭМ!$A$39:$A$782,$A131,СВЦЭМ!$B$39:$B$782,D$119)+'СЕТ СН'!$I$12+СВЦЭМ!$D$10+'СЕТ СН'!$I$5-'СЕТ СН'!$I$20</f>
        <v>3675.5864344299998</v>
      </c>
      <c r="E131" s="36">
        <f>SUMIFS(СВЦЭМ!$C$39:$C$782,СВЦЭМ!$A$39:$A$782,$A131,СВЦЭМ!$B$39:$B$782,E$119)+'СЕТ СН'!$I$12+СВЦЭМ!$D$10+'СЕТ СН'!$I$5-'СЕТ СН'!$I$20</f>
        <v>3705.3739386999996</v>
      </c>
      <c r="F131" s="36">
        <f>SUMIFS(СВЦЭМ!$C$39:$C$782,СВЦЭМ!$A$39:$A$782,$A131,СВЦЭМ!$B$39:$B$782,F$119)+'СЕТ СН'!$I$12+СВЦЭМ!$D$10+'СЕТ СН'!$I$5-'СЕТ СН'!$I$20</f>
        <v>3708.2464388600001</v>
      </c>
      <c r="G131" s="36">
        <f>SUMIFS(СВЦЭМ!$C$39:$C$782,СВЦЭМ!$A$39:$A$782,$A131,СВЦЭМ!$B$39:$B$782,G$119)+'СЕТ СН'!$I$12+СВЦЭМ!$D$10+'СЕТ СН'!$I$5-'СЕТ СН'!$I$20</f>
        <v>3707.2168255199999</v>
      </c>
      <c r="H131" s="36">
        <f>SUMIFS(СВЦЭМ!$C$39:$C$782,СВЦЭМ!$A$39:$A$782,$A131,СВЦЭМ!$B$39:$B$782,H$119)+'СЕТ СН'!$I$12+СВЦЭМ!$D$10+'СЕТ СН'!$I$5-'СЕТ СН'!$I$20</f>
        <v>3662.18313386</v>
      </c>
      <c r="I131" s="36">
        <f>SUMIFS(СВЦЭМ!$C$39:$C$782,СВЦЭМ!$A$39:$A$782,$A131,СВЦЭМ!$B$39:$B$782,I$119)+'СЕТ СН'!$I$12+СВЦЭМ!$D$10+'СЕТ СН'!$I$5-'СЕТ СН'!$I$20</f>
        <v>3582.4241853699996</v>
      </c>
      <c r="J131" s="36">
        <f>SUMIFS(СВЦЭМ!$C$39:$C$782,СВЦЭМ!$A$39:$A$782,$A131,СВЦЭМ!$B$39:$B$782,J$119)+'СЕТ СН'!$I$12+СВЦЭМ!$D$10+'СЕТ СН'!$I$5-'СЕТ СН'!$I$20</f>
        <v>3499.9100045</v>
      </c>
      <c r="K131" s="36">
        <f>SUMIFS(СВЦЭМ!$C$39:$C$782,СВЦЭМ!$A$39:$A$782,$A131,СВЦЭМ!$B$39:$B$782,K$119)+'СЕТ СН'!$I$12+СВЦЭМ!$D$10+'СЕТ СН'!$I$5-'СЕТ СН'!$I$20</f>
        <v>3484.5448746499997</v>
      </c>
      <c r="L131" s="36">
        <f>SUMIFS(СВЦЭМ!$C$39:$C$782,СВЦЭМ!$A$39:$A$782,$A131,СВЦЭМ!$B$39:$B$782,L$119)+'СЕТ СН'!$I$12+СВЦЭМ!$D$10+'СЕТ СН'!$I$5-'СЕТ СН'!$I$20</f>
        <v>3476.6636423599998</v>
      </c>
      <c r="M131" s="36">
        <f>SUMIFS(СВЦЭМ!$C$39:$C$782,СВЦЭМ!$A$39:$A$782,$A131,СВЦЭМ!$B$39:$B$782,M$119)+'СЕТ СН'!$I$12+СВЦЭМ!$D$10+'СЕТ СН'!$I$5-'СЕТ СН'!$I$20</f>
        <v>3535.1786265000001</v>
      </c>
      <c r="N131" s="36">
        <f>SUMIFS(СВЦЭМ!$C$39:$C$782,СВЦЭМ!$A$39:$A$782,$A131,СВЦЭМ!$B$39:$B$782,N$119)+'СЕТ СН'!$I$12+СВЦЭМ!$D$10+'СЕТ СН'!$I$5-'СЕТ СН'!$I$20</f>
        <v>3586.3835617200002</v>
      </c>
      <c r="O131" s="36">
        <f>SUMIFS(СВЦЭМ!$C$39:$C$782,СВЦЭМ!$A$39:$A$782,$A131,СВЦЭМ!$B$39:$B$782,O$119)+'СЕТ СН'!$I$12+СВЦЭМ!$D$10+'СЕТ СН'!$I$5-'СЕТ СН'!$I$20</f>
        <v>3637.25888192</v>
      </c>
      <c r="P131" s="36">
        <f>SUMIFS(СВЦЭМ!$C$39:$C$782,СВЦЭМ!$A$39:$A$782,$A131,СВЦЭМ!$B$39:$B$782,P$119)+'СЕТ СН'!$I$12+СВЦЭМ!$D$10+'СЕТ СН'!$I$5-'СЕТ СН'!$I$20</f>
        <v>3656.1188046500001</v>
      </c>
      <c r="Q131" s="36">
        <f>SUMIFS(СВЦЭМ!$C$39:$C$782,СВЦЭМ!$A$39:$A$782,$A131,СВЦЭМ!$B$39:$B$782,Q$119)+'СЕТ СН'!$I$12+СВЦЭМ!$D$10+'СЕТ СН'!$I$5-'СЕТ СН'!$I$20</f>
        <v>3630.7634230899998</v>
      </c>
      <c r="R131" s="36">
        <f>SUMIFS(СВЦЭМ!$C$39:$C$782,СВЦЭМ!$A$39:$A$782,$A131,СВЦЭМ!$B$39:$B$782,R$119)+'СЕТ СН'!$I$12+СВЦЭМ!$D$10+'СЕТ СН'!$I$5-'СЕТ СН'!$I$20</f>
        <v>3595.2030457800001</v>
      </c>
      <c r="S131" s="36">
        <f>SUMIFS(СВЦЭМ!$C$39:$C$782,СВЦЭМ!$A$39:$A$782,$A131,СВЦЭМ!$B$39:$B$782,S$119)+'СЕТ СН'!$I$12+СВЦЭМ!$D$10+'СЕТ СН'!$I$5-'СЕТ СН'!$I$20</f>
        <v>3546.2550400399996</v>
      </c>
      <c r="T131" s="36">
        <f>SUMIFS(СВЦЭМ!$C$39:$C$782,СВЦЭМ!$A$39:$A$782,$A131,СВЦЭМ!$B$39:$B$782,T$119)+'СЕТ СН'!$I$12+СВЦЭМ!$D$10+'СЕТ СН'!$I$5-'СЕТ СН'!$I$20</f>
        <v>3507.26621591</v>
      </c>
      <c r="U131" s="36">
        <f>SUMIFS(СВЦЭМ!$C$39:$C$782,СВЦЭМ!$A$39:$A$782,$A131,СВЦЭМ!$B$39:$B$782,U$119)+'СЕТ СН'!$I$12+СВЦЭМ!$D$10+'СЕТ СН'!$I$5-'СЕТ СН'!$I$20</f>
        <v>3479.2484514999996</v>
      </c>
      <c r="V131" s="36">
        <f>SUMIFS(СВЦЭМ!$C$39:$C$782,СВЦЭМ!$A$39:$A$782,$A131,СВЦЭМ!$B$39:$B$782,V$119)+'СЕТ СН'!$I$12+СВЦЭМ!$D$10+'СЕТ СН'!$I$5-'СЕТ СН'!$I$20</f>
        <v>3490.1473594999998</v>
      </c>
      <c r="W131" s="36">
        <f>SUMIFS(СВЦЭМ!$C$39:$C$782,СВЦЭМ!$A$39:$A$782,$A131,СВЦЭМ!$B$39:$B$782,W$119)+'СЕТ СН'!$I$12+СВЦЭМ!$D$10+'СЕТ СН'!$I$5-'СЕТ СН'!$I$20</f>
        <v>3508.42174815</v>
      </c>
      <c r="X131" s="36">
        <f>SUMIFS(СВЦЭМ!$C$39:$C$782,СВЦЭМ!$A$39:$A$782,$A131,СВЦЭМ!$B$39:$B$782,X$119)+'СЕТ СН'!$I$12+СВЦЭМ!$D$10+'СЕТ СН'!$I$5-'СЕТ СН'!$I$20</f>
        <v>3530.4704519799998</v>
      </c>
      <c r="Y131" s="36">
        <f>SUMIFS(СВЦЭМ!$C$39:$C$782,СВЦЭМ!$A$39:$A$782,$A131,СВЦЭМ!$B$39:$B$782,Y$119)+'СЕТ СН'!$I$12+СВЦЭМ!$D$10+'СЕТ СН'!$I$5-'СЕТ СН'!$I$20</f>
        <v>3564.3357272499998</v>
      </c>
    </row>
    <row r="132" spans="1:25" ht="15.75" x14ac:dyDescent="0.2">
      <c r="A132" s="35">
        <f t="shared" si="3"/>
        <v>44633</v>
      </c>
      <c r="B132" s="36">
        <f>SUMIFS(СВЦЭМ!$C$39:$C$782,СВЦЭМ!$A$39:$A$782,$A132,СВЦЭМ!$B$39:$B$782,B$119)+'СЕТ СН'!$I$12+СВЦЭМ!$D$10+'СЕТ СН'!$I$5-'СЕТ СН'!$I$20</f>
        <v>3575.6341531600001</v>
      </c>
      <c r="C132" s="36">
        <f>SUMIFS(СВЦЭМ!$C$39:$C$782,СВЦЭМ!$A$39:$A$782,$A132,СВЦЭМ!$B$39:$B$782,C$119)+'СЕТ СН'!$I$12+СВЦЭМ!$D$10+'СЕТ СН'!$I$5-'СЕТ СН'!$I$20</f>
        <v>3634.9091895800002</v>
      </c>
      <c r="D132" s="36">
        <f>SUMIFS(СВЦЭМ!$C$39:$C$782,СВЦЭМ!$A$39:$A$782,$A132,СВЦЭМ!$B$39:$B$782,D$119)+'СЕТ СН'!$I$12+СВЦЭМ!$D$10+'СЕТ СН'!$I$5-'СЕТ СН'!$I$20</f>
        <v>3684.0774112600002</v>
      </c>
      <c r="E132" s="36">
        <f>SUMIFS(СВЦЭМ!$C$39:$C$782,СВЦЭМ!$A$39:$A$782,$A132,СВЦЭМ!$B$39:$B$782,E$119)+'СЕТ СН'!$I$12+СВЦЭМ!$D$10+'СЕТ СН'!$I$5-'СЕТ СН'!$I$20</f>
        <v>3711.9529341999996</v>
      </c>
      <c r="F132" s="36">
        <f>SUMIFS(СВЦЭМ!$C$39:$C$782,СВЦЭМ!$A$39:$A$782,$A132,СВЦЭМ!$B$39:$B$782,F$119)+'СЕТ СН'!$I$12+СВЦЭМ!$D$10+'СЕТ СН'!$I$5-'СЕТ СН'!$I$20</f>
        <v>3735.70974553</v>
      </c>
      <c r="G132" s="36">
        <f>SUMIFS(СВЦЭМ!$C$39:$C$782,СВЦЭМ!$A$39:$A$782,$A132,СВЦЭМ!$B$39:$B$782,G$119)+'СЕТ СН'!$I$12+СВЦЭМ!$D$10+'СЕТ СН'!$I$5-'СЕТ СН'!$I$20</f>
        <v>3734.5094509199998</v>
      </c>
      <c r="H132" s="36">
        <f>SUMIFS(СВЦЭМ!$C$39:$C$782,СВЦЭМ!$A$39:$A$782,$A132,СВЦЭМ!$B$39:$B$782,H$119)+'СЕТ СН'!$I$12+СВЦЭМ!$D$10+'СЕТ СН'!$I$5-'СЕТ СН'!$I$20</f>
        <v>3701.1640656899999</v>
      </c>
      <c r="I132" s="36">
        <f>SUMIFS(СВЦЭМ!$C$39:$C$782,СВЦЭМ!$A$39:$A$782,$A132,СВЦЭМ!$B$39:$B$782,I$119)+'СЕТ СН'!$I$12+СВЦЭМ!$D$10+'СЕТ СН'!$I$5-'СЕТ СН'!$I$20</f>
        <v>3615.83568814</v>
      </c>
      <c r="J132" s="36">
        <f>SUMIFS(СВЦЭМ!$C$39:$C$782,СВЦЭМ!$A$39:$A$782,$A132,СВЦЭМ!$B$39:$B$782,J$119)+'СЕТ СН'!$I$12+СВЦЭМ!$D$10+'СЕТ СН'!$I$5-'СЕТ СН'!$I$20</f>
        <v>3546.3572744799999</v>
      </c>
      <c r="K132" s="36">
        <f>SUMIFS(СВЦЭМ!$C$39:$C$782,СВЦЭМ!$A$39:$A$782,$A132,СВЦЭМ!$B$39:$B$782,K$119)+'СЕТ СН'!$I$12+СВЦЭМ!$D$10+'СЕТ СН'!$I$5-'СЕТ СН'!$I$20</f>
        <v>3507.9284908600002</v>
      </c>
      <c r="L132" s="36">
        <f>SUMIFS(СВЦЭМ!$C$39:$C$782,СВЦЭМ!$A$39:$A$782,$A132,СВЦЭМ!$B$39:$B$782,L$119)+'СЕТ СН'!$I$12+СВЦЭМ!$D$10+'СЕТ СН'!$I$5-'СЕТ СН'!$I$20</f>
        <v>3506.1380769899997</v>
      </c>
      <c r="M132" s="36">
        <f>SUMIFS(СВЦЭМ!$C$39:$C$782,СВЦЭМ!$A$39:$A$782,$A132,СВЦЭМ!$B$39:$B$782,M$119)+'СЕТ СН'!$I$12+СВЦЭМ!$D$10+'СЕТ СН'!$I$5-'СЕТ СН'!$I$20</f>
        <v>3551.22403558</v>
      </c>
      <c r="N132" s="36">
        <f>SUMIFS(СВЦЭМ!$C$39:$C$782,СВЦЭМ!$A$39:$A$782,$A132,СВЦЭМ!$B$39:$B$782,N$119)+'СЕТ СН'!$I$12+СВЦЭМ!$D$10+'СЕТ СН'!$I$5-'СЕТ СН'!$I$20</f>
        <v>3582.0699036199999</v>
      </c>
      <c r="O132" s="36">
        <f>SUMIFS(СВЦЭМ!$C$39:$C$782,СВЦЭМ!$A$39:$A$782,$A132,СВЦЭМ!$B$39:$B$782,O$119)+'СЕТ СН'!$I$12+СВЦЭМ!$D$10+'СЕТ СН'!$I$5-'СЕТ СН'!$I$20</f>
        <v>3618.5523296699998</v>
      </c>
      <c r="P132" s="36">
        <f>SUMIFS(СВЦЭМ!$C$39:$C$782,СВЦЭМ!$A$39:$A$782,$A132,СВЦЭМ!$B$39:$B$782,P$119)+'СЕТ СН'!$I$12+СВЦЭМ!$D$10+'СЕТ СН'!$I$5-'СЕТ СН'!$I$20</f>
        <v>3637.0402550099998</v>
      </c>
      <c r="Q132" s="36">
        <f>SUMIFS(СВЦЭМ!$C$39:$C$782,СВЦЭМ!$A$39:$A$782,$A132,СВЦЭМ!$B$39:$B$782,Q$119)+'СЕТ СН'!$I$12+СВЦЭМ!$D$10+'СЕТ СН'!$I$5-'СЕТ СН'!$I$20</f>
        <v>3608.0376877099998</v>
      </c>
      <c r="R132" s="36">
        <f>SUMIFS(СВЦЭМ!$C$39:$C$782,СВЦЭМ!$A$39:$A$782,$A132,СВЦЭМ!$B$39:$B$782,R$119)+'СЕТ СН'!$I$12+СВЦЭМ!$D$10+'СЕТ СН'!$I$5-'СЕТ СН'!$I$20</f>
        <v>3574.3795174099996</v>
      </c>
      <c r="S132" s="36">
        <f>SUMIFS(СВЦЭМ!$C$39:$C$782,СВЦЭМ!$A$39:$A$782,$A132,СВЦЭМ!$B$39:$B$782,S$119)+'СЕТ СН'!$I$12+СВЦЭМ!$D$10+'СЕТ СН'!$I$5-'СЕТ СН'!$I$20</f>
        <v>3536.3904848499997</v>
      </c>
      <c r="T132" s="36">
        <f>SUMIFS(СВЦЭМ!$C$39:$C$782,СВЦЭМ!$A$39:$A$782,$A132,СВЦЭМ!$B$39:$B$782,T$119)+'СЕТ СН'!$I$12+СВЦЭМ!$D$10+'СЕТ СН'!$I$5-'СЕТ СН'!$I$20</f>
        <v>3493.5067175899999</v>
      </c>
      <c r="U132" s="36">
        <f>SUMIFS(СВЦЭМ!$C$39:$C$782,СВЦЭМ!$A$39:$A$782,$A132,СВЦЭМ!$B$39:$B$782,U$119)+'СЕТ СН'!$I$12+СВЦЭМ!$D$10+'СЕТ СН'!$I$5-'СЕТ СН'!$I$20</f>
        <v>3475.3574222500001</v>
      </c>
      <c r="V132" s="36">
        <f>SUMIFS(СВЦЭМ!$C$39:$C$782,СВЦЭМ!$A$39:$A$782,$A132,СВЦЭМ!$B$39:$B$782,V$119)+'СЕТ СН'!$I$12+СВЦЭМ!$D$10+'СЕТ СН'!$I$5-'СЕТ СН'!$I$20</f>
        <v>3472.8435725600002</v>
      </c>
      <c r="W132" s="36">
        <f>SUMIFS(СВЦЭМ!$C$39:$C$782,СВЦЭМ!$A$39:$A$782,$A132,СВЦЭМ!$B$39:$B$782,W$119)+'СЕТ СН'!$I$12+СВЦЭМ!$D$10+'СЕТ СН'!$I$5-'СЕТ СН'!$I$20</f>
        <v>3483.0777301799999</v>
      </c>
      <c r="X132" s="36">
        <f>SUMIFS(СВЦЭМ!$C$39:$C$782,СВЦЭМ!$A$39:$A$782,$A132,СВЦЭМ!$B$39:$B$782,X$119)+'СЕТ СН'!$I$12+СВЦЭМ!$D$10+'СЕТ СН'!$I$5-'СЕТ СН'!$I$20</f>
        <v>3510.9989851399996</v>
      </c>
      <c r="Y132" s="36">
        <f>SUMIFS(СВЦЭМ!$C$39:$C$782,СВЦЭМ!$A$39:$A$782,$A132,СВЦЭМ!$B$39:$B$782,Y$119)+'СЕТ СН'!$I$12+СВЦЭМ!$D$10+'СЕТ СН'!$I$5-'СЕТ СН'!$I$20</f>
        <v>3532.0849818899997</v>
      </c>
    </row>
    <row r="133" spans="1:25" ht="15.75" x14ac:dyDescent="0.2">
      <c r="A133" s="35">
        <f t="shared" si="3"/>
        <v>44634</v>
      </c>
      <c r="B133" s="36">
        <f>SUMIFS(СВЦЭМ!$C$39:$C$782,СВЦЭМ!$A$39:$A$782,$A133,СВЦЭМ!$B$39:$B$782,B$119)+'СЕТ СН'!$I$12+СВЦЭМ!$D$10+'СЕТ СН'!$I$5-'СЕТ СН'!$I$20</f>
        <v>3578.6674940900002</v>
      </c>
      <c r="C133" s="36">
        <f>SUMIFS(СВЦЭМ!$C$39:$C$782,СВЦЭМ!$A$39:$A$782,$A133,СВЦЭМ!$B$39:$B$782,C$119)+'СЕТ СН'!$I$12+СВЦЭМ!$D$10+'СЕТ СН'!$I$5-'СЕТ СН'!$I$20</f>
        <v>3622.1171998299997</v>
      </c>
      <c r="D133" s="36">
        <f>SUMIFS(СВЦЭМ!$C$39:$C$782,СВЦЭМ!$A$39:$A$782,$A133,СВЦЭМ!$B$39:$B$782,D$119)+'СЕТ СН'!$I$12+СВЦЭМ!$D$10+'СЕТ СН'!$I$5-'СЕТ СН'!$I$20</f>
        <v>3674.7450582800002</v>
      </c>
      <c r="E133" s="36">
        <f>SUMIFS(СВЦЭМ!$C$39:$C$782,СВЦЭМ!$A$39:$A$782,$A133,СВЦЭМ!$B$39:$B$782,E$119)+'СЕТ СН'!$I$12+СВЦЭМ!$D$10+'СЕТ СН'!$I$5-'СЕТ СН'!$I$20</f>
        <v>3700.4012876899997</v>
      </c>
      <c r="F133" s="36">
        <f>SUMIFS(СВЦЭМ!$C$39:$C$782,СВЦЭМ!$A$39:$A$782,$A133,СВЦЭМ!$B$39:$B$782,F$119)+'СЕТ СН'!$I$12+СВЦЭМ!$D$10+'СЕТ СН'!$I$5-'СЕТ СН'!$I$20</f>
        <v>3704.3012097999999</v>
      </c>
      <c r="G133" s="36">
        <f>SUMIFS(СВЦЭМ!$C$39:$C$782,СВЦЭМ!$A$39:$A$782,$A133,СВЦЭМ!$B$39:$B$782,G$119)+'СЕТ СН'!$I$12+СВЦЭМ!$D$10+'СЕТ СН'!$I$5-'СЕТ СН'!$I$20</f>
        <v>3657.8760241</v>
      </c>
      <c r="H133" s="36">
        <f>SUMIFS(СВЦЭМ!$C$39:$C$782,СВЦЭМ!$A$39:$A$782,$A133,СВЦЭМ!$B$39:$B$782,H$119)+'СЕТ СН'!$I$12+СВЦЭМ!$D$10+'СЕТ СН'!$I$5-'СЕТ СН'!$I$20</f>
        <v>3614.9784448999999</v>
      </c>
      <c r="I133" s="36">
        <f>SUMIFS(СВЦЭМ!$C$39:$C$782,СВЦЭМ!$A$39:$A$782,$A133,СВЦЭМ!$B$39:$B$782,I$119)+'СЕТ СН'!$I$12+СВЦЭМ!$D$10+'СЕТ СН'!$I$5-'СЕТ СН'!$I$20</f>
        <v>3537.1363143799999</v>
      </c>
      <c r="J133" s="36">
        <f>SUMIFS(СВЦЭМ!$C$39:$C$782,СВЦЭМ!$A$39:$A$782,$A133,СВЦЭМ!$B$39:$B$782,J$119)+'СЕТ СН'!$I$12+СВЦЭМ!$D$10+'СЕТ СН'!$I$5-'СЕТ СН'!$I$20</f>
        <v>3512.0727724099997</v>
      </c>
      <c r="K133" s="36">
        <f>SUMIFS(СВЦЭМ!$C$39:$C$782,СВЦЭМ!$A$39:$A$782,$A133,СВЦЭМ!$B$39:$B$782,K$119)+'СЕТ СН'!$I$12+СВЦЭМ!$D$10+'СЕТ СН'!$I$5-'СЕТ СН'!$I$20</f>
        <v>3502.6230261800001</v>
      </c>
      <c r="L133" s="36">
        <f>SUMIFS(СВЦЭМ!$C$39:$C$782,СВЦЭМ!$A$39:$A$782,$A133,СВЦЭМ!$B$39:$B$782,L$119)+'СЕТ СН'!$I$12+СВЦЭМ!$D$10+'СЕТ СН'!$I$5-'СЕТ СН'!$I$20</f>
        <v>3507.15920964</v>
      </c>
      <c r="M133" s="36">
        <f>SUMIFS(СВЦЭМ!$C$39:$C$782,СВЦЭМ!$A$39:$A$782,$A133,СВЦЭМ!$B$39:$B$782,M$119)+'СЕТ СН'!$I$12+СВЦЭМ!$D$10+'СЕТ СН'!$I$5-'СЕТ СН'!$I$20</f>
        <v>3546.9139635800002</v>
      </c>
      <c r="N133" s="36">
        <f>SUMIFS(СВЦЭМ!$C$39:$C$782,СВЦЭМ!$A$39:$A$782,$A133,СВЦЭМ!$B$39:$B$782,N$119)+'СЕТ СН'!$I$12+СВЦЭМ!$D$10+'СЕТ СН'!$I$5-'СЕТ СН'!$I$20</f>
        <v>3584.0680782099998</v>
      </c>
      <c r="O133" s="36">
        <f>SUMIFS(СВЦЭМ!$C$39:$C$782,СВЦЭМ!$A$39:$A$782,$A133,СВЦЭМ!$B$39:$B$782,O$119)+'СЕТ СН'!$I$12+СВЦЭМ!$D$10+'СЕТ СН'!$I$5-'СЕТ СН'!$I$20</f>
        <v>3610.54889069</v>
      </c>
      <c r="P133" s="36">
        <f>SUMIFS(СВЦЭМ!$C$39:$C$782,СВЦЭМ!$A$39:$A$782,$A133,СВЦЭМ!$B$39:$B$782,P$119)+'СЕТ СН'!$I$12+СВЦЭМ!$D$10+'СЕТ СН'!$I$5-'СЕТ СН'!$I$20</f>
        <v>3614.0826497799999</v>
      </c>
      <c r="Q133" s="36">
        <f>SUMIFS(СВЦЭМ!$C$39:$C$782,СВЦЭМ!$A$39:$A$782,$A133,СВЦЭМ!$B$39:$B$782,Q$119)+'СЕТ СН'!$I$12+СВЦЭМ!$D$10+'СЕТ СН'!$I$5-'СЕТ СН'!$I$20</f>
        <v>3589.8004918899996</v>
      </c>
      <c r="R133" s="36">
        <f>SUMIFS(СВЦЭМ!$C$39:$C$782,СВЦЭМ!$A$39:$A$782,$A133,СВЦЭМ!$B$39:$B$782,R$119)+'СЕТ СН'!$I$12+СВЦЭМ!$D$10+'СЕТ СН'!$I$5-'СЕТ СН'!$I$20</f>
        <v>3561.3579638800002</v>
      </c>
      <c r="S133" s="36">
        <f>SUMIFS(СВЦЭМ!$C$39:$C$782,СВЦЭМ!$A$39:$A$782,$A133,СВЦЭМ!$B$39:$B$782,S$119)+'СЕТ СН'!$I$12+СВЦЭМ!$D$10+'СЕТ СН'!$I$5-'СЕТ СН'!$I$20</f>
        <v>3528.8689224499999</v>
      </c>
      <c r="T133" s="36">
        <f>SUMIFS(СВЦЭМ!$C$39:$C$782,СВЦЭМ!$A$39:$A$782,$A133,СВЦЭМ!$B$39:$B$782,T$119)+'СЕТ СН'!$I$12+СВЦЭМ!$D$10+'СЕТ СН'!$I$5-'СЕТ СН'!$I$20</f>
        <v>3497.4450017999998</v>
      </c>
      <c r="U133" s="36">
        <f>SUMIFS(СВЦЭМ!$C$39:$C$782,СВЦЭМ!$A$39:$A$782,$A133,СВЦЭМ!$B$39:$B$782,U$119)+'СЕТ СН'!$I$12+СВЦЭМ!$D$10+'СЕТ СН'!$I$5-'СЕТ СН'!$I$20</f>
        <v>3487.1664017900002</v>
      </c>
      <c r="V133" s="36">
        <f>SUMIFS(СВЦЭМ!$C$39:$C$782,СВЦЭМ!$A$39:$A$782,$A133,СВЦЭМ!$B$39:$B$782,V$119)+'СЕТ СН'!$I$12+СВЦЭМ!$D$10+'СЕТ СН'!$I$5-'СЕТ СН'!$I$20</f>
        <v>3493.0910422099996</v>
      </c>
      <c r="W133" s="36">
        <f>SUMIFS(СВЦЭМ!$C$39:$C$782,СВЦЭМ!$A$39:$A$782,$A133,СВЦЭМ!$B$39:$B$782,W$119)+'СЕТ СН'!$I$12+СВЦЭМ!$D$10+'СЕТ СН'!$I$5-'СЕТ СН'!$I$20</f>
        <v>3492.7879515200002</v>
      </c>
      <c r="X133" s="36">
        <f>SUMIFS(СВЦЭМ!$C$39:$C$782,СВЦЭМ!$A$39:$A$782,$A133,СВЦЭМ!$B$39:$B$782,X$119)+'СЕТ СН'!$I$12+СВЦЭМ!$D$10+'СЕТ СН'!$I$5-'СЕТ СН'!$I$20</f>
        <v>3531.6323934399998</v>
      </c>
      <c r="Y133" s="36">
        <f>SUMIFS(СВЦЭМ!$C$39:$C$782,СВЦЭМ!$A$39:$A$782,$A133,СВЦЭМ!$B$39:$B$782,Y$119)+'СЕТ СН'!$I$12+СВЦЭМ!$D$10+'СЕТ СН'!$I$5-'СЕТ СН'!$I$20</f>
        <v>3568.5106938399999</v>
      </c>
    </row>
    <row r="134" spans="1:25" ht="15.75" x14ac:dyDescent="0.2">
      <c r="A134" s="35">
        <f t="shared" si="3"/>
        <v>44635</v>
      </c>
      <c r="B134" s="36">
        <f>SUMIFS(СВЦЭМ!$C$39:$C$782,СВЦЭМ!$A$39:$A$782,$A134,СВЦЭМ!$B$39:$B$782,B$119)+'СЕТ СН'!$I$12+СВЦЭМ!$D$10+'СЕТ СН'!$I$5-'СЕТ СН'!$I$20</f>
        <v>3588.5971471100002</v>
      </c>
      <c r="C134" s="36">
        <f>SUMIFS(СВЦЭМ!$C$39:$C$782,СВЦЭМ!$A$39:$A$782,$A134,СВЦЭМ!$B$39:$B$782,C$119)+'СЕТ СН'!$I$12+СВЦЭМ!$D$10+'СЕТ СН'!$I$5-'СЕТ СН'!$I$20</f>
        <v>3630.6835917199996</v>
      </c>
      <c r="D134" s="36">
        <f>SUMIFS(СВЦЭМ!$C$39:$C$782,СВЦЭМ!$A$39:$A$782,$A134,СВЦЭМ!$B$39:$B$782,D$119)+'СЕТ СН'!$I$12+СВЦЭМ!$D$10+'СЕТ СН'!$I$5-'СЕТ СН'!$I$20</f>
        <v>3681.39336981</v>
      </c>
      <c r="E134" s="36">
        <f>SUMIFS(СВЦЭМ!$C$39:$C$782,СВЦЭМ!$A$39:$A$782,$A134,СВЦЭМ!$B$39:$B$782,E$119)+'СЕТ СН'!$I$12+СВЦЭМ!$D$10+'СЕТ СН'!$I$5-'СЕТ СН'!$I$20</f>
        <v>3706.5225892500002</v>
      </c>
      <c r="F134" s="36">
        <f>SUMIFS(СВЦЭМ!$C$39:$C$782,СВЦЭМ!$A$39:$A$782,$A134,СВЦЭМ!$B$39:$B$782,F$119)+'СЕТ СН'!$I$12+СВЦЭМ!$D$10+'СЕТ СН'!$I$5-'СЕТ СН'!$I$20</f>
        <v>3704.6978759200001</v>
      </c>
      <c r="G134" s="36">
        <f>SUMIFS(СВЦЭМ!$C$39:$C$782,СВЦЭМ!$A$39:$A$782,$A134,СВЦЭМ!$B$39:$B$782,G$119)+'СЕТ СН'!$I$12+СВЦЭМ!$D$10+'СЕТ СН'!$I$5-'СЕТ СН'!$I$20</f>
        <v>3684.8116524899997</v>
      </c>
      <c r="H134" s="36">
        <f>SUMIFS(СВЦЭМ!$C$39:$C$782,СВЦЭМ!$A$39:$A$782,$A134,СВЦЭМ!$B$39:$B$782,H$119)+'СЕТ СН'!$I$12+СВЦЭМ!$D$10+'СЕТ СН'!$I$5-'СЕТ СН'!$I$20</f>
        <v>3605.2149873399999</v>
      </c>
      <c r="I134" s="36">
        <f>SUMIFS(СВЦЭМ!$C$39:$C$782,СВЦЭМ!$A$39:$A$782,$A134,СВЦЭМ!$B$39:$B$782,I$119)+'СЕТ СН'!$I$12+СВЦЭМ!$D$10+'СЕТ СН'!$I$5-'СЕТ СН'!$I$20</f>
        <v>3539.4286834</v>
      </c>
      <c r="J134" s="36">
        <f>SUMIFS(СВЦЭМ!$C$39:$C$782,СВЦЭМ!$A$39:$A$782,$A134,СВЦЭМ!$B$39:$B$782,J$119)+'СЕТ СН'!$I$12+СВЦЭМ!$D$10+'СЕТ СН'!$I$5-'СЕТ СН'!$I$20</f>
        <v>3493.6524264</v>
      </c>
      <c r="K134" s="36">
        <f>SUMIFS(СВЦЭМ!$C$39:$C$782,СВЦЭМ!$A$39:$A$782,$A134,СВЦЭМ!$B$39:$B$782,K$119)+'СЕТ СН'!$I$12+СВЦЭМ!$D$10+'СЕТ СН'!$I$5-'СЕТ СН'!$I$20</f>
        <v>3481.2978223399996</v>
      </c>
      <c r="L134" s="36">
        <f>SUMIFS(СВЦЭМ!$C$39:$C$782,СВЦЭМ!$A$39:$A$782,$A134,СВЦЭМ!$B$39:$B$782,L$119)+'СЕТ СН'!$I$12+СВЦЭМ!$D$10+'СЕТ СН'!$I$5-'СЕТ СН'!$I$20</f>
        <v>3489.1804400699998</v>
      </c>
      <c r="M134" s="36">
        <f>SUMIFS(СВЦЭМ!$C$39:$C$782,СВЦЭМ!$A$39:$A$782,$A134,СВЦЭМ!$B$39:$B$782,M$119)+'СЕТ СН'!$I$12+СВЦЭМ!$D$10+'СЕТ СН'!$I$5-'СЕТ СН'!$I$20</f>
        <v>3520.2324600800002</v>
      </c>
      <c r="N134" s="36">
        <f>SUMIFS(СВЦЭМ!$C$39:$C$782,СВЦЭМ!$A$39:$A$782,$A134,СВЦЭМ!$B$39:$B$782,N$119)+'СЕТ СН'!$I$12+СВЦЭМ!$D$10+'СЕТ СН'!$I$5-'СЕТ СН'!$I$20</f>
        <v>3561.4036488699999</v>
      </c>
      <c r="O134" s="36">
        <f>SUMIFS(СВЦЭМ!$C$39:$C$782,СВЦЭМ!$A$39:$A$782,$A134,СВЦЭМ!$B$39:$B$782,O$119)+'СЕТ СН'!$I$12+СВЦЭМ!$D$10+'СЕТ СН'!$I$5-'СЕТ СН'!$I$20</f>
        <v>3604.4765970099998</v>
      </c>
      <c r="P134" s="36">
        <f>SUMIFS(СВЦЭМ!$C$39:$C$782,СВЦЭМ!$A$39:$A$782,$A134,СВЦЭМ!$B$39:$B$782,P$119)+'СЕТ СН'!$I$12+СВЦЭМ!$D$10+'СЕТ СН'!$I$5-'СЕТ СН'!$I$20</f>
        <v>3620.7259693899996</v>
      </c>
      <c r="Q134" s="36">
        <f>SUMIFS(СВЦЭМ!$C$39:$C$782,СВЦЭМ!$A$39:$A$782,$A134,СВЦЭМ!$B$39:$B$782,Q$119)+'СЕТ СН'!$I$12+СВЦЭМ!$D$10+'СЕТ СН'!$I$5-'СЕТ СН'!$I$20</f>
        <v>3603.0831948499999</v>
      </c>
      <c r="R134" s="36">
        <f>SUMIFS(СВЦЭМ!$C$39:$C$782,СВЦЭМ!$A$39:$A$782,$A134,СВЦЭМ!$B$39:$B$782,R$119)+'СЕТ СН'!$I$12+СВЦЭМ!$D$10+'СЕТ СН'!$I$5-'СЕТ СН'!$I$20</f>
        <v>3562.7174679099999</v>
      </c>
      <c r="S134" s="36">
        <f>SUMIFS(СВЦЭМ!$C$39:$C$782,СВЦЭМ!$A$39:$A$782,$A134,СВЦЭМ!$B$39:$B$782,S$119)+'СЕТ СН'!$I$12+СВЦЭМ!$D$10+'СЕТ СН'!$I$5-'СЕТ СН'!$I$20</f>
        <v>3525.77102384</v>
      </c>
      <c r="T134" s="36">
        <f>SUMIFS(СВЦЭМ!$C$39:$C$782,СВЦЭМ!$A$39:$A$782,$A134,СВЦЭМ!$B$39:$B$782,T$119)+'СЕТ СН'!$I$12+СВЦЭМ!$D$10+'СЕТ СН'!$I$5-'СЕТ СН'!$I$20</f>
        <v>3490.0819187400002</v>
      </c>
      <c r="U134" s="36">
        <f>SUMIFS(СВЦЭМ!$C$39:$C$782,СВЦЭМ!$A$39:$A$782,$A134,СВЦЭМ!$B$39:$B$782,U$119)+'СЕТ СН'!$I$12+СВЦЭМ!$D$10+'СЕТ СН'!$I$5-'СЕТ СН'!$I$20</f>
        <v>3473.6139199299996</v>
      </c>
      <c r="V134" s="36">
        <f>SUMIFS(СВЦЭМ!$C$39:$C$782,СВЦЭМ!$A$39:$A$782,$A134,СВЦЭМ!$B$39:$B$782,V$119)+'СЕТ СН'!$I$12+СВЦЭМ!$D$10+'СЕТ СН'!$I$5-'СЕТ СН'!$I$20</f>
        <v>3490.6706387499999</v>
      </c>
      <c r="W134" s="36">
        <f>SUMIFS(СВЦЭМ!$C$39:$C$782,СВЦЭМ!$A$39:$A$782,$A134,СВЦЭМ!$B$39:$B$782,W$119)+'СЕТ СН'!$I$12+СВЦЭМ!$D$10+'СЕТ СН'!$I$5-'СЕТ СН'!$I$20</f>
        <v>3507.2455876599997</v>
      </c>
      <c r="X134" s="36">
        <f>SUMIFS(СВЦЭМ!$C$39:$C$782,СВЦЭМ!$A$39:$A$782,$A134,СВЦЭМ!$B$39:$B$782,X$119)+'СЕТ СН'!$I$12+СВЦЭМ!$D$10+'СЕТ СН'!$I$5-'СЕТ СН'!$I$20</f>
        <v>3535.4402335699997</v>
      </c>
      <c r="Y134" s="36">
        <f>SUMIFS(СВЦЭМ!$C$39:$C$782,СВЦЭМ!$A$39:$A$782,$A134,СВЦЭМ!$B$39:$B$782,Y$119)+'СЕТ СН'!$I$12+СВЦЭМ!$D$10+'СЕТ СН'!$I$5-'СЕТ СН'!$I$20</f>
        <v>3562.20442662</v>
      </c>
    </row>
    <row r="135" spans="1:25" ht="15.75" x14ac:dyDescent="0.2">
      <c r="A135" s="35">
        <f t="shared" si="3"/>
        <v>44636</v>
      </c>
      <c r="B135" s="36">
        <f>SUMIFS(СВЦЭМ!$C$39:$C$782,СВЦЭМ!$A$39:$A$782,$A135,СВЦЭМ!$B$39:$B$782,B$119)+'СЕТ СН'!$I$12+СВЦЭМ!$D$10+'СЕТ СН'!$I$5-'СЕТ СН'!$I$20</f>
        <v>3560.2880340299998</v>
      </c>
      <c r="C135" s="36">
        <f>SUMIFS(СВЦЭМ!$C$39:$C$782,СВЦЭМ!$A$39:$A$782,$A135,СВЦЭМ!$B$39:$B$782,C$119)+'СЕТ СН'!$I$12+СВЦЭМ!$D$10+'СЕТ СН'!$I$5-'СЕТ СН'!$I$20</f>
        <v>3626.9308233499996</v>
      </c>
      <c r="D135" s="36">
        <f>SUMIFS(СВЦЭМ!$C$39:$C$782,СВЦЭМ!$A$39:$A$782,$A135,СВЦЭМ!$B$39:$B$782,D$119)+'СЕТ СН'!$I$12+СВЦЭМ!$D$10+'СЕТ СН'!$I$5-'СЕТ СН'!$I$20</f>
        <v>3698.7037743700002</v>
      </c>
      <c r="E135" s="36">
        <f>SUMIFS(СВЦЭМ!$C$39:$C$782,СВЦЭМ!$A$39:$A$782,$A135,СВЦЭМ!$B$39:$B$782,E$119)+'СЕТ СН'!$I$12+СВЦЭМ!$D$10+'СЕТ СН'!$I$5-'СЕТ СН'!$I$20</f>
        <v>3713.62405988</v>
      </c>
      <c r="F135" s="36">
        <f>SUMIFS(СВЦЭМ!$C$39:$C$782,СВЦЭМ!$A$39:$A$782,$A135,СВЦЭМ!$B$39:$B$782,F$119)+'СЕТ СН'!$I$12+СВЦЭМ!$D$10+'СЕТ СН'!$I$5-'СЕТ СН'!$I$20</f>
        <v>3715.6633929</v>
      </c>
      <c r="G135" s="36">
        <f>SUMIFS(СВЦЭМ!$C$39:$C$782,СВЦЭМ!$A$39:$A$782,$A135,СВЦЭМ!$B$39:$B$782,G$119)+'СЕТ СН'!$I$12+СВЦЭМ!$D$10+'СЕТ СН'!$I$5-'СЕТ СН'!$I$20</f>
        <v>3689.3678724199999</v>
      </c>
      <c r="H135" s="36">
        <f>SUMIFS(СВЦЭМ!$C$39:$C$782,СВЦЭМ!$A$39:$A$782,$A135,СВЦЭМ!$B$39:$B$782,H$119)+'СЕТ СН'!$I$12+СВЦЭМ!$D$10+'СЕТ СН'!$I$5-'СЕТ СН'!$I$20</f>
        <v>3616.2915422799997</v>
      </c>
      <c r="I135" s="36">
        <f>SUMIFS(СВЦЭМ!$C$39:$C$782,СВЦЭМ!$A$39:$A$782,$A135,СВЦЭМ!$B$39:$B$782,I$119)+'СЕТ СН'!$I$12+СВЦЭМ!$D$10+'СЕТ СН'!$I$5-'СЕТ СН'!$I$20</f>
        <v>3544.7434843299998</v>
      </c>
      <c r="J135" s="36">
        <f>SUMIFS(СВЦЭМ!$C$39:$C$782,СВЦЭМ!$A$39:$A$782,$A135,СВЦЭМ!$B$39:$B$782,J$119)+'СЕТ СН'!$I$12+СВЦЭМ!$D$10+'СЕТ СН'!$I$5-'СЕТ СН'!$I$20</f>
        <v>3512.71247791</v>
      </c>
      <c r="K135" s="36">
        <f>SUMIFS(СВЦЭМ!$C$39:$C$782,СВЦЭМ!$A$39:$A$782,$A135,СВЦЭМ!$B$39:$B$782,K$119)+'СЕТ СН'!$I$12+СВЦЭМ!$D$10+'СЕТ СН'!$I$5-'СЕТ СН'!$I$20</f>
        <v>3513.4137933100001</v>
      </c>
      <c r="L135" s="36">
        <f>SUMIFS(СВЦЭМ!$C$39:$C$782,СВЦЭМ!$A$39:$A$782,$A135,СВЦЭМ!$B$39:$B$782,L$119)+'СЕТ СН'!$I$12+СВЦЭМ!$D$10+'СЕТ СН'!$I$5-'СЕТ СН'!$I$20</f>
        <v>3516.8522265199999</v>
      </c>
      <c r="M135" s="36">
        <f>SUMIFS(СВЦЭМ!$C$39:$C$782,СВЦЭМ!$A$39:$A$782,$A135,СВЦЭМ!$B$39:$B$782,M$119)+'СЕТ СН'!$I$12+СВЦЭМ!$D$10+'СЕТ СН'!$I$5-'СЕТ СН'!$I$20</f>
        <v>3564.16831585</v>
      </c>
      <c r="N135" s="36">
        <f>SUMIFS(СВЦЭМ!$C$39:$C$782,СВЦЭМ!$A$39:$A$782,$A135,СВЦЭМ!$B$39:$B$782,N$119)+'СЕТ СН'!$I$12+СВЦЭМ!$D$10+'СЕТ СН'!$I$5-'СЕТ СН'!$I$20</f>
        <v>3580.8134109599996</v>
      </c>
      <c r="O135" s="36">
        <f>SUMIFS(СВЦЭМ!$C$39:$C$782,СВЦЭМ!$A$39:$A$782,$A135,СВЦЭМ!$B$39:$B$782,O$119)+'СЕТ СН'!$I$12+СВЦЭМ!$D$10+'СЕТ СН'!$I$5-'СЕТ СН'!$I$20</f>
        <v>3628.4315618000001</v>
      </c>
      <c r="P135" s="36">
        <f>SUMIFS(СВЦЭМ!$C$39:$C$782,СВЦЭМ!$A$39:$A$782,$A135,СВЦЭМ!$B$39:$B$782,P$119)+'СЕТ СН'!$I$12+СВЦЭМ!$D$10+'СЕТ СН'!$I$5-'СЕТ СН'!$I$20</f>
        <v>3638.0544392299998</v>
      </c>
      <c r="Q135" s="36">
        <f>SUMIFS(СВЦЭМ!$C$39:$C$782,СВЦЭМ!$A$39:$A$782,$A135,СВЦЭМ!$B$39:$B$782,Q$119)+'СЕТ СН'!$I$12+СВЦЭМ!$D$10+'СЕТ СН'!$I$5-'СЕТ СН'!$I$20</f>
        <v>3607.5824977900002</v>
      </c>
      <c r="R135" s="36">
        <f>SUMIFS(СВЦЭМ!$C$39:$C$782,СВЦЭМ!$A$39:$A$782,$A135,СВЦЭМ!$B$39:$B$782,R$119)+'СЕТ СН'!$I$12+СВЦЭМ!$D$10+'СЕТ СН'!$I$5-'СЕТ СН'!$I$20</f>
        <v>3586.76479101</v>
      </c>
      <c r="S135" s="36">
        <f>SUMIFS(СВЦЭМ!$C$39:$C$782,СВЦЭМ!$A$39:$A$782,$A135,СВЦЭМ!$B$39:$B$782,S$119)+'СЕТ СН'!$I$12+СВЦЭМ!$D$10+'СЕТ СН'!$I$5-'СЕТ СН'!$I$20</f>
        <v>3544.1308057899996</v>
      </c>
      <c r="T135" s="36">
        <f>SUMIFS(СВЦЭМ!$C$39:$C$782,СВЦЭМ!$A$39:$A$782,$A135,СВЦЭМ!$B$39:$B$782,T$119)+'СЕТ СН'!$I$12+СВЦЭМ!$D$10+'СЕТ СН'!$I$5-'СЕТ СН'!$I$20</f>
        <v>3518.7886410900001</v>
      </c>
      <c r="U135" s="36">
        <f>SUMIFS(СВЦЭМ!$C$39:$C$782,СВЦЭМ!$A$39:$A$782,$A135,СВЦЭМ!$B$39:$B$782,U$119)+'СЕТ СН'!$I$12+СВЦЭМ!$D$10+'СЕТ СН'!$I$5-'СЕТ СН'!$I$20</f>
        <v>3489.25389172</v>
      </c>
      <c r="V135" s="36">
        <f>SUMIFS(СВЦЭМ!$C$39:$C$782,СВЦЭМ!$A$39:$A$782,$A135,СВЦЭМ!$B$39:$B$782,V$119)+'СЕТ СН'!$I$12+СВЦЭМ!$D$10+'СЕТ СН'!$I$5-'СЕТ СН'!$I$20</f>
        <v>3506.6718278199996</v>
      </c>
      <c r="W135" s="36">
        <f>SUMIFS(СВЦЭМ!$C$39:$C$782,СВЦЭМ!$A$39:$A$782,$A135,СВЦЭМ!$B$39:$B$782,W$119)+'СЕТ СН'!$I$12+СВЦЭМ!$D$10+'СЕТ СН'!$I$5-'СЕТ СН'!$I$20</f>
        <v>3538.2898266699999</v>
      </c>
      <c r="X135" s="36">
        <f>SUMIFS(СВЦЭМ!$C$39:$C$782,СВЦЭМ!$A$39:$A$782,$A135,СВЦЭМ!$B$39:$B$782,X$119)+'СЕТ СН'!$I$12+СВЦЭМ!$D$10+'СЕТ СН'!$I$5-'СЕТ СН'!$I$20</f>
        <v>3564.2017177299999</v>
      </c>
      <c r="Y135" s="36">
        <f>SUMIFS(СВЦЭМ!$C$39:$C$782,СВЦЭМ!$A$39:$A$782,$A135,СВЦЭМ!$B$39:$B$782,Y$119)+'СЕТ СН'!$I$12+СВЦЭМ!$D$10+'СЕТ СН'!$I$5-'СЕТ СН'!$I$20</f>
        <v>3581.49711256</v>
      </c>
    </row>
    <row r="136" spans="1:25" ht="15.75" x14ac:dyDescent="0.2">
      <c r="A136" s="35">
        <f t="shared" si="3"/>
        <v>44637</v>
      </c>
      <c r="B136" s="36">
        <f>SUMIFS(СВЦЭМ!$C$39:$C$782,СВЦЭМ!$A$39:$A$782,$A136,СВЦЭМ!$B$39:$B$782,B$119)+'СЕТ СН'!$I$12+СВЦЭМ!$D$10+'СЕТ СН'!$I$5-'СЕТ СН'!$I$20</f>
        <v>3598.1102330899998</v>
      </c>
      <c r="C136" s="36">
        <f>SUMIFS(СВЦЭМ!$C$39:$C$782,СВЦЭМ!$A$39:$A$782,$A136,СВЦЭМ!$B$39:$B$782,C$119)+'СЕТ СН'!$I$12+СВЦЭМ!$D$10+'СЕТ СН'!$I$5-'СЕТ СН'!$I$20</f>
        <v>3662.1570136299997</v>
      </c>
      <c r="D136" s="36">
        <f>SUMIFS(СВЦЭМ!$C$39:$C$782,СВЦЭМ!$A$39:$A$782,$A136,СВЦЭМ!$B$39:$B$782,D$119)+'СЕТ СН'!$I$12+СВЦЭМ!$D$10+'СЕТ СН'!$I$5-'СЕТ СН'!$I$20</f>
        <v>3724.3797577699997</v>
      </c>
      <c r="E136" s="36">
        <f>SUMIFS(СВЦЭМ!$C$39:$C$782,СВЦЭМ!$A$39:$A$782,$A136,СВЦЭМ!$B$39:$B$782,E$119)+'СЕТ СН'!$I$12+СВЦЭМ!$D$10+'СЕТ СН'!$I$5-'СЕТ СН'!$I$20</f>
        <v>3747.6587935999996</v>
      </c>
      <c r="F136" s="36">
        <f>SUMIFS(СВЦЭМ!$C$39:$C$782,СВЦЭМ!$A$39:$A$782,$A136,СВЦЭМ!$B$39:$B$782,F$119)+'СЕТ СН'!$I$12+СВЦЭМ!$D$10+'СЕТ СН'!$I$5-'СЕТ СН'!$I$20</f>
        <v>3738.7275685099999</v>
      </c>
      <c r="G136" s="36">
        <f>SUMIFS(СВЦЭМ!$C$39:$C$782,СВЦЭМ!$A$39:$A$782,$A136,СВЦЭМ!$B$39:$B$782,G$119)+'СЕТ СН'!$I$12+СВЦЭМ!$D$10+'СЕТ СН'!$I$5-'СЕТ СН'!$I$20</f>
        <v>3723.6531681299998</v>
      </c>
      <c r="H136" s="36">
        <f>SUMIFS(СВЦЭМ!$C$39:$C$782,СВЦЭМ!$A$39:$A$782,$A136,СВЦЭМ!$B$39:$B$782,H$119)+'СЕТ СН'!$I$12+СВЦЭМ!$D$10+'СЕТ СН'!$I$5-'СЕТ СН'!$I$20</f>
        <v>3647.4382267000001</v>
      </c>
      <c r="I136" s="36">
        <f>SUMIFS(СВЦЭМ!$C$39:$C$782,СВЦЭМ!$A$39:$A$782,$A136,СВЦЭМ!$B$39:$B$782,I$119)+'СЕТ СН'!$I$12+СВЦЭМ!$D$10+'СЕТ СН'!$I$5-'СЕТ СН'!$I$20</f>
        <v>3545.92187917</v>
      </c>
      <c r="J136" s="36">
        <f>SUMIFS(СВЦЭМ!$C$39:$C$782,СВЦЭМ!$A$39:$A$782,$A136,СВЦЭМ!$B$39:$B$782,J$119)+'СЕТ СН'!$I$12+СВЦЭМ!$D$10+'СЕТ СН'!$I$5-'СЕТ СН'!$I$20</f>
        <v>3509.0616252499999</v>
      </c>
      <c r="K136" s="36">
        <f>SUMIFS(СВЦЭМ!$C$39:$C$782,СВЦЭМ!$A$39:$A$782,$A136,СВЦЭМ!$B$39:$B$782,K$119)+'СЕТ СН'!$I$12+СВЦЭМ!$D$10+'СЕТ СН'!$I$5-'СЕТ СН'!$I$20</f>
        <v>3506.5388130199999</v>
      </c>
      <c r="L136" s="36">
        <f>SUMIFS(СВЦЭМ!$C$39:$C$782,СВЦЭМ!$A$39:$A$782,$A136,СВЦЭМ!$B$39:$B$782,L$119)+'СЕТ СН'!$I$12+СВЦЭМ!$D$10+'СЕТ СН'!$I$5-'СЕТ СН'!$I$20</f>
        <v>3508.9694380999999</v>
      </c>
      <c r="M136" s="36">
        <f>SUMIFS(СВЦЭМ!$C$39:$C$782,СВЦЭМ!$A$39:$A$782,$A136,СВЦЭМ!$B$39:$B$782,M$119)+'СЕТ СН'!$I$12+СВЦЭМ!$D$10+'СЕТ СН'!$I$5-'СЕТ СН'!$I$20</f>
        <v>3563.5126851799996</v>
      </c>
      <c r="N136" s="36">
        <f>SUMIFS(СВЦЭМ!$C$39:$C$782,СВЦЭМ!$A$39:$A$782,$A136,СВЦЭМ!$B$39:$B$782,N$119)+'СЕТ СН'!$I$12+СВЦЭМ!$D$10+'СЕТ СН'!$I$5-'СЕТ СН'!$I$20</f>
        <v>3597.5450878299998</v>
      </c>
      <c r="O136" s="36">
        <f>SUMIFS(СВЦЭМ!$C$39:$C$782,СВЦЭМ!$A$39:$A$782,$A136,СВЦЭМ!$B$39:$B$782,O$119)+'СЕТ СН'!$I$12+СВЦЭМ!$D$10+'СЕТ СН'!$I$5-'СЕТ СН'!$I$20</f>
        <v>3628.7836502999999</v>
      </c>
      <c r="P136" s="36">
        <f>SUMIFS(СВЦЭМ!$C$39:$C$782,СВЦЭМ!$A$39:$A$782,$A136,СВЦЭМ!$B$39:$B$782,P$119)+'СЕТ СН'!$I$12+СВЦЭМ!$D$10+'СЕТ СН'!$I$5-'СЕТ СН'!$I$20</f>
        <v>3646.3682006999998</v>
      </c>
      <c r="Q136" s="36">
        <f>SUMIFS(СВЦЭМ!$C$39:$C$782,СВЦЭМ!$A$39:$A$782,$A136,СВЦЭМ!$B$39:$B$782,Q$119)+'СЕТ СН'!$I$12+СВЦЭМ!$D$10+'СЕТ СН'!$I$5-'СЕТ СН'!$I$20</f>
        <v>3632.7046184399996</v>
      </c>
      <c r="R136" s="36">
        <f>SUMIFS(СВЦЭМ!$C$39:$C$782,СВЦЭМ!$A$39:$A$782,$A136,СВЦЭМ!$B$39:$B$782,R$119)+'СЕТ СН'!$I$12+СВЦЭМ!$D$10+'СЕТ СН'!$I$5-'СЕТ СН'!$I$20</f>
        <v>3599.7494898499999</v>
      </c>
      <c r="S136" s="36">
        <f>SUMIFS(СВЦЭМ!$C$39:$C$782,СВЦЭМ!$A$39:$A$782,$A136,СВЦЭМ!$B$39:$B$782,S$119)+'СЕТ СН'!$I$12+СВЦЭМ!$D$10+'СЕТ СН'!$I$5-'СЕТ СН'!$I$20</f>
        <v>3551.48584833</v>
      </c>
      <c r="T136" s="36">
        <f>SUMIFS(СВЦЭМ!$C$39:$C$782,СВЦЭМ!$A$39:$A$782,$A136,СВЦЭМ!$B$39:$B$782,T$119)+'СЕТ СН'!$I$12+СВЦЭМ!$D$10+'СЕТ СН'!$I$5-'СЕТ СН'!$I$20</f>
        <v>3518.9978147000002</v>
      </c>
      <c r="U136" s="36">
        <f>SUMIFS(СВЦЭМ!$C$39:$C$782,СВЦЭМ!$A$39:$A$782,$A136,СВЦЭМ!$B$39:$B$782,U$119)+'СЕТ СН'!$I$12+СВЦЭМ!$D$10+'СЕТ СН'!$I$5-'СЕТ СН'!$I$20</f>
        <v>3491.2118124600001</v>
      </c>
      <c r="V136" s="36">
        <f>SUMIFS(СВЦЭМ!$C$39:$C$782,СВЦЭМ!$A$39:$A$782,$A136,СВЦЭМ!$B$39:$B$782,V$119)+'СЕТ СН'!$I$12+СВЦЭМ!$D$10+'СЕТ СН'!$I$5-'СЕТ СН'!$I$20</f>
        <v>3527.0872069799998</v>
      </c>
      <c r="W136" s="36">
        <f>SUMIFS(СВЦЭМ!$C$39:$C$782,СВЦЭМ!$A$39:$A$782,$A136,СВЦЭМ!$B$39:$B$782,W$119)+'СЕТ СН'!$I$12+СВЦЭМ!$D$10+'СЕТ СН'!$I$5-'СЕТ СН'!$I$20</f>
        <v>3516.0105868399996</v>
      </c>
      <c r="X136" s="36">
        <f>SUMIFS(СВЦЭМ!$C$39:$C$782,СВЦЭМ!$A$39:$A$782,$A136,СВЦЭМ!$B$39:$B$782,X$119)+'СЕТ СН'!$I$12+СВЦЭМ!$D$10+'СЕТ СН'!$I$5-'СЕТ СН'!$I$20</f>
        <v>3516.4561816699998</v>
      </c>
      <c r="Y136" s="36">
        <f>SUMIFS(СВЦЭМ!$C$39:$C$782,СВЦЭМ!$A$39:$A$782,$A136,СВЦЭМ!$B$39:$B$782,Y$119)+'СЕТ СН'!$I$12+СВЦЭМ!$D$10+'СЕТ СН'!$I$5-'СЕТ СН'!$I$20</f>
        <v>3540.0085297400001</v>
      </c>
    </row>
    <row r="137" spans="1:25" ht="15.75" x14ac:dyDescent="0.2">
      <c r="A137" s="35">
        <f t="shared" si="3"/>
        <v>44638</v>
      </c>
      <c r="B137" s="36">
        <f>SUMIFS(СВЦЭМ!$C$39:$C$782,СВЦЭМ!$A$39:$A$782,$A137,СВЦЭМ!$B$39:$B$782,B$119)+'СЕТ СН'!$I$12+СВЦЭМ!$D$10+'СЕТ СН'!$I$5-'СЕТ СН'!$I$20</f>
        <v>3503.3404934</v>
      </c>
      <c r="C137" s="36">
        <f>SUMIFS(СВЦЭМ!$C$39:$C$782,СВЦЭМ!$A$39:$A$782,$A137,СВЦЭМ!$B$39:$B$782,C$119)+'СЕТ СН'!$I$12+СВЦЭМ!$D$10+'СЕТ СН'!$I$5-'СЕТ СН'!$I$20</f>
        <v>3523.6166841899999</v>
      </c>
      <c r="D137" s="36">
        <f>SUMIFS(СВЦЭМ!$C$39:$C$782,СВЦЭМ!$A$39:$A$782,$A137,СВЦЭМ!$B$39:$B$782,D$119)+'СЕТ СН'!$I$12+СВЦЭМ!$D$10+'СЕТ СН'!$I$5-'СЕТ СН'!$I$20</f>
        <v>3618.1887614099996</v>
      </c>
      <c r="E137" s="36">
        <f>SUMIFS(СВЦЭМ!$C$39:$C$782,СВЦЭМ!$A$39:$A$782,$A137,СВЦЭМ!$B$39:$B$782,E$119)+'СЕТ СН'!$I$12+СВЦЭМ!$D$10+'СЕТ СН'!$I$5-'СЕТ СН'!$I$20</f>
        <v>3645.6915789999998</v>
      </c>
      <c r="F137" s="36">
        <f>SUMIFS(СВЦЭМ!$C$39:$C$782,СВЦЭМ!$A$39:$A$782,$A137,СВЦЭМ!$B$39:$B$782,F$119)+'СЕТ СН'!$I$12+СВЦЭМ!$D$10+'СЕТ СН'!$I$5-'СЕТ СН'!$I$20</f>
        <v>3669.6666467799996</v>
      </c>
      <c r="G137" s="36">
        <f>SUMIFS(СВЦЭМ!$C$39:$C$782,СВЦЭМ!$A$39:$A$782,$A137,СВЦЭМ!$B$39:$B$782,G$119)+'СЕТ СН'!$I$12+СВЦЭМ!$D$10+'СЕТ СН'!$I$5-'СЕТ СН'!$I$20</f>
        <v>3648.4910479800001</v>
      </c>
      <c r="H137" s="36">
        <f>SUMIFS(СВЦЭМ!$C$39:$C$782,СВЦЭМ!$A$39:$A$782,$A137,СВЦЭМ!$B$39:$B$782,H$119)+'СЕТ СН'!$I$12+СВЦЭМ!$D$10+'СЕТ СН'!$I$5-'СЕТ СН'!$I$20</f>
        <v>3590.48237496</v>
      </c>
      <c r="I137" s="36">
        <f>SUMIFS(СВЦЭМ!$C$39:$C$782,СВЦЭМ!$A$39:$A$782,$A137,СВЦЭМ!$B$39:$B$782,I$119)+'СЕТ СН'!$I$12+СВЦЭМ!$D$10+'СЕТ СН'!$I$5-'СЕТ СН'!$I$20</f>
        <v>3521.9786562199997</v>
      </c>
      <c r="J137" s="36">
        <f>SUMIFS(СВЦЭМ!$C$39:$C$782,СВЦЭМ!$A$39:$A$782,$A137,СВЦЭМ!$B$39:$B$782,J$119)+'СЕТ СН'!$I$12+СВЦЭМ!$D$10+'СЕТ СН'!$I$5-'СЕТ СН'!$I$20</f>
        <v>3491.14313111</v>
      </c>
      <c r="K137" s="36">
        <f>SUMIFS(СВЦЭМ!$C$39:$C$782,СВЦЭМ!$A$39:$A$782,$A137,СВЦЭМ!$B$39:$B$782,K$119)+'СЕТ СН'!$I$12+СВЦЭМ!$D$10+'СЕТ СН'!$I$5-'СЕТ СН'!$I$20</f>
        <v>3486.9863891300001</v>
      </c>
      <c r="L137" s="36">
        <f>SUMIFS(СВЦЭМ!$C$39:$C$782,СВЦЭМ!$A$39:$A$782,$A137,СВЦЭМ!$B$39:$B$782,L$119)+'СЕТ СН'!$I$12+СВЦЭМ!$D$10+'СЕТ СН'!$I$5-'СЕТ СН'!$I$20</f>
        <v>3498.1501895900001</v>
      </c>
      <c r="M137" s="36">
        <f>SUMIFS(СВЦЭМ!$C$39:$C$782,СВЦЭМ!$A$39:$A$782,$A137,СВЦЭМ!$B$39:$B$782,M$119)+'СЕТ СН'!$I$12+СВЦЭМ!$D$10+'СЕТ СН'!$I$5-'СЕТ СН'!$I$20</f>
        <v>3526.66979511</v>
      </c>
      <c r="N137" s="36">
        <f>SUMIFS(СВЦЭМ!$C$39:$C$782,СВЦЭМ!$A$39:$A$782,$A137,СВЦЭМ!$B$39:$B$782,N$119)+'СЕТ СН'!$I$12+СВЦЭМ!$D$10+'СЕТ СН'!$I$5-'СЕТ СН'!$I$20</f>
        <v>3578.7926609300002</v>
      </c>
      <c r="O137" s="36">
        <f>SUMIFS(СВЦЭМ!$C$39:$C$782,СВЦЭМ!$A$39:$A$782,$A137,СВЦЭМ!$B$39:$B$782,O$119)+'СЕТ СН'!$I$12+СВЦЭМ!$D$10+'СЕТ СН'!$I$5-'СЕТ СН'!$I$20</f>
        <v>3607.5785859399998</v>
      </c>
      <c r="P137" s="36">
        <f>SUMIFS(СВЦЭМ!$C$39:$C$782,СВЦЭМ!$A$39:$A$782,$A137,СВЦЭМ!$B$39:$B$782,P$119)+'СЕТ СН'!$I$12+СВЦЭМ!$D$10+'СЕТ СН'!$I$5-'СЕТ СН'!$I$20</f>
        <v>3640.1108511699999</v>
      </c>
      <c r="Q137" s="36">
        <f>SUMIFS(СВЦЭМ!$C$39:$C$782,СВЦЭМ!$A$39:$A$782,$A137,СВЦЭМ!$B$39:$B$782,Q$119)+'СЕТ СН'!$I$12+СВЦЭМ!$D$10+'СЕТ СН'!$I$5-'СЕТ СН'!$I$20</f>
        <v>3621.2024045899998</v>
      </c>
      <c r="R137" s="36">
        <f>SUMIFS(СВЦЭМ!$C$39:$C$782,СВЦЭМ!$A$39:$A$782,$A137,СВЦЭМ!$B$39:$B$782,R$119)+'СЕТ СН'!$I$12+СВЦЭМ!$D$10+'СЕТ СН'!$I$5-'СЕТ СН'!$I$20</f>
        <v>3579.2892739299996</v>
      </c>
      <c r="S137" s="36">
        <f>SUMIFS(СВЦЭМ!$C$39:$C$782,СВЦЭМ!$A$39:$A$782,$A137,СВЦЭМ!$B$39:$B$782,S$119)+'СЕТ СН'!$I$12+СВЦЭМ!$D$10+'СЕТ СН'!$I$5-'СЕТ СН'!$I$20</f>
        <v>3541.96348029</v>
      </c>
      <c r="T137" s="36">
        <f>SUMIFS(СВЦЭМ!$C$39:$C$782,СВЦЭМ!$A$39:$A$782,$A137,СВЦЭМ!$B$39:$B$782,T$119)+'СЕТ СН'!$I$12+СВЦЭМ!$D$10+'СЕТ СН'!$I$5-'СЕТ СН'!$I$20</f>
        <v>3500.2476164899999</v>
      </c>
      <c r="U137" s="36">
        <f>SUMIFS(СВЦЭМ!$C$39:$C$782,СВЦЭМ!$A$39:$A$782,$A137,СВЦЭМ!$B$39:$B$782,U$119)+'СЕТ СН'!$I$12+СВЦЭМ!$D$10+'СЕТ СН'!$I$5-'СЕТ СН'!$I$20</f>
        <v>3471.55190391</v>
      </c>
      <c r="V137" s="36">
        <f>SUMIFS(СВЦЭМ!$C$39:$C$782,СВЦЭМ!$A$39:$A$782,$A137,СВЦЭМ!$B$39:$B$782,V$119)+'СЕТ СН'!$I$12+СВЦЭМ!$D$10+'СЕТ СН'!$I$5-'СЕТ СН'!$I$20</f>
        <v>3497.6856486400002</v>
      </c>
      <c r="W137" s="36">
        <f>SUMIFS(СВЦЭМ!$C$39:$C$782,СВЦЭМ!$A$39:$A$782,$A137,СВЦЭМ!$B$39:$B$782,W$119)+'СЕТ СН'!$I$12+СВЦЭМ!$D$10+'СЕТ СН'!$I$5-'СЕТ СН'!$I$20</f>
        <v>3513.0202948199999</v>
      </c>
      <c r="X137" s="36">
        <f>SUMIFS(СВЦЭМ!$C$39:$C$782,СВЦЭМ!$A$39:$A$782,$A137,СВЦЭМ!$B$39:$B$782,X$119)+'СЕТ СН'!$I$12+СВЦЭМ!$D$10+'СЕТ СН'!$I$5-'СЕТ СН'!$I$20</f>
        <v>3532.33070903</v>
      </c>
      <c r="Y137" s="36">
        <f>SUMIFS(СВЦЭМ!$C$39:$C$782,СВЦЭМ!$A$39:$A$782,$A137,СВЦЭМ!$B$39:$B$782,Y$119)+'СЕТ СН'!$I$12+СВЦЭМ!$D$10+'СЕТ СН'!$I$5-'СЕТ СН'!$I$20</f>
        <v>3544.7841768500002</v>
      </c>
    </row>
    <row r="138" spans="1:25" ht="15.75" x14ac:dyDescent="0.2">
      <c r="A138" s="35">
        <f t="shared" si="3"/>
        <v>44639</v>
      </c>
      <c r="B138" s="36">
        <f>SUMIFS(СВЦЭМ!$C$39:$C$782,СВЦЭМ!$A$39:$A$782,$A138,СВЦЭМ!$B$39:$B$782,B$119)+'СЕТ СН'!$I$12+СВЦЭМ!$D$10+'СЕТ СН'!$I$5-'СЕТ СН'!$I$20</f>
        <v>3550.8723000199998</v>
      </c>
      <c r="C138" s="36">
        <f>SUMIFS(СВЦЭМ!$C$39:$C$782,СВЦЭМ!$A$39:$A$782,$A138,СВЦЭМ!$B$39:$B$782,C$119)+'СЕТ СН'!$I$12+СВЦЭМ!$D$10+'СЕТ СН'!$I$5-'СЕТ СН'!$I$20</f>
        <v>3532.1359802799998</v>
      </c>
      <c r="D138" s="36">
        <f>SUMIFS(СВЦЭМ!$C$39:$C$782,СВЦЭМ!$A$39:$A$782,$A138,СВЦЭМ!$B$39:$B$782,D$119)+'СЕТ СН'!$I$12+СВЦЭМ!$D$10+'СЕТ СН'!$I$5-'СЕТ СН'!$I$20</f>
        <v>3633.8475749199997</v>
      </c>
      <c r="E138" s="36">
        <f>SUMIFS(СВЦЭМ!$C$39:$C$782,СВЦЭМ!$A$39:$A$782,$A138,СВЦЭМ!$B$39:$B$782,E$119)+'СЕТ СН'!$I$12+СВЦЭМ!$D$10+'СЕТ СН'!$I$5-'СЕТ СН'!$I$20</f>
        <v>3652.1144692399998</v>
      </c>
      <c r="F138" s="36">
        <f>SUMIFS(СВЦЭМ!$C$39:$C$782,СВЦЭМ!$A$39:$A$782,$A138,СВЦЭМ!$B$39:$B$782,F$119)+'СЕТ СН'!$I$12+СВЦЭМ!$D$10+'СЕТ СН'!$I$5-'СЕТ СН'!$I$20</f>
        <v>3644.3563512299997</v>
      </c>
      <c r="G138" s="36">
        <f>SUMIFS(СВЦЭМ!$C$39:$C$782,СВЦЭМ!$A$39:$A$782,$A138,СВЦЭМ!$B$39:$B$782,G$119)+'СЕТ СН'!$I$12+СВЦЭМ!$D$10+'СЕТ СН'!$I$5-'СЕТ СН'!$I$20</f>
        <v>3600.4736393499998</v>
      </c>
      <c r="H138" s="36">
        <f>SUMIFS(СВЦЭМ!$C$39:$C$782,СВЦЭМ!$A$39:$A$782,$A138,СВЦЭМ!$B$39:$B$782,H$119)+'СЕТ СН'!$I$12+СВЦЭМ!$D$10+'СЕТ СН'!$I$5-'СЕТ СН'!$I$20</f>
        <v>3552.1028708599997</v>
      </c>
      <c r="I138" s="36">
        <f>SUMIFS(СВЦЭМ!$C$39:$C$782,СВЦЭМ!$A$39:$A$782,$A138,СВЦЭМ!$B$39:$B$782,I$119)+'СЕТ СН'!$I$12+СВЦЭМ!$D$10+'СЕТ СН'!$I$5-'СЕТ СН'!$I$20</f>
        <v>3476.0893121099998</v>
      </c>
      <c r="J138" s="36">
        <f>SUMIFS(СВЦЭМ!$C$39:$C$782,СВЦЭМ!$A$39:$A$782,$A138,СВЦЭМ!$B$39:$B$782,J$119)+'СЕТ СН'!$I$12+СВЦЭМ!$D$10+'СЕТ СН'!$I$5-'СЕТ СН'!$I$20</f>
        <v>3411.2737776999998</v>
      </c>
      <c r="K138" s="36">
        <f>SUMIFS(СВЦЭМ!$C$39:$C$782,СВЦЭМ!$A$39:$A$782,$A138,СВЦЭМ!$B$39:$B$782,K$119)+'СЕТ СН'!$I$12+СВЦЭМ!$D$10+'СЕТ СН'!$I$5-'СЕТ СН'!$I$20</f>
        <v>3424.6670566299999</v>
      </c>
      <c r="L138" s="36">
        <f>SUMIFS(СВЦЭМ!$C$39:$C$782,СВЦЭМ!$A$39:$A$782,$A138,СВЦЭМ!$B$39:$B$782,L$119)+'СЕТ СН'!$I$12+СВЦЭМ!$D$10+'СЕТ СН'!$I$5-'СЕТ СН'!$I$20</f>
        <v>3429.9507641999999</v>
      </c>
      <c r="M138" s="36">
        <f>SUMIFS(СВЦЭМ!$C$39:$C$782,СВЦЭМ!$A$39:$A$782,$A138,СВЦЭМ!$B$39:$B$782,M$119)+'СЕТ СН'!$I$12+СВЦЭМ!$D$10+'СЕТ СН'!$I$5-'СЕТ СН'!$I$20</f>
        <v>3478.1995924399998</v>
      </c>
      <c r="N138" s="36">
        <f>SUMIFS(СВЦЭМ!$C$39:$C$782,СВЦЭМ!$A$39:$A$782,$A138,СВЦЭМ!$B$39:$B$782,N$119)+'СЕТ СН'!$I$12+СВЦЭМ!$D$10+'СЕТ СН'!$I$5-'СЕТ СН'!$I$20</f>
        <v>3537.4983525099997</v>
      </c>
      <c r="O138" s="36">
        <f>SUMIFS(СВЦЭМ!$C$39:$C$782,СВЦЭМ!$A$39:$A$782,$A138,СВЦЭМ!$B$39:$B$782,O$119)+'СЕТ СН'!$I$12+СВЦЭМ!$D$10+'СЕТ СН'!$I$5-'СЕТ СН'!$I$20</f>
        <v>3594.8627984899999</v>
      </c>
      <c r="P138" s="36">
        <f>SUMIFS(СВЦЭМ!$C$39:$C$782,СВЦЭМ!$A$39:$A$782,$A138,СВЦЭМ!$B$39:$B$782,P$119)+'СЕТ СН'!$I$12+СВЦЭМ!$D$10+'СЕТ СН'!$I$5-'СЕТ СН'!$I$20</f>
        <v>3612.3207224399998</v>
      </c>
      <c r="Q138" s="36">
        <f>SUMIFS(СВЦЭМ!$C$39:$C$782,СВЦЭМ!$A$39:$A$782,$A138,СВЦЭМ!$B$39:$B$782,Q$119)+'СЕТ СН'!$I$12+СВЦЭМ!$D$10+'СЕТ СН'!$I$5-'СЕТ СН'!$I$20</f>
        <v>3590.99782564</v>
      </c>
      <c r="R138" s="36">
        <f>SUMIFS(СВЦЭМ!$C$39:$C$782,СВЦЭМ!$A$39:$A$782,$A138,СВЦЭМ!$B$39:$B$782,R$119)+'СЕТ СН'!$I$12+СВЦЭМ!$D$10+'СЕТ СН'!$I$5-'СЕТ СН'!$I$20</f>
        <v>3524.51823711</v>
      </c>
      <c r="S138" s="36">
        <f>SUMIFS(СВЦЭМ!$C$39:$C$782,СВЦЭМ!$A$39:$A$782,$A138,СВЦЭМ!$B$39:$B$782,S$119)+'СЕТ СН'!$I$12+СВЦЭМ!$D$10+'СЕТ СН'!$I$5-'СЕТ СН'!$I$20</f>
        <v>3481.1562944099996</v>
      </c>
      <c r="T138" s="36">
        <f>SUMIFS(СВЦЭМ!$C$39:$C$782,СВЦЭМ!$A$39:$A$782,$A138,СВЦЭМ!$B$39:$B$782,T$119)+'СЕТ СН'!$I$12+СВЦЭМ!$D$10+'СЕТ СН'!$I$5-'СЕТ СН'!$I$20</f>
        <v>3440.6864476499995</v>
      </c>
      <c r="U138" s="36">
        <f>SUMIFS(СВЦЭМ!$C$39:$C$782,СВЦЭМ!$A$39:$A$782,$A138,СВЦЭМ!$B$39:$B$782,U$119)+'СЕТ СН'!$I$12+СВЦЭМ!$D$10+'СЕТ СН'!$I$5-'СЕТ СН'!$I$20</f>
        <v>3412.0098429099999</v>
      </c>
      <c r="V138" s="36">
        <f>SUMIFS(СВЦЭМ!$C$39:$C$782,СВЦЭМ!$A$39:$A$782,$A138,СВЦЭМ!$B$39:$B$782,V$119)+'СЕТ СН'!$I$12+СВЦЭМ!$D$10+'СЕТ СН'!$I$5-'СЕТ СН'!$I$20</f>
        <v>3430.1362578199996</v>
      </c>
      <c r="W138" s="36">
        <f>SUMIFS(СВЦЭМ!$C$39:$C$782,СВЦЭМ!$A$39:$A$782,$A138,СВЦЭМ!$B$39:$B$782,W$119)+'СЕТ СН'!$I$12+СВЦЭМ!$D$10+'СЕТ СН'!$I$5-'СЕТ СН'!$I$20</f>
        <v>3450.7181861999998</v>
      </c>
      <c r="X138" s="36">
        <f>SUMIFS(СВЦЭМ!$C$39:$C$782,СВЦЭМ!$A$39:$A$782,$A138,СВЦЭМ!$B$39:$B$782,X$119)+'СЕТ СН'!$I$12+СВЦЭМ!$D$10+'СЕТ СН'!$I$5-'СЕТ СН'!$I$20</f>
        <v>3465.3788718300002</v>
      </c>
      <c r="Y138" s="36">
        <f>SUMIFS(СВЦЭМ!$C$39:$C$782,СВЦЭМ!$A$39:$A$782,$A138,СВЦЭМ!$B$39:$B$782,Y$119)+'СЕТ СН'!$I$12+СВЦЭМ!$D$10+'СЕТ СН'!$I$5-'СЕТ СН'!$I$20</f>
        <v>3501.9309694699996</v>
      </c>
    </row>
    <row r="139" spans="1:25" ht="15.75" x14ac:dyDescent="0.2">
      <c r="A139" s="35">
        <f t="shared" si="3"/>
        <v>44640</v>
      </c>
      <c r="B139" s="36">
        <f>SUMIFS(СВЦЭМ!$C$39:$C$782,СВЦЭМ!$A$39:$A$782,$A139,СВЦЭМ!$B$39:$B$782,B$119)+'СЕТ СН'!$I$12+СВЦЭМ!$D$10+'СЕТ СН'!$I$5-'СЕТ СН'!$I$20</f>
        <v>3514.7082727799998</v>
      </c>
      <c r="C139" s="36">
        <f>SUMIFS(СВЦЭМ!$C$39:$C$782,СВЦЭМ!$A$39:$A$782,$A139,СВЦЭМ!$B$39:$B$782,C$119)+'СЕТ СН'!$I$12+СВЦЭМ!$D$10+'СЕТ СН'!$I$5-'СЕТ СН'!$I$20</f>
        <v>3553.40962266</v>
      </c>
      <c r="D139" s="36">
        <f>SUMIFS(СВЦЭМ!$C$39:$C$782,СВЦЭМ!$A$39:$A$782,$A139,СВЦЭМ!$B$39:$B$782,D$119)+'СЕТ СН'!$I$12+СВЦЭМ!$D$10+'СЕТ СН'!$I$5-'СЕТ СН'!$I$20</f>
        <v>3627.3221929699998</v>
      </c>
      <c r="E139" s="36">
        <f>SUMIFS(СВЦЭМ!$C$39:$C$782,СВЦЭМ!$A$39:$A$782,$A139,СВЦЭМ!$B$39:$B$782,E$119)+'СЕТ СН'!$I$12+СВЦЭМ!$D$10+'СЕТ СН'!$I$5-'СЕТ СН'!$I$20</f>
        <v>3683.6929674900002</v>
      </c>
      <c r="F139" s="36">
        <f>SUMIFS(СВЦЭМ!$C$39:$C$782,СВЦЭМ!$A$39:$A$782,$A139,СВЦЭМ!$B$39:$B$782,F$119)+'СЕТ СН'!$I$12+СВЦЭМ!$D$10+'СЕТ СН'!$I$5-'СЕТ СН'!$I$20</f>
        <v>3681.3896400699996</v>
      </c>
      <c r="G139" s="36">
        <f>SUMIFS(СВЦЭМ!$C$39:$C$782,СВЦЭМ!$A$39:$A$782,$A139,СВЦЭМ!$B$39:$B$782,G$119)+'СЕТ СН'!$I$12+СВЦЭМ!$D$10+'СЕТ СН'!$I$5-'СЕТ СН'!$I$20</f>
        <v>3649.4969925199998</v>
      </c>
      <c r="H139" s="36">
        <f>SUMIFS(СВЦЭМ!$C$39:$C$782,СВЦЭМ!$A$39:$A$782,$A139,СВЦЭМ!$B$39:$B$782,H$119)+'СЕТ СН'!$I$12+СВЦЭМ!$D$10+'СЕТ СН'!$I$5-'СЕТ СН'!$I$20</f>
        <v>3594.8149788800001</v>
      </c>
      <c r="I139" s="36">
        <f>SUMIFS(СВЦЭМ!$C$39:$C$782,СВЦЭМ!$A$39:$A$782,$A139,СВЦЭМ!$B$39:$B$782,I$119)+'СЕТ СН'!$I$12+СВЦЭМ!$D$10+'СЕТ СН'!$I$5-'СЕТ СН'!$I$20</f>
        <v>3500.06466512</v>
      </c>
      <c r="J139" s="36">
        <f>SUMIFS(СВЦЭМ!$C$39:$C$782,СВЦЭМ!$A$39:$A$782,$A139,СВЦЭМ!$B$39:$B$782,J$119)+'СЕТ СН'!$I$12+СВЦЭМ!$D$10+'СЕТ СН'!$I$5-'СЕТ СН'!$I$20</f>
        <v>3452.7025538299999</v>
      </c>
      <c r="K139" s="36">
        <f>SUMIFS(СВЦЭМ!$C$39:$C$782,СВЦЭМ!$A$39:$A$782,$A139,СВЦЭМ!$B$39:$B$782,K$119)+'СЕТ СН'!$I$12+СВЦЭМ!$D$10+'СЕТ СН'!$I$5-'СЕТ СН'!$I$20</f>
        <v>3435.8430960799997</v>
      </c>
      <c r="L139" s="36">
        <f>SUMIFS(СВЦЭМ!$C$39:$C$782,СВЦЭМ!$A$39:$A$782,$A139,СВЦЭМ!$B$39:$B$782,L$119)+'СЕТ СН'!$I$12+СВЦЭМ!$D$10+'СЕТ СН'!$I$5-'СЕТ СН'!$I$20</f>
        <v>3429.7026702399999</v>
      </c>
      <c r="M139" s="36">
        <f>SUMIFS(СВЦЭМ!$C$39:$C$782,СВЦЭМ!$A$39:$A$782,$A139,СВЦЭМ!$B$39:$B$782,M$119)+'СЕТ СН'!$I$12+СВЦЭМ!$D$10+'СЕТ СН'!$I$5-'СЕТ СН'!$I$20</f>
        <v>3477.38667631</v>
      </c>
      <c r="N139" s="36">
        <f>SUMIFS(СВЦЭМ!$C$39:$C$782,СВЦЭМ!$A$39:$A$782,$A139,СВЦЭМ!$B$39:$B$782,N$119)+'СЕТ СН'!$I$12+СВЦЭМ!$D$10+'СЕТ СН'!$I$5-'СЕТ СН'!$I$20</f>
        <v>3549.2754380899996</v>
      </c>
      <c r="O139" s="36">
        <f>SUMIFS(СВЦЭМ!$C$39:$C$782,СВЦЭМ!$A$39:$A$782,$A139,СВЦЭМ!$B$39:$B$782,O$119)+'СЕТ СН'!$I$12+СВЦЭМ!$D$10+'СЕТ СН'!$I$5-'СЕТ СН'!$I$20</f>
        <v>3610.91319174</v>
      </c>
      <c r="P139" s="36">
        <f>SUMIFS(СВЦЭМ!$C$39:$C$782,СВЦЭМ!$A$39:$A$782,$A139,СВЦЭМ!$B$39:$B$782,P$119)+'СЕТ СН'!$I$12+СВЦЭМ!$D$10+'СЕТ СН'!$I$5-'СЕТ СН'!$I$20</f>
        <v>3628.3954028899998</v>
      </c>
      <c r="Q139" s="36">
        <f>SUMIFS(СВЦЭМ!$C$39:$C$782,СВЦЭМ!$A$39:$A$782,$A139,СВЦЭМ!$B$39:$B$782,Q$119)+'СЕТ СН'!$I$12+СВЦЭМ!$D$10+'СЕТ СН'!$I$5-'СЕТ СН'!$I$20</f>
        <v>3607.6367692599997</v>
      </c>
      <c r="R139" s="36">
        <f>SUMIFS(СВЦЭМ!$C$39:$C$782,СВЦЭМ!$A$39:$A$782,$A139,СВЦЭМ!$B$39:$B$782,R$119)+'СЕТ СН'!$I$12+СВЦЭМ!$D$10+'СЕТ СН'!$I$5-'СЕТ СН'!$I$20</f>
        <v>3538.6966031100001</v>
      </c>
      <c r="S139" s="36">
        <f>SUMIFS(СВЦЭМ!$C$39:$C$782,СВЦЭМ!$A$39:$A$782,$A139,СВЦЭМ!$B$39:$B$782,S$119)+'СЕТ СН'!$I$12+СВЦЭМ!$D$10+'СЕТ СН'!$I$5-'СЕТ СН'!$I$20</f>
        <v>3468.5608992699999</v>
      </c>
      <c r="T139" s="36">
        <f>SUMIFS(СВЦЭМ!$C$39:$C$782,СВЦЭМ!$A$39:$A$782,$A139,СВЦЭМ!$B$39:$B$782,T$119)+'СЕТ СН'!$I$12+СВЦЭМ!$D$10+'СЕТ СН'!$I$5-'СЕТ СН'!$I$20</f>
        <v>3426.5716385300002</v>
      </c>
      <c r="U139" s="36">
        <f>SUMIFS(СВЦЭМ!$C$39:$C$782,СВЦЭМ!$A$39:$A$782,$A139,СВЦЭМ!$B$39:$B$782,U$119)+'СЕТ СН'!$I$12+СВЦЭМ!$D$10+'СЕТ СН'!$I$5-'СЕТ СН'!$I$20</f>
        <v>3390.8744871399999</v>
      </c>
      <c r="V139" s="36">
        <f>SUMIFS(СВЦЭМ!$C$39:$C$782,СВЦЭМ!$A$39:$A$782,$A139,СВЦЭМ!$B$39:$B$782,V$119)+'СЕТ СН'!$I$12+СВЦЭМ!$D$10+'СЕТ СН'!$I$5-'СЕТ СН'!$I$20</f>
        <v>3402.9916205</v>
      </c>
      <c r="W139" s="36">
        <f>SUMIFS(СВЦЭМ!$C$39:$C$782,СВЦЭМ!$A$39:$A$782,$A139,СВЦЭМ!$B$39:$B$782,W$119)+'СЕТ СН'!$I$12+СВЦЭМ!$D$10+'СЕТ СН'!$I$5-'СЕТ СН'!$I$20</f>
        <v>3424.5313087200002</v>
      </c>
      <c r="X139" s="36">
        <f>SUMIFS(СВЦЭМ!$C$39:$C$782,СВЦЭМ!$A$39:$A$782,$A139,СВЦЭМ!$B$39:$B$782,X$119)+'СЕТ СН'!$I$12+СВЦЭМ!$D$10+'СЕТ СН'!$I$5-'СЕТ СН'!$I$20</f>
        <v>3451.1151601800002</v>
      </c>
      <c r="Y139" s="36">
        <f>SUMIFS(СВЦЭМ!$C$39:$C$782,СВЦЭМ!$A$39:$A$782,$A139,СВЦЭМ!$B$39:$B$782,Y$119)+'СЕТ СН'!$I$12+СВЦЭМ!$D$10+'СЕТ СН'!$I$5-'СЕТ СН'!$I$20</f>
        <v>3498.37077929</v>
      </c>
    </row>
    <row r="140" spans="1:25" ht="15.75" x14ac:dyDescent="0.2">
      <c r="A140" s="35">
        <f t="shared" si="3"/>
        <v>44641</v>
      </c>
      <c r="B140" s="36">
        <f>SUMIFS(СВЦЭМ!$C$39:$C$782,СВЦЭМ!$A$39:$A$782,$A140,СВЦЭМ!$B$39:$B$782,B$119)+'СЕТ СН'!$I$12+СВЦЭМ!$D$10+'СЕТ СН'!$I$5-'СЕТ СН'!$I$20</f>
        <v>3499.6000263199999</v>
      </c>
      <c r="C140" s="36">
        <f>SUMIFS(СВЦЭМ!$C$39:$C$782,СВЦЭМ!$A$39:$A$782,$A140,СВЦЭМ!$B$39:$B$782,C$119)+'СЕТ СН'!$I$12+СВЦЭМ!$D$10+'СЕТ СН'!$I$5-'СЕТ СН'!$I$20</f>
        <v>3552.3172654099999</v>
      </c>
      <c r="D140" s="36">
        <f>SUMIFS(СВЦЭМ!$C$39:$C$782,СВЦЭМ!$A$39:$A$782,$A140,СВЦЭМ!$B$39:$B$782,D$119)+'СЕТ СН'!$I$12+СВЦЭМ!$D$10+'СЕТ СН'!$I$5-'СЕТ СН'!$I$20</f>
        <v>3644.0211148199996</v>
      </c>
      <c r="E140" s="36">
        <f>SUMIFS(СВЦЭМ!$C$39:$C$782,СВЦЭМ!$A$39:$A$782,$A140,СВЦЭМ!$B$39:$B$782,E$119)+'СЕТ СН'!$I$12+СВЦЭМ!$D$10+'СЕТ СН'!$I$5-'СЕТ СН'!$I$20</f>
        <v>3689.53705507</v>
      </c>
      <c r="F140" s="36">
        <f>SUMIFS(СВЦЭМ!$C$39:$C$782,СВЦЭМ!$A$39:$A$782,$A140,СВЦЭМ!$B$39:$B$782,F$119)+'СЕТ СН'!$I$12+СВЦЭМ!$D$10+'СЕТ СН'!$I$5-'СЕТ СН'!$I$20</f>
        <v>3681.7742890600002</v>
      </c>
      <c r="G140" s="36">
        <f>SUMIFS(СВЦЭМ!$C$39:$C$782,СВЦЭМ!$A$39:$A$782,$A140,СВЦЭМ!$B$39:$B$782,G$119)+'СЕТ СН'!$I$12+СВЦЭМ!$D$10+'СЕТ СН'!$I$5-'СЕТ СН'!$I$20</f>
        <v>3669.5121315599999</v>
      </c>
      <c r="H140" s="36">
        <f>SUMIFS(СВЦЭМ!$C$39:$C$782,СВЦЭМ!$A$39:$A$782,$A140,СВЦЭМ!$B$39:$B$782,H$119)+'СЕТ СН'!$I$12+СВЦЭМ!$D$10+'СЕТ СН'!$I$5-'СЕТ СН'!$I$20</f>
        <v>3627.7138218700002</v>
      </c>
      <c r="I140" s="36">
        <f>SUMIFS(СВЦЭМ!$C$39:$C$782,СВЦЭМ!$A$39:$A$782,$A140,СВЦЭМ!$B$39:$B$782,I$119)+'СЕТ СН'!$I$12+СВЦЭМ!$D$10+'СЕТ СН'!$I$5-'СЕТ СН'!$I$20</f>
        <v>3536.1815945799999</v>
      </c>
      <c r="J140" s="36">
        <f>SUMIFS(СВЦЭМ!$C$39:$C$782,СВЦЭМ!$A$39:$A$782,$A140,СВЦЭМ!$B$39:$B$782,J$119)+'СЕТ СН'!$I$12+СВЦЭМ!$D$10+'СЕТ СН'!$I$5-'СЕТ СН'!$I$20</f>
        <v>3521.73603318</v>
      </c>
      <c r="K140" s="36">
        <f>SUMIFS(СВЦЭМ!$C$39:$C$782,СВЦЭМ!$A$39:$A$782,$A140,СВЦЭМ!$B$39:$B$782,K$119)+'СЕТ СН'!$I$12+СВЦЭМ!$D$10+'СЕТ СН'!$I$5-'СЕТ СН'!$I$20</f>
        <v>3515.4706590999999</v>
      </c>
      <c r="L140" s="36">
        <f>SUMIFS(СВЦЭМ!$C$39:$C$782,СВЦЭМ!$A$39:$A$782,$A140,СВЦЭМ!$B$39:$B$782,L$119)+'СЕТ СН'!$I$12+СВЦЭМ!$D$10+'СЕТ СН'!$I$5-'СЕТ СН'!$I$20</f>
        <v>3531.4849814499999</v>
      </c>
      <c r="M140" s="36">
        <f>SUMIFS(СВЦЭМ!$C$39:$C$782,СВЦЭМ!$A$39:$A$782,$A140,СВЦЭМ!$B$39:$B$782,M$119)+'СЕТ СН'!$I$12+СВЦЭМ!$D$10+'СЕТ СН'!$I$5-'СЕТ СН'!$I$20</f>
        <v>3560.9416610600001</v>
      </c>
      <c r="N140" s="36">
        <f>SUMIFS(СВЦЭМ!$C$39:$C$782,СВЦЭМ!$A$39:$A$782,$A140,СВЦЭМ!$B$39:$B$782,N$119)+'СЕТ СН'!$I$12+СВЦЭМ!$D$10+'СЕТ СН'!$I$5-'СЕТ СН'!$I$20</f>
        <v>3627.9749756599999</v>
      </c>
      <c r="O140" s="36">
        <f>SUMIFS(СВЦЭМ!$C$39:$C$782,СВЦЭМ!$A$39:$A$782,$A140,СВЦЭМ!$B$39:$B$782,O$119)+'СЕТ СН'!$I$12+СВЦЭМ!$D$10+'СЕТ СН'!$I$5-'СЕТ СН'!$I$20</f>
        <v>3674.2412935599996</v>
      </c>
      <c r="P140" s="36">
        <f>SUMIFS(СВЦЭМ!$C$39:$C$782,СВЦЭМ!$A$39:$A$782,$A140,СВЦЭМ!$B$39:$B$782,P$119)+'СЕТ СН'!$I$12+СВЦЭМ!$D$10+'СЕТ СН'!$I$5-'СЕТ СН'!$I$20</f>
        <v>3685.4653433100002</v>
      </c>
      <c r="Q140" s="36">
        <f>SUMIFS(СВЦЭМ!$C$39:$C$782,СВЦЭМ!$A$39:$A$782,$A140,СВЦЭМ!$B$39:$B$782,Q$119)+'СЕТ СН'!$I$12+СВЦЭМ!$D$10+'СЕТ СН'!$I$5-'СЕТ СН'!$I$20</f>
        <v>3635.5177055300001</v>
      </c>
      <c r="R140" s="36">
        <f>SUMIFS(СВЦЭМ!$C$39:$C$782,СВЦЭМ!$A$39:$A$782,$A140,СВЦЭМ!$B$39:$B$782,R$119)+'СЕТ СН'!$I$12+СВЦЭМ!$D$10+'СЕТ СН'!$I$5-'СЕТ СН'!$I$20</f>
        <v>3529.9706866299998</v>
      </c>
      <c r="S140" s="36">
        <f>SUMIFS(СВЦЭМ!$C$39:$C$782,СВЦЭМ!$A$39:$A$782,$A140,СВЦЭМ!$B$39:$B$782,S$119)+'СЕТ СН'!$I$12+СВЦЭМ!$D$10+'СЕТ СН'!$I$5-'СЕТ СН'!$I$20</f>
        <v>3451.12859794</v>
      </c>
      <c r="T140" s="36">
        <f>SUMIFS(СВЦЭМ!$C$39:$C$782,СВЦЭМ!$A$39:$A$782,$A140,СВЦЭМ!$B$39:$B$782,T$119)+'СЕТ СН'!$I$12+СВЦЭМ!$D$10+'СЕТ СН'!$I$5-'СЕТ СН'!$I$20</f>
        <v>3395.0765609800001</v>
      </c>
      <c r="U140" s="36">
        <f>SUMIFS(СВЦЭМ!$C$39:$C$782,СВЦЭМ!$A$39:$A$782,$A140,СВЦЭМ!$B$39:$B$782,U$119)+'СЕТ СН'!$I$12+СВЦЭМ!$D$10+'СЕТ СН'!$I$5-'СЕТ СН'!$I$20</f>
        <v>3425.5453624199999</v>
      </c>
      <c r="V140" s="36">
        <f>SUMIFS(СВЦЭМ!$C$39:$C$782,СВЦЭМ!$A$39:$A$782,$A140,СВЦЭМ!$B$39:$B$782,V$119)+'СЕТ СН'!$I$12+СВЦЭМ!$D$10+'СЕТ СН'!$I$5-'СЕТ СН'!$I$20</f>
        <v>3525.9130699400002</v>
      </c>
      <c r="W140" s="36">
        <f>SUMIFS(СВЦЭМ!$C$39:$C$782,СВЦЭМ!$A$39:$A$782,$A140,СВЦЭМ!$B$39:$B$782,W$119)+'СЕТ СН'!$I$12+СВЦЭМ!$D$10+'СЕТ СН'!$I$5-'СЕТ СН'!$I$20</f>
        <v>3543.5820914699998</v>
      </c>
      <c r="X140" s="36">
        <f>SUMIFS(СВЦЭМ!$C$39:$C$782,СВЦЭМ!$A$39:$A$782,$A140,СВЦЭМ!$B$39:$B$782,X$119)+'СЕТ СН'!$I$12+СВЦЭМ!$D$10+'СЕТ СН'!$I$5-'СЕТ СН'!$I$20</f>
        <v>3563.0737389199999</v>
      </c>
      <c r="Y140" s="36">
        <f>SUMIFS(СВЦЭМ!$C$39:$C$782,СВЦЭМ!$A$39:$A$782,$A140,СВЦЭМ!$B$39:$B$782,Y$119)+'СЕТ СН'!$I$12+СВЦЭМ!$D$10+'СЕТ СН'!$I$5-'СЕТ СН'!$I$20</f>
        <v>3582.37077955</v>
      </c>
    </row>
    <row r="141" spans="1:25" ht="15.75" x14ac:dyDescent="0.2">
      <c r="A141" s="35">
        <f t="shared" si="3"/>
        <v>44642</v>
      </c>
      <c r="B141" s="36">
        <f>SUMIFS(СВЦЭМ!$C$39:$C$782,СВЦЭМ!$A$39:$A$782,$A141,СВЦЭМ!$B$39:$B$782,B$119)+'СЕТ СН'!$I$12+СВЦЭМ!$D$10+'СЕТ СН'!$I$5-'СЕТ СН'!$I$20</f>
        <v>3620.73625988</v>
      </c>
      <c r="C141" s="36">
        <f>SUMIFS(СВЦЭМ!$C$39:$C$782,СВЦЭМ!$A$39:$A$782,$A141,СВЦЭМ!$B$39:$B$782,C$119)+'СЕТ СН'!$I$12+СВЦЭМ!$D$10+'СЕТ СН'!$I$5-'СЕТ СН'!$I$20</f>
        <v>3645.10200128</v>
      </c>
      <c r="D141" s="36">
        <f>SUMIFS(СВЦЭМ!$C$39:$C$782,СВЦЭМ!$A$39:$A$782,$A141,СВЦЭМ!$B$39:$B$782,D$119)+'СЕТ СН'!$I$12+СВЦЭМ!$D$10+'СЕТ СН'!$I$5-'СЕТ СН'!$I$20</f>
        <v>3710.7789226999998</v>
      </c>
      <c r="E141" s="36">
        <f>SUMIFS(СВЦЭМ!$C$39:$C$782,СВЦЭМ!$A$39:$A$782,$A141,СВЦЭМ!$B$39:$B$782,E$119)+'СЕТ СН'!$I$12+СВЦЭМ!$D$10+'СЕТ СН'!$I$5-'СЕТ СН'!$I$20</f>
        <v>3753.07841048</v>
      </c>
      <c r="F141" s="36">
        <f>SUMIFS(СВЦЭМ!$C$39:$C$782,СВЦЭМ!$A$39:$A$782,$A141,СВЦЭМ!$B$39:$B$782,F$119)+'СЕТ СН'!$I$12+СВЦЭМ!$D$10+'СЕТ СН'!$I$5-'СЕТ СН'!$I$20</f>
        <v>3732.54817065</v>
      </c>
      <c r="G141" s="36">
        <f>SUMIFS(СВЦЭМ!$C$39:$C$782,СВЦЭМ!$A$39:$A$782,$A141,СВЦЭМ!$B$39:$B$782,G$119)+'СЕТ СН'!$I$12+СВЦЭМ!$D$10+'СЕТ СН'!$I$5-'СЕТ СН'!$I$20</f>
        <v>3715.7129239400001</v>
      </c>
      <c r="H141" s="36">
        <f>SUMIFS(СВЦЭМ!$C$39:$C$782,СВЦЭМ!$A$39:$A$782,$A141,СВЦЭМ!$B$39:$B$782,H$119)+'СЕТ СН'!$I$12+СВЦЭМ!$D$10+'СЕТ СН'!$I$5-'СЕТ СН'!$I$20</f>
        <v>3658.7815762299997</v>
      </c>
      <c r="I141" s="36">
        <f>SUMIFS(СВЦЭМ!$C$39:$C$782,СВЦЭМ!$A$39:$A$782,$A141,СВЦЭМ!$B$39:$B$782,I$119)+'СЕТ СН'!$I$12+СВЦЭМ!$D$10+'СЕТ СН'!$I$5-'СЕТ СН'!$I$20</f>
        <v>3569.28884634</v>
      </c>
      <c r="J141" s="36">
        <f>SUMIFS(СВЦЭМ!$C$39:$C$782,СВЦЭМ!$A$39:$A$782,$A141,СВЦЭМ!$B$39:$B$782,J$119)+'СЕТ СН'!$I$12+СВЦЭМ!$D$10+'СЕТ СН'!$I$5-'СЕТ СН'!$I$20</f>
        <v>3540.1530191100001</v>
      </c>
      <c r="K141" s="36">
        <f>SUMIFS(СВЦЭМ!$C$39:$C$782,СВЦЭМ!$A$39:$A$782,$A141,СВЦЭМ!$B$39:$B$782,K$119)+'СЕТ СН'!$I$12+СВЦЭМ!$D$10+'СЕТ СН'!$I$5-'СЕТ СН'!$I$20</f>
        <v>3544.7200971000002</v>
      </c>
      <c r="L141" s="36">
        <f>SUMIFS(СВЦЭМ!$C$39:$C$782,СВЦЭМ!$A$39:$A$782,$A141,СВЦЭМ!$B$39:$B$782,L$119)+'СЕТ СН'!$I$12+СВЦЭМ!$D$10+'СЕТ СН'!$I$5-'СЕТ СН'!$I$20</f>
        <v>3547.7445603799997</v>
      </c>
      <c r="M141" s="36">
        <f>SUMIFS(СВЦЭМ!$C$39:$C$782,СВЦЭМ!$A$39:$A$782,$A141,СВЦЭМ!$B$39:$B$782,M$119)+'СЕТ СН'!$I$12+СВЦЭМ!$D$10+'СЕТ СН'!$I$5-'СЕТ СН'!$I$20</f>
        <v>3616.7407802899997</v>
      </c>
      <c r="N141" s="36">
        <f>SUMIFS(СВЦЭМ!$C$39:$C$782,СВЦЭМ!$A$39:$A$782,$A141,СВЦЭМ!$B$39:$B$782,N$119)+'СЕТ СН'!$I$12+СВЦЭМ!$D$10+'СЕТ СН'!$I$5-'СЕТ СН'!$I$20</f>
        <v>3674.18219705</v>
      </c>
      <c r="O141" s="36">
        <f>SUMIFS(СВЦЭМ!$C$39:$C$782,СВЦЭМ!$A$39:$A$782,$A141,СВЦЭМ!$B$39:$B$782,O$119)+'СЕТ СН'!$I$12+СВЦЭМ!$D$10+'СЕТ СН'!$I$5-'СЕТ СН'!$I$20</f>
        <v>3739.5153159499996</v>
      </c>
      <c r="P141" s="36">
        <f>SUMIFS(СВЦЭМ!$C$39:$C$782,СВЦЭМ!$A$39:$A$782,$A141,СВЦЭМ!$B$39:$B$782,P$119)+'СЕТ СН'!$I$12+СВЦЭМ!$D$10+'СЕТ СН'!$I$5-'СЕТ СН'!$I$20</f>
        <v>3740.5307722500002</v>
      </c>
      <c r="Q141" s="36">
        <f>SUMIFS(СВЦЭМ!$C$39:$C$782,СВЦЭМ!$A$39:$A$782,$A141,СВЦЭМ!$B$39:$B$782,Q$119)+'СЕТ СН'!$I$12+СВЦЭМ!$D$10+'СЕТ СН'!$I$5-'СЕТ СН'!$I$20</f>
        <v>3705.2522241400002</v>
      </c>
      <c r="R141" s="36">
        <f>SUMIFS(СВЦЭМ!$C$39:$C$782,СВЦЭМ!$A$39:$A$782,$A141,СВЦЭМ!$B$39:$B$782,R$119)+'СЕТ СН'!$I$12+СВЦЭМ!$D$10+'СЕТ СН'!$I$5-'СЕТ СН'!$I$20</f>
        <v>3593.7034468399997</v>
      </c>
      <c r="S141" s="36">
        <f>SUMIFS(СВЦЭМ!$C$39:$C$782,СВЦЭМ!$A$39:$A$782,$A141,СВЦЭМ!$B$39:$B$782,S$119)+'СЕТ СН'!$I$12+СВЦЭМ!$D$10+'СЕТ СН'!$I$5-'СЕТ СН'!$I$20</f>
        <v>3501.3270840300002</v>
      </c>
      <c r="T141" s="36">
        <f>SUMIFS(СВЦЭМ!$C$39:$C$782,СВЦЭМ!$A$39:$A$782,$A141,СВЦЭМ!$B$39:$B$782,T$119)+'СЕТ СН'!$I$12+СВЦЭМ!$D$10+'СЕТ СН'!$I$5-'СЕТ СН'!$I$20</f>
        <v>3442.0646928599999</v>
      </c>
      <c r="U141" s="36">
        <f>SUMIFS(СВЦЭМ!$C$39:$C$782,СВЦЭМ!$A$39:$A$782,$A141,СВЦЭМ!$B$39:$B$782,U$119)+'СЕТ СН'!$I$12+СВЦЭМ!$D$10+'СЕТ СН'!$I$5-'СЕТ СН'!$I$20</f>
        <v>3467.6644974499995</v>
      </c>
      <c r="V141" s="36">
        <f>SUMIFS(СВЦЭМ!$C$39:$C$782,СВЦЭМ!$A$39:$A$782,$A141,СВЦЭМ!$B$39:$B$782,V$119)+'СЕТ СН'!$I$12+СВЦЭМ!$D$10+'СЕТ СН'!$I$5-'СЕТ СН'!$I$20</f>
        <v>3575.7440014899998</v>
      </c>
      <c r="W141" s="36">
        <f>SUMIFS(СВЦЭМ!$C$39:$C$782,СВЦЭМ!$A$39:$A$782,$A141,СВЦЭМ!$B$39:$B$782,W$119)+'СЕТ СН'!$I$12+СВЦЭМ!$D$10+'СЕТ СН'!$I$5-'СЕТ СН'!$I$20</f>
        <v>3584.86256925</v>
      </c>
      <c r="X141" s="36">
        <f>SUMIFS(СВЦЭМ!$C$39:$C$782,СВЦЭМ!$A$39:$A$782,$A141,СВЦЭМ!$B$39:$B$782,X$119)+'СЕТ СН'!$I$12+СВЦЭМ!$D$10+'СЕТ СН'!$I$5-'СЕТ СН'!$I$20</f>
        <v>3599.6706279999999</v>
      </c>
      <c r="Y141" s="36">
        <f>SUMIFS(СВЦЭМ!$C$39:$C$782,СВЦЭМ!$A$39:$A$782,$A141,СВЦЭМ!$B$39:$B$782,Y$119)+'СЕТ СН'!$I$12+СВЦЭМ!$D$10+'СЕТ СН'!$I$5-'СЕТ СН'!$I$20</f>
        <v>3607.37737234</v>
      </c>
    </row>
    <row r="142" spans="1:25" ht="15.75" x14ac:dyDescent="0.2">
      <c r="A142" s="35">
        <f t="shared" si="3"/>
        <v>44643</v>
      </c>
      <c r="B142" s="36">
        <f>SUMIFS(СВЦЭМ!$C$39:$C$782,СВЦЭМ!$A$39:$A$782,$A142,СВЦЭМ!$B$39:$B$782,B$119)+'СЕТ СН'!$I$12+СВЦЭМ!$D$10+'СЕТ СН'!$I$5-'СЕТ СН'!$I$20</f>
        <v>3632.7496175899996</v>
      </c>
      <c r="C142" s="36">
        <f>SUMIFS(СВЦЭМ!$C$39:$C$782,СВЦЭМ!$A$39:$A$782,$A142,СВЦЭМ!$B$39:$B$782,C$119)+'СЕТ СН'!$I$12+СВЦЭМ!$D$10+'СЕТ СН'!$I$5-'СЕТ СН'!$I$20</f>
        <v>3666.0523725100002</v>
      </c>
      <c r="D142" s="36">
        <f>SUMIFS(СВЦЭМ!$C$39:$C$782,СВЦЭМ!$A$39:$A$782,$A142,СВЦЭМ!$B$39:$B$782,D$119)+'СЕТ СН'!$I$12+СВЦЭМ!$D$10+'СЕТ СН'!$I$5-'СЕТ СН'!$I$20</f>
        <v>3725.0541990000002</v>
      </c>
      <c r="E142" s="36">
        <f>SUMIFS(СВЦЭМ!$C$39:$C$782,СВЦЭМ!$A$39:$A$782,$A142,СВЦЭМ!$B$39:$B$782,E$119)+'СЕТ СН'!$I$12+СВЦЭМ!$D$10+'СЕТ СН'!$I$5-'СЕТ СН'!$I$20</f>
        <v>3765.4085353399996</v>
      </c>
      <c r="F142" s="36">
        <f>SUMIFS(СВЦЭМ!$C$39:$C$782,СВЦЭМ!$A$39:$A$782,$A142,СВЦЭМ!$B$39:$B$782,F$119)+'СЕТ СН'!$I$12+СВЦЭМ!$D$10+'СЕТ СН'!$I$5-'СЕТ СН'!$I$20</f>
        <v>3751.0300760599998</v>
      </c>
      <c r="G142" s="36">
        <f>SUMIFS(СВЦЭМ!$C$39:$C$782,СВЦЭМ!$A$39:$A$782,$A142,СВЦЭМ!$B$39:$B$782,G$119)+'СЕТ СН'!$I$12+СВЦЭМ!$D$10+'СЕТ СН'!$I$5-'СЕТ СН'!$I$20</f>
        <v>3722.8257602499998</v>
      </c>
      <c r="H142" s="36">
        <f>SUMIFS(СВЦЭМ!$C$39:$C$782,СВЦЭМ!$A$39:$A$782,$A142,СВЦЭМ!$B$39:$B$782,H$119)+'СЕТ СН'!$I$12+СВЦЭМ!$D$10+'СЕТ СН'!$I$5-'СЕТ СН'!$I$20</f>
        <v>3659.2148969599998</v>
      </c>
      <c r="I142" s="36">
        <f>SUMIFS(СВЦЭМ!$C$39:$C$782,СВЦЭМ!$A$39:$A$782,$A142,СВЦЭМ!$B$39:$B$782,I$119)+'СЕТ СН'!$I$12+СВЦЭМ!$D$10+'СЕТ СН'!$I$5-'СЕТ СН'!$I$20</f>
        <v>3585.8410568899999</v>
      </c>
      <c r="J142" s="36">
        <f>SUMIFS(СВЦЭМ!$C$39:$C$782,СВЦЭМ!$A$39:$A$782,$A142,СВЦЭМ!$B$39:$B$782,J$119)+'СЕТ СН'!$I$12+СВЦЭМ!$D$10+'СЕТ СН'!$I$5-'СЕТ СН'!$I$20</f>
        <v>3557.9655074000002</v>
      </c>
      <c r="K142" s="36">
        <f>SUMIFS(СВЦЭМ!$C$39:$C$782,СВЦЭМ!$A$39:$A$782,$A142,СВЦЭМ!$B$39:$B$782,K$119)+'СЕТ СН'!$I$12+СВЦЭМ!$D$10+'СЕТ СН'!$I$5-'СЕТ СН'!$I$20</f>
        <v>3570.8266291800001</v>
      </c>
      <c r="L142" s="36">
        <f>SUMIFS(СВЦЭМ!$C$39:$C$782,СВЦЭМ!$A$39:$A$782,$A142,СВЦЭМ!$B$39:$B$782,L$119)+'СЕТ СН'!$I$12+СВЦЭМ!$D$10+'СЕТ СН'!$I$5-'СЕТ СН'!$I$20</f>
        <v>3607.58504034</v>
      </c>
      <c r="M142" s="36">
        <f>SUMIFS(СВЦЭМ!$C$39:$C$782,СВЦЭМ!$A$39:$A$782,$A142,СВЦЭМ!$B$39:$B$782,M$119)+'СЕТ СН'!$I$12+СВЦЭМ!$D$10+'СЕТ СН'!$I$5-'СЕТ СН'!$I$20</f>
        <v>3636.7876340499997</v>
      </c>
      <c r="N142" s="36">
        <f>SUMIFS(СВЦЭМ!$C$39:$C$782,СВЦЭМ!$A$39:$A$782,$A142,СВЦЭМ!$B$39:$B$782,N$119)+'СЕТ СН'!$I$12+СВЦЭМ!$D$10+'СЕТ СН'!$I$5-'СЕТ СН'!$I$20</f>
        <v>3672.7925238299999</v>
      </c>
      <c r="O142" s="36">
        <f>SUMIFS(СВЦЭМ!$C$39:$C$782,СВЦЭМ!$A$39:$A$782,$A142,СВЦЭМ!$B$39:$B$782,O$119)+'СЕТ СН'!$I$12+СВЦЭМ!$D$10+'СЕТ СН'!$I$5-'СЕТ СН'!$I$20</f>
        <v>3718.1389095499999</v>
      </c>
      <c r="P142" s="36">
        <f>SUMIFS(СВЦЭМ!$C$39:$C$782,СВЦЭМ!$A$39:$A$782,$A142,СВЦЭМ!$B$39:$B$782,P$119)+'СЕТ СН'!$I$12+СВЦЭМ!$D$10+'СЕТ СН'!$I$5-'СЕТ СН'!$I$20</f>
        <v>3754.0302505499999</v>
      </c>
      <c r="Q142" s="36">
        <f>SUMIFS(СВЦЭМ!$C$39:$C$782,СВЦЭМ!$A$39:$A$782,$A142,СВЦЭМ!$B$39:$B$782,Q$119)+'СЕТ СН'!$I$12+СВЦЭМ!$D$10+'СЕТ СН'!$I$5-'СЕТ СН'!$I$20</f>
        <v>3733.8394675</v>
      </c>
      <c r="R142" s="36">
        <f>SUMIFS(СВЦЭМ!$C$39:$C$782,СВЦЭМ!$A$39:$A$782,$A142,СВЦЭМ!$B$39:$B$782,R$119)+'СЕТ СН'!$I$12+СВЦЭМ!$D$10+'СЕТ СН'!$I$5-'СЕТ СН'!$I$20</f>
        <v>3663.5629257700002</v>
      </c>
      <c r="S142" s="36">
        <f>SUMIFS(СВЦЭМ!$C$39:$C$782,СВЦЭМ!$A$39:$A$782,$A142,СВЦЭМ!$B$39:$B$782,S$119)+'СЕТ СН'!$I$12+СВЦЭМ!$D$10+'СЕТ СН'!$I$5-'СЕТ СН'!$I$20</f>
        <v>3609.82291287</v>
      </c>
      <c r="T142" s="36">
        <f>SUMIFS(СВЦЭМ!$C$39:$C$782,СВЦЭМ!$A$39:$A$782,$A142,СВЦЭМ!$B$39:$B$782,T$119)+'СЕТ СН'!$I$12+СВЦЭМ!$D$10+'СЕТ СН'!$I$5-'СЕТ СН'!$I$20</f>
        <v>3564.93554124</v>
      </c>
      <c r="U142" s="36">
        <f>SUMIFS(СВЦЭМ!$C$39:$C$782,СВЦЭМ!$A$39:$A$782,$A142,СВЦЭМ!$B$39:$B$782,U$119)+'СЕТ СН'!$I$12+СВЦЭМ!$D$10+'СЕТ СН'!$I$5-'СЕТ СН'!$I$20</f>
        <v>3542.5714278099999</v>
      </c>
      <c r="V142" s="36">
        <f>SUMIFS(СВЦЭМ!$C$39:$C$782,СВЦЭМ!$A$39:$A$782,$A142,СВЦЭМ!$B$39:$B$782,V$119)+'СЕТ СН'!$I$12+СВЦЭМ!$D$10+'СЕТ СН'!$I$5-'СЕТ СН'!$I$20</f>
        <v>3554.4185588099999</v>
      </c>
      <c r="W142" s="36">
        <f>SUMIFS(СВЦЭМ!$C$39:$C$782,СВЦЭМ!$A$39:$A$782,$A142,СВЦЭМ!$B$39:$B$782,W$119)+'СЕТ СН'!$I$12+СВЦЭМ!$D$10+'СЕТ СН'!$I$5-'СЕТ СН'!$I$20</f>
        <v>3563.4733347399997</v>
      </c>
      <c r="X142" s="36">
        <f>SUMIFS(СВЦЭМ!$C$39:$C$782,СВЦЭМ!$A$39:$A$782,$A142,СВЦЭМ!$B$39:$B$782,X$119)+'СЕТ СН'!$I$12+СВЦЭМ!$D$10+'СЕТ СН'!$I$5-'СЕТ СН'!$I$20</f>
        <v>3572.3605717700002</v>
      </c>
      <c r="Y142" s="36">
        <f>SUMIFS(СВЦЭМ!$C$39:$C$782,СВЦЭМ!$A$39:$A$782,$A142,СВЦЭМ!$B$39:$B$782,Y$119)+'СЕТ СН'!$I$12+СВЦЭМ!$D$10+'СЕТ СН'!$I$5-'СЕТ СН'!$I$20</f>
        <v>3570.5958546399997</v>
      </c>
    </row>
    <row r="143" spans="1:25" ht="15.75" x14ac:dyDescent="0.2">
      <c r="A143" s="35">
        <f t="shared" si="3"/>
        <v>44644</v>
      </c>
      <c r="B143" s="36">
        <f>SUMIFS(СВЦЭМ!$C$39:$C$782,СВЦЭМ!$A$39:$A$782,$A143,СВЦЭМ!$B$39:$B$782,B$119)+'СЕТ СН'!$I$12+СВЦЭМ!$D$10+'СЕТ СН'!$I$5-'СЕТ СН'!$I$20</f>
        <v>3644.5963972199997</v>
      </c>
      <c r="C143" s="36">
        <f>SUMIFS(СВЦЭМ!$C$39:$C$782,СВЦЭМ!$A$39:$A$782,$A143,СВЦЭМ!$B$39:$B$782,C$119)+'СЕТ СН'!$I$12+СВЦЭМ!$D$10+'СЕТ СН'!$I$5-'СЕТ СН'!$I$20</f>
        <v>3683.5134113099998</v>
      </c>
      <c r="D143" s="36">
        <f>SUMIFS(СВЦЭМ!$C$39:$C$782,СВЦЭМ!$A$39:$A$782,$A143,СВЦЭМ!$B$39:$B$782,D$119)+'СЕТ СН'!$I$12+СВЦЭМ!$D$10+'СЕТ СН'!$I$5-'СЕТ СН'!$I$20</f>
        <v>3738.9685686900002</v>
      </c>
      <c r="E143" s="36">
        <f>SUMIFS(СВЦЭМ!$C$39:$C$782,СВЦЭМ!$A$39:$A$782,$A143,СВЦЭМ!$B$39:$B$782,E$119)+'СЕТ СН'!$I$12+СВЦЭМ!$D$10+'СЕТ СН'!$I$5-'СЕТ СН'!$I$20</f>
        <v>3769.4953943999999</v>
      </c>
      <c r="F143" s="36">
        <f>SUMIFS(СВЦЭМ!$C$39:$C$782,СВЦЭМ!$A$39:$A$782,$A143,СВЦЭМ!$B$39:$B$782,F$119)+'СЕТ СН'!$I$12+СВЦЭМ!$D$10+'СЕТ СН'!$I$5-'СЕТ СН'!$I$20</f>
        <v>3759.74177341</v>
      </c>
      <c r="G143" s="36">
        <f>SUMIFS(СВЦЭМ!$C$39:$C$782,СВЦЭМ!$A$39:$A$782,$A143,СВЦЭМ!$B$39:$B$782,G$119)+'СЕТ СН'!$I$12+СВЦЭМ!$D$10+'СЕТ СН'!$I$5-'СЕТ СН'!$I$20</f>
        <v>3740.5331484099997</v>
      </c>
      <c r="H143" s="36">
        <f>SUMIFS(СВЦЭМ!$C$39:$C$782,СВЦЭМ!$A$39:$A$782,$A143,СВЦЭМ!$B$39:$B$782,H$119)+'СЕТ СН'!$I$12+СВЦЭМ!$D$10+'СЕТ СН'!$I$5-'СЕТ СН'!$I$20</f>
        <v>3667.52674286</v>
      </c>
      <c r="I143" s="36">
        <f>SUMIFS(СВЦЭМ!$C$39:$C$782,СВЦЭМ!$A$39:$A$782,$A143,СВЦЭМ!$B$39:$B$782,I$119)+'СЕТ СН'!$I$12+СВЦЭМ!$D$10+'СЕТ СН'!$I$5-'СЕТ СН'!$I$20</f>
        <v>3578.12462121</v>
      </c>
      <c r="J143" s="36">
        <f>SUMIFS(СВЦЭМ!$C$39:$C$782,СВЦЭМ!$A$39:$A$782,$A143,СВЦЭМ!$B$39:$B$782,J$119)+'СЕТ СН'!$I$12+СВЦЭМ!$D$10+'СЕТ СН'!$I$5-'СЕТ СН'!$I$20</f>
        <v>3553.0151852600002</v>
      </c>
      <c r="K143" s="36">
        <f>SUMIFS(СВЦЭМ!$C$39:$C$782,СВЦЭМ!$A$39:$A$782,$A143,СВЦЭМ!$B$39:$B$782,K$119)+'СЕТ СН'!$I$12+СВЦЭМ!$D$10+'СЕТ СН'!$I$5-'СЕТ СН'!$I$20</f>
        <v>3566.59714545</v>
      </c>
      <c r="L143" s="36">
        <f>SUMIFS(СВЦЭМ!$C$39:$C$782,СВЦЭМ!$A$39:$A$782,$A143,СВЦЭМ!$B$39:$B$782,L$119)+'СЕТ СН'!$I$12+СВЦЭМ!$D$10+'СЕТ СН'!$I$5-'СЕТ СН'!$I$20</f>
        <v>3586.1864285800002</v>
      </c>
      <c r="M143" s="36">
        <f>SUMIFS(СВЦЭМ!$C$39:$C$782,СВЦЭМ!$A$39:$A$782,$A143,СВЦЭМ!$B$39:$B$782,M$119)+'СЕТ СН'!$I$12+СВЦЭМ!$D$10+'СЕТ СН'!$I$5-'СЕТ СН'!$I$20</f>
        <v>3652.0830551899999</v>
      </c>
      <c r="N143" s="36">
        <f>SUMIFS(СВЦЭМ!$C$39:$C$782,СВЦЭМ!$A$39:$A$782,$A143,СВЦЭМ!$B$39:$B$782,N$119)+'СЕТ СН'!$I$12+СВЦЭМ!$D$10+'СЕТ СН'!$I$5-'СЕТ СН'!$I$20</f>
        <v>3711.0918161600002</v>
      </c>
      <c r="O143" s="36">
        <f>SUMIFS(СВЦЭМ!$C$39:$C$782,СВЦЭМ!$A$39:$A$782,$A143,СВЦЭМ!$B$39:$B$782,O$119)+'СЕТ СН'!$I$12+СВЦЭМ!$D$10+'СЕТ СН'!$I$5-'СЕТ СН'!$I$20</f>
        <v>3754.2787569299999</v>
      </c>
      <c r="P143" s="36">
        <f>SUMIFS(СВЦЭМ!$C$39:$C$782,СВЦЭМ!$A$39:$A$782,$A143,СВЦЭМ!$B$39:$B$782,P$119)+'СЕТ СН'!$I$12+СВЦЭМ!$D$10+'СЕТ СН'!$I$5-'СЕТ СН'!$I$20</f>
        <v>3769.0395104499999</v>
      </c>
      <c r="Q143" s="36">
        <f>SUMIFS(СВЦЭМ!$C$39:$C$782,СВЦЭМ!$A$39:$A$782,$A143,СВЦЭМ!$B$39:$B$782,Q$119)+'СЕТ СН'!$I$12+СВЦЭМ!$D$10+'СЕТ СН'!$I$5-'СЕТ СН'!$I$20</f>
        <v>3741.4404907899998</v>
      </c>
      <c r="R143" s="36">
        <f>SUMIFS(СВЦЭМ!$C$39:$C$782,СВЦЭМ!$A$39:$A$782,$A143,СВЦЭМ!$B$39:$B$782,R$119)+'СЕТ СН'!$I$12+СВЦЭМ!$D$10+'СЕТ СН'!$I$5-'СЕТ СН'!$I$20</f>
        <v>3665.5740216099998</v>
      </c>
      <c r="S143" s="36">
        <f>SUMIFS(СВЦЭМ!$C$39:$C$782,СВЦЭМ!$A$39:$A$782,$A143,СВЦЭМ!$B$39:$B$782,S$119)+'СЕТ СН'!$I$12+СВЦЭМ!$D$10+'СЕТ СН'!$I$5-'СЕТ СН'!$I$20</f>
        <v>3631.1634316299996</v>
      </c>
      <c r="T143" s="36">
        <f>SUMIFS(СВЦЭМ!$C$39:$C$782,СВЦЭМ!$A$39:$A$782,$A143,СВЦЭМ!$B$39:$B$782,T$119)+'СЕТ СН'!$I$12+СВЦЭМ!$D$10+'СЕТ СН'!$I$5-'СЕТ СН'!$I$20</f>
        <v>3581.2341453499998</v>
      </c>
      <c r="U143" s="36">
        <f>SUMIFS(СВЦЭМ!$C$39:$C$782,СВЦЭМ!$A$39:$A$782,$A143,СВЦЭМ!$B$39:$B$782,U$119)+'СЕТ СН'!$I$12+СВЦЭМ!$D$10+'СЕТ СН'!$I$5-'СЕТ СН'!$I$20</f>
        <v>3561.3095639799999</v>
      </c>
      <c r="V143" s="36">
        <f>SUMIFS(СВЦЭМ!$C$39:$C$782,СВЦЭМ!$A$39:$A$782,$A143,СВЦЭМ!$B$39:$B$782,V$119)+'СЕТ СН'!$I$12+СВЦЭМ!$D$10+'СЕТ СН'!$I$5-'СЕТ СН'!$I$20</f>
        <v>3529.07352279</v>
      </c>
      <c r="W143" s="36">
        <f>SUMIFS(СВЦЭМ!$C$39:$C$782,СВЦЭМ!$A$39:$A$782,$A143,СВЦЭМ!$B$39:$B$782,W$119)+'СЕТ СН'!$I$12+СВЦЭМ!$D$10+'СЕТ СН'!$I$5-'СЕТ СН'!$I$20</f>
        <v>3552.2958706899999</v>
      </c>
      <c r="X143" s="36">
        <f>SUMIFS(СВЦЭМ!$C$39:$C$782,СВЦЭМ!$A$39:$A$782,$A143,СВЦЭМ!$B$39:$B$782,X$119)+'СЕТ СН'!$I$12+СВЦЭМ!$D$10+'СЕТ СН'!$I$5-'СЕТ СН'!$I$20</f>
        <v>3466.64279532</v>
      </c>
      <c r="Y143" s="36">
        <f>SUMIFS(СВЦЭМ!$C$39:$C$782,СВЦЭМ!$A$39:$A$782,$A143,СВЦЭМ!$B$39:$B$782,Y$119)+'СЕТ СН'!$I$12+СВЦЭМ!$D$10+'СЕТ СН'!$I$5-'СЕТ СН'!$I$20</f>
        <v>3419.13796654</v>
      </c>
    </row>
    <row r="144" spans="1:25" ht="15.75" x14ac:dyDescent="0.2">
      <c r="A144" s="35">
        <f t="shared" si="3"/>
        <v>44645</v>
      </c>
      <c r="B144" s="36">
        <f>SUMIFS(СВЦЭМ!$C$39:$C$782,СВЦЭМ!$A$39:$A$782,$A144,СВЦЭМ!$B$39:$B$782,B$119)+'СЕТ СН'!$I$12+СВЦЭМ!$D$10+'СЕТ СН'!$I$5-'СЕТ СН'!$I$20</f>
        <v>3481.84619355</v>
      </c>
      <c r="C144" s="36">
        <f>SUMIFS(СВЦЭМ!$C$39:$C$782,СВЦЭМ!$A$39:$A$782,$A144,СВЦЭМ!$B$39:$B$782,C$119)+'СЕТ СН'!$I$12+СВЦЭМ!$D$10+'СЕТ СН'!$I$5-'СЕТ СН'!$I$20</f>
        <v>3555.9453138399999</v>
      </c>
      <c r="D144" s="36">
        <f>SUMIFS(СВЦЭМ!$C$39:$C$782,СВЦЭМ!$A$39:$A$782,$A144,СВЦЭМ!$B$39:$B$782,D$119)+'СЕТ СН'!$I$12+СВЦЭМ!$D$10+'СЕТ СН'!$I$5-'СЕТ СН'!$I$20</f>
        <v>3687.5744186699999</v>
      </c>
      <c r="E144" s="36">
        <f>SUMIFS(СВЦЭМ!$C$39:$C$782,СВЦЭМ!$A$39:$A$782,$A144,СВЦЭМ!$B$39:$B$782,E$119)+'СЕТ СН'!$I$12+СВЦЭМ!$D$10+'СЕТ СН'!$I$5-'СЕТ СН'!$I$20</f>
        <v>3744.1438673499997</v>
      </c>
      <c r="F144" s="36">
        <f>SUMIFS(СВЦЭМ!$C$39:$C$782,СВЦЭМ!$A$39:$A$782,$A144,СВЦЭМ!$B$39:$B$782,F$119)+'СЕТ СН'!$I$12+СВЦЭМ!$D$10+'СЕТ СН'!$I$5-'СЕТ СН'!$I$20</f>
        <v>3759.4543011199999</v>
      </c>
      <c r="G144" s="36">
        <f>SUMIFS(СВЦЭМ!$C$39:$C$782,СВЦЭМ!$A$39:$A$782,$A144,СВЦЭМ!$B$39:$B$782,G$119)+'СЕТ СН'!$I$12+СВЦЭМ!$D$10+'СЕТ СН'!$I$5-'СЕТ СН'!$I$20</f>
        <v>3748.6576651099999</v>
      </c>
      <c r="H144" s="36">
        <f>SUMIFS(СВЦЭМ!$C$39:$C$782,СВЦЭМ!$A$39:$A$782,$A144,СВЦЭМ!$B$39:$B$782,H$119)+'СЕТ СН'!$I$12+СВЦЭМ!$D$10+'СЕТ СН'!$I$5-'СЕТ СН'!$I$20</f>
        <v>3662.6287391899996</v>
      </c>
      <c r="I144" s="36">
        <f>SUMIFS(СВЦЭМ!$C$39:$C$782,СВЦЭМ!$A$39:$A$782,$A144,СВЦЭМ!$B$39:$B$782,I$119)+'СЕТ СН'!$I$12+СВЦЭМ!$D$10+'СЕТ СН'!$I$5-'СЕТ СН'!$I$20</f>
        <v>3523.2373448799999</v>
      </c>
      <c r="J144" s="36">
        <f>SUMIFS(СВЦЭМ!$C$39:$C$782,СВЦЭМ!$A$39:$A$782,$A144,СВЦЭМ!$B$39:$B$782,J$119)+'СЕТ СН'!$I$12+СВЦЭМ!$D$10+'СЕТ СН'!$I$5-'СЕТ СН'!$I$20</f>
        <v>3440.1394048800003</v>
      </c>
      <c r="K144" s="36">
        <f>SUMIFS(СВЦЭМ!$C$39:$C$782,СВЦЭМ!$A$39:$A$782,$A144,СВЦЭМ!$B$39:$B$782,K$119)+'СЕТ СН'!$I$12+СВЦЭМ!$D$10+'СЕТ СН'!$I$5-'СЕТ СН'!$I$20</f>
        <v>3431.2561641000002</v>
      </c>
      <c r="L144" s="36">
        <f>SUMIFS(СВЦЭМ!$C$39:$C$782,СВЦЭМ!$A$39:$A$782,$A144,СВЦЭМ!$B$39:$B$782,L$119)+'СЕТ СН'!$I$12+СВЦЭМ!$D$10+'СЕТ СН'!$I$5-'СЕТ СН'!$I$20</f>
        <v>3446.9928864799999</v>
      </c>
      <c r="M144" s="36">
        <f>SUMIFS(СВЦЭМ!$C$39:$C$782,СВЦЭМ!$A$39:$A$782,$A144,СВЦЭМ!$B$39:$B$782,M$119)+'СЕТ СН'!$I$12+СВЦЭМ!$D$10+'СЕТ СН'!$I$5-'СЕТ СН'!$I$20</f>
        <v>3518.3942182700002</v>
      </c>
      <c r="N144" s="36">
        <f>SUMIFS(СВЦЭМ!$C$39:$C$782,СВЦЭМ!$A$39:$A$782,$A144,СВЦЭМ!$B$39:$B$782,N$119)+'СЕТ СН'!$I$12+СВЦЭМ!$D$10+'СЕТ СН'!$I$5-'СЕТ СН'!$I$20</f>
        <v>3583.7374492700001</v>
      </c>
      <c r="O144" s="36">
        <f>SUMIFS(СВЦЭМ!$C$39:$C$782,СВЦЭМ!$A$39:$A$782,$A144,СВЦЭМ!$B$39:$B$782,O$119)+'СЕТ СН'!$I$12+СВЦЭМ!$D$10+'СЕТ СН'!$I$5-'СЕТ СН'!$I$20</f>
        <v>3630.1108119800001</v>
      </c>
      <c r="P144" s="36">
        <f>SUMIFS(СВЦЭМ!$C$39:$C$782,СВЦЭМ!$A$39:$A$782,$A144,СВЦЭМ!$B$39:$B$782,P$119)+'СЕТ СН'!$I$12+СВЦЭМ!$D$10+'СЕТ СН'!$I$5-'СЕТ СН'!$I$20</f>
        <v>3668.9530961999999</v>
      </c>
      <c r="Q144" s="36">
        <f>SUMIFS(СВЦЭМ!$C$39:$C$782,СВЦЭМ!$A$39:$A$782,$A144,СВЦЭМ!$B$39:$B$782,Q$119)+'СЕТ СН'!$I$12+СВЦЭМ!$D$10+'СЕТ СН'!$I$5-'СЕТ СН'!$I$20</f>
        <v>3642.0624548300002</v>
      </c>
      <c r="R144" s="36">
        <f>SUMIFS(СВЦЭМ!$C$39:$C$782,СВЦЭМ!$A$39:$A$782,$A144,СВЦЭМ!$B$39:$B$782,R$119)+'СЕТ СН'!$I$12+СВЦЭМ!$D$10+'СЕТ СН'!$I$5-'СЕТ СН'!$I$20</f>
        <v>3603.83670308</v>
      </c>
      <c r="S144" s="36">
        <f>SUMIFS(СВЦЭМ!$C$39:$C$782,СВЦЭМ!$A$39:$A$782,$A144,СВЦЭМ!$B$39:$B$782,S$119)+'СЕТ СН'!$I$12+СВЦЭМ!$D$10+'СЕТ СН'!$I$5-'СЕТ СН'!$I$20</f>
        <v>3567.7125025999999</v>
      </c>
      <c r="T144" s="36">
        <f>SUMIFS(СВЦЭМ!$C$39:$C$782,СВЦЭМ!$A$39:$A$782,$A144,СВЦЭМ!$B$39:$B$782,T$119)+'СЕТ СН'!$I$12+СВЦЭМ!$D$10+'СЕТ СН'!$I$5-'СЕТ СН'!$I$20</f>
        <v>3523.57678313</v>
      </c>
      <c r="U144" s="36">
        <f>SUMIFS(СВЦЭМ!$C$39:$C$782,СВЦЭМ!$A$39:$A$782,$A144,СВЦЭМ!$B$39:$B$782,U$119)+'СЕТ СН'!$I$12+СВЦЭМ!$D$10+'СЕТ СН'!$I$5-'СЕТ СН'!$I$20</f>
        <v>3526.4244782300002</v>
      </c>
      <c r="V144" s="36">
        <f>SUMIFS(СВЦЭМ!$C$39:$C$782,СВЦЭМ!$A$39:$A$782,$A144,СВЦЭМ!$B$39:$B$782,V$119)+'СЕТ СН'!$I$12+СВЦЭМ!$D$10+'СЕТ СН'!$I$5-'СЕТ СН'!$I$20</f>
        <v>3554.9645527499997</v>
      </c>
      <c r="W144" s="36">
        <f>SUMIFS(СВЦЭМ!$C$39:$C$782,СВЦЭМ!$A$39:$A$782,$A144,СВЦЭМ!$B$39:$B$782,W$119)+'СЕТ СН'!$I$12+СВЦЭМ!$D$10+'СЕТ СН'!$I$5-'СЕТ СН'!$I$20</f>
        <v>3583.5054885700001</v>
      </c>
      <c r="X144" s="36">
        <f>SUMIFS(СВЦЭМ!$C$39:$C$782,СВЦЭМ!$A$39:$A$782,$A144,СВЦЭМ!$B$39:$B$782,X$119)+'СЕТ СН'!$I$12+СВЦЭМ!$D$10+'СЕТ СН'!$I$5-'СЕТ СН'!$I$20</f>
        <v>3621.0326877899997</v>
      </c>
      <c r="Y144" s="36">
        <f>SUMIFS(СВЦЭМ!$C$39:$C$782,СВЦЭМ!$A$39:$A$782,$A144,СВЦЭМ!$B$39:$B$782,Y$119)+'СЕТ СН'!$I$12+СВЦЭМ!$D$10+'СЕТ СН'!$I$5-'СЕТ СН'!$I$20</f>
        <v>3631.7216878999998</v>
      </c>
    </row>
    <row r="145" spans="1:26" ht="15.75" x14ac:dyDescent="0.2">
      <c r="A145" s="35">
        <f t="shared" si="3"/>
        <v>44646</v>
      </c>
      <c r="B145" s="36">
        <f>SUMIFS(СВЦЭМ!$C$39:$C$782,СВЦЭМ!$A$39:$A$782,$A145,СВЦЭМ!$B$39:$B$782,B$119)+'СЕТ СН'!$I$12+СВЦЭМ!$D$10+'СЕТ СН'!$I$5-'СЕТ СН'!$I$20</f>
        <v>3671.3814557799997</v>
      </c>
      <c r="C145" s="36">
        <f>SUMIFS(СВЦЭМ!$C$39:$C$782,СВЦЭМ!$A$39:$A$782,$A145,СВЦЭМ!$B$39:$B$782,C$119)+'СЕТ СН'!$I$12+СВЦЭМ!$D$10+'СЕТ СН'!$I$5-'СЕТ СН'!$I$20</f>
        <v>3648.3415319400001</v>
      </c>
      <c r="D145" s="36">
        <f>SUMIFS(СВЦЭМ!$C$39:$C$782,СВЦЭМ!$A$39:$A$782,$A145,СВЦЭМ!$B$39:$B$782,D$119)+'СЕТ СН'!$I$12+СВЦЭМ!$D$10+'СЕТ СН'!$I$5-'СЕТ СН'!$I$20</f>
        <v>3716.6263662199999</v>
      </c>
      <c r="E145" s="36">
        <f>SUMIFS(СВЦЭМ!$C$39:$C$782,СВЦЭМ!$A$39:$A$782,$A145,СВЦЭМ!$B$39:$B$782,E$119)+'СЕТ СН'!$I$12+СВЦЭМ!$D$10+'СЕТ СН'!$I$5-'СЕТ СН'!$I$20</f>
        <v>3752.2173321999999</v>
      </c>
      <c r="F145" s="36">
        <f>SUMIFS(СВЦЭМ!$C$39:$C$782,СВЦЭМ!$A$39:$A$782,$A145,СВЦЭМ!$B$39:$B$782,F$119)+'СЕТ СН'!$I$12+СВЦЭМ!$D$10+'СЕТ СН'!$I$5-'СЕТ СН'!$I$20</f>
        <v>3733.83392551</v>
      </c>
      <c r="G145" s="36">
        <f>SUMIFS(СВЦЭМ!$C$39:$C$782,СВЦЭМ!$A$39:$A$782,$A145,СВЦЭМ!$B$39:$B$782,G$119)+'СЕТ СН'!$I$12+СВЦЭМ!$D$10+'СЕТ СН'!$I$5-'СЕТ СН'!$I$20</f>
        <v>3726.7763129499999</v>
      </c>
      <c r="H145" s="36">
        <f>SUMIFS(СВЦЭМ!$C$39:$C$782,СВЦЭМ!$A$39:$A$782,$A145,СВЦЭМ!$B$39:$B$782,H$119)+'СЕТ СН'!$I$12+СВЦЭМ!$D$10+'СЕТ СН'!$I$5-'СЕТ СН'!$I$20</f>
        <v>3695.6624961699999</v>
      </c>
      <c r="I145" s="36">
        <f>SUMIFS(СВЦЭМ!$C$39:$C$782,СВЦЭМ!$A$39:$A$782,$A145,СВЦЭМ!$B$39:$B$782,I$119)+'СЕТ СН'!$I$12+СВЦЭМ!$D$10+'СЕТ СН'!$I$5-'СЕТ СН'!$I$20</f>
        <v>3600.6885361899999</v>
      </c>
      <c r="J145" s="36">
        <f>SUMIFS(СВЦЭМ!$C$39:$C$782,СВЦЭМ!$A$39:$A$782,$A145,СВЦЭМ!$B$39:$B$782,J$119)+'СЕТ СН'!$I$12+СВЦЭМ!$D$10+'СЕТ СН'!$I$5-'СЕТ СН'!$I$20</f>
        <v>3529.93509404</v>
      </c>
      <c r="K145" s="36">
        <f>SUMIFS(СВЦЭМ!$C$39:$C$782,СВЦЭМ!$A$39:$A$782,$A145,СВЦЭМ!$B$39:$B$782,K$119)+'СЕТ СН'!$I$12+СВЦЭМ!$D$10+'СЕТ СН'!$I$5-'СЕТ СН'!$I$20</f>
        <v>3520.6789442499999</v>
      </c>
      <c r="L145" s="36">
        <f>SUMIFS(СВЦЭМ!$C$39:$C$782,СВЦЭМ!$A$39:$A$782,$A145,СВЦЭМ!$B$39:$B$782,L$119)+'СЕТ СН'!$I$12+СВЦЭМ!$D$10+'СЕТ СН'!$I$5-'СЕТ СН'!$I$20</f>
        <v>3538.3966851</v>
      </c>
      <c r="M145" s="36">
        <f>SUMIFS(СВЦЭМ!$C$39:$C$782,СВЦЭМ!$A$39:$A$782,$A145,СВЦЭМ!$B$39:$B$782,M$119)+'СЕТ СН'!$I$12+СВЦЭМ!$D$10+'СЕТ СН'!$I$5-'СЕТ СН'!$I$20</f>
        <v>3582.4600799700002</v>
      </c>
      <c r="N145" s="36">
        <f>SUMIFS(СВЦЭМ!$C$39:$C$782,СВЦЭМ!$A$39:$A$782,$A145,СВЦЭМ!$B$39:$B$782,N$119)+'СЕТ СН'!$I$12+СВЦЭМ!$D$10+'СЕТ СН'!$I$5-'СЕТ СН'!$I$20</f>
        <v>3606.8927403299999</v>
      </c>
      <c r="O145" s="36">
        <f>SUMIFS(СВЦЭМ!$C$39:$C$782,СВЦЭМ!$A$39:$A$782,$A145,СВЦЭМ!$B$39:$B$782,O$119)+'СЕТ СН'!$I$12+СВЦЭМ!$D$10+'СЕТ СН'!$I$5-'СЕТ СН'!$I$20</f>
        <v>3646.1120024699999</v>
      </c>
      <c r="P145" s="36">
        <f>SUMIFS(СВЦЭМ!$C$39:$C$782,СВЦЭМ!$A$39:$A$782,$A145,СВЦЭМ!$B$39:$B$782,P$119)+'СЕТ СН'!$I$12+СВЦЭМ!$D$10+'СЕТ СН'!$I$5-'СЕТ СН'!$I$20</f>
        <v>3689.6158940400001</v>
      </c>
      <c r="Q145" s="36">
        <f>SUMIFS(СВЦЭМ!$C$39:$C$782,СВЦЭМ!$A$39:$A$782,$A145,СВЦЭМ!$B$39:$B$782,Q$119)+'СЕТ СН'!$I$12+СВЦЭМ!$D$10+'СЕТ СН'!$I$5-'СЕТ СН'!$I$20</f>
        <v>3637.6568125599997</v>
      </c>
      <c r="R145" s="36">
        <f>SUMIFS(СВЦЭМ!$C$39:$C$782,СВЦЭМ!$A$39:$A$782,$A145,СВЦЭМ!$B$39:$B$782,R$119)+'СЕТ СН'!$I$12+СВЦЭМ!$D$10+'СЕТ СН'!$I$5-'СЕТ СН'!$I$20</f>
        <v>3553.8745061099999</v>
      </c>
      <c r="S145" s="36">
        <f>SUMIFS(СВЦЭМ!$C$39:$C$782,СВЦЭМ!$A$39:$A$782,$A145,СВЦЭМ!$B$39:$B$782,S$119)+'СЕТ СН'!$I$12+СВЦЭМ!$D$10+'СЕТ СН'!$I$5-'СЕТ СН'!$I$20</f>
        <v>3464.07173418</v>
      </c>
      <c r="T145" s="36">
        <f>SUMIFS(СВЦЭМ!$C$39:$C$782,СВЦЭМ!$A$39:$A$782,$A145,СВЦЭМ!$B$39:$B$782,T$119)+'СЕТ СН'!$I$12+СВЦЭМ!$D$10+'СЕТ СН'!$I$5-'СЕТ СН'!$I$20</f>
        <v>3371.4287404299998</v>
      </c>
      <c r="U145" s="36">
        <f>SUMIFS(СВЦЭМ!$C$39:$C$782,СВЦЭМ!$A$39:$A$782,$A145,СВЦЭМ!$B$39:$B$782,U$119)+'СЕТ СН'!$I$12+СВЦЭМ!$D$10+'СЕТ СН'!$I$5-'СЕТ СН'!$I$20</f>
        <v>3385.8883042899997</v>
      </c>
      <c r="V145" s="36">
        <f>SUMIFS(СВЦЭМ!$C$39:$C$782,СВЦЭМ!$A$39:$A$782,$A145,СВЦЭМ!$B$39:$B$782,V$119)+'СЕТ СН'!$I$12+СВЦЭМ!$D$10+'СЕТ СН'!$I$5-'СЕТ СН'!$I$20</f>
        <v>3449.2514694900001</v>
      </c>
      <c r="W145" s="36">
        <f>SUMIFS(СВЦЭМ!$C$39:$C$782,СВЦЭМ!$A$39:$A$782,$A145,СВЦЭМ!$B$39:$B$782,W$119)+'СЕТ СН'!$I$12+СВЦЭМ!$D$10+'СЕТ СН'!$I$5-'СЕТ СН'!$I$20</f>
        <v>3550.1153850399996</v>
      </c>
      <c r="X145" s="36">
        <f>SUMIFS(СВЦЭМ!$C$39:$C$782,СВЦЭМ!$A$39:$A$782,$A145,СВЦЭМ!$B$39:$B$782,X$119)+'СЕТ СН'!$I$12+СВЦЭМ!$D$10+'СЕТ СН'!$I$5-'СЕТ СН'!$I$20</f>
        <v>3565.3143089</v>
      </c>
      <c r="Y145" s="36">
        <f>SUMIFS(СВЦЭМ!$C$39:$C$782,СВЦЭМ!$A$39:$A$782,$A145,СВЦЭМ!$B$39:$B$782,Y$119)+'СЕТ СН'!$I$12+СВЦЭМ!$D$10+'СЕТ СН'!$I$5-'СЕТ СН'!$I$20</f>
        <v>3585.9599009699996</v>
      </c>
    </row>
    <row r="146" spans="1:26" ht="15.75" x14ac:dyDescent="0.2">
      <c r="A146" s="35">
        <f t="shared" si="3"/>
        <v>44647</v>
      </c>
      <c r="B146" s="36">
        <f>SUMIFS(СВЦЭМ!$C$39:$C$782,СВЦЭМ!$A$39:$A$782,$A146,СВЦЭМ!$B$39:$B$782,B$119)+'СЕТ СН'!$I$12+СВЦЭМ!$D$10+'СЕТ СН'!$I$5-'СЕТ СН'!$I$20</f>
        <v>3631.27364898</v>
      </c>
      <c r="C146" s="36">
        <f>SUMIFS(СВЦЭМ!$C$39:$C$782,СВЦЭМ!$A$39:$A$782,$A146,СВЦЭМ!$B$39:$B$782,C$119)+'СЕТ СН'!$I$12+СВЦЭМ!$D$10+'СЕТ СН'!$I$5-'СЕТ СН'!$I$20</f>
        <v>3672.4548257799997</v>
      </c>
      <c r="D146" s="36">
        <f>SUMIFS(СВЦЭМ!$C$39:$C$782,СВЦЭМ!$A$39:$A$782,$A146,СВЦЭМ!$B$39:$B$782,D$119)+'СЕТ СН'!$I$12+СВЦЭМ!$D$10+'СЕТ СН'!$I$5-'СЕТ СН'!$I$20</f>
        <v>3736.91747493</v>
      </c>
      <c r="E146" s="36">
        <f>SUMIFS(СВЦЭМ!$C$39:$C$782,СВЦЭМ!$A$39:$A$782,$A146,СВЦЭМ!$B$39:$B$782,E$119)+'СЕТ СН'!$I$12+СВЦЭМ!$D$10+'СЕТ СН'!$I$5-'СЕТ СН'!$I$20</f>
        <v>3770.0424203399998</v>
      </c>
      <c r="F146" s="36">
        <f>SUMIFS(СВЦЭМ!$C$39:$C$782,СВЦЭМ!$A$39:$A$782,$A146,СВЦЭМ!$B$39:$B$782,F$119)+'СЕТ СН'!$I$12+СВЦЭМ!$D$10+'СЕТ СН'!$I$5-'СЕТ СН'!$I$20</f>
        <v>3762.1170099199999</v>
      </c>
      <c r="G146" s="36">
        <f>SUMIFS(СВЦЭМ!$C$39:$C$782,СВЦЭМ!$A$39:$A$782,$A146,СВЦЭМ!$B$39:$B$782,G$119)+'СЕТ СН'!$I$12+СВЦЭМ!$D$10+'СЕТ СН'!$I$5-'СЕТ СН'!$I$20</f>
        <v>3758.8238146599997</v>
      </c>
      <c r="H146" s="36">
        <f>SUMIFS(СВЦЭМ!$C$39:$C$782,СВЦЭМ!$A$39:$A$782,$A146,СВЦЭМ!$B$39:$B$782,H$119)+'СЕТ СН'!$I$12+СВЦЭМ!$D$10+'СЕТ СН'!$I$5-'СЕТ СН'!$I$20</f>
        <v>3705.7346803299997</v>
      </c>
      <c r="I146" s="36">
        <f>SUMIFS(СВЦЭМ!$C$39:$C$782,СВЦЭМ!$A$39:$A$782,$A146,СВЦЭМ!$B$39:$B$782,I$119)+'СЕТ СН'!$I$12+СВЦЭМ!$D$10+'СЕТ СН'!$I$5-'СЕТ СН'!$I$20</f>
        <v>3561.1606911999997</v>
      </c>
      <c r="J146" s="36">
        <f>SUMIFS(СВЦЭМ!$C$39:$C$782,СВЦЭМ!$A$39:$A$782,$A146,СВЦЭМ!$B$39:$B$782,J$119)+'СЕТ СН'!$I$12+СВЦЭМ!$D$10+'СЕТ СН'!$I$5-'СЕТ СН'!$I$20</f>
        <v>3454.4365347100002</v>
      </c>
      <c r="K146" s="36">
        <f>SUMIFS(СВЦЭМ!$C$39:$C$782,СВЦЭМ!$A$39:$A$782,$A146,СВЦЭМ!$B$39:$B$782,K$119)+'СЕТ СН'!$I$12+СВЦЭМ!$D$10+'СЕТ СН'!$I$5-'СЕТ СН'!$I$20</f>
        <v>3414.7502826700002</v>
      </c>
      <c r="L146" s="36">
        <f>SUMIFS(СВЦЭМ!$C$39:$C$782,СВЦЭМ!$A$39:$A$782,$A146,СВЦЭМ!$B$39:$B$782,L$119)+'СЕТ СН'!$I$12+СВЦЭМ!$D$10+'СЕТ СН'!$I$5-'СЕТ СН'!$I$20</f>
        <v>3406.07874313</v>
      </c>
      <c r="M146" s="36">
        <f>SUMIFS(СВЦЭМ!$C$39:$C$782,СВЦЭМ!$A$39:$A$782,$A146,СВЦЭМ!$B$39:$B$782,M$119)+'СЕТ СН'!$I$12+СВЦЭМ!$D$10+'СЕТ СН'!$I$5-'СЕТ СН'!$I$20</f>
        <v>3504.0177799900002</v>
      </c>
      <c r="N146" s="36">
        <f>SUMIFS(СВЦЭМ!$C$39:$C$782,СВЦЭМ!$A$39:$A$782,$A146,СВЦЭМ!$B$39:$B$782,N$119)+'СЕТ СН'!$I$12+СВЦЭМ!$D$10+'СЕТ СН'!$I$5-'СЕТ СН'!$I$20</f>
        <v>3584.33691443</v>
      </c>
      <c r="O146" s="36">
        <f>SUMIFS(СВЦЭМ!$C$39:$C$782,СВЦЭМ!$A$39:$A$782,$A146,СВЦЭМ!$B$39:$B$782,O$119)+'СЕТ СН'!$I$12+СВЦЭМ!$D$10+'СЕТ СН'!$I$5-'СЕТ СН'!$I$20</f>
        <v>3651.89721998</v>
      </c>
      <c r="P146" s="36">
        <f>SUMIFS(СВЦЭМ!$C$39:$C$782,СВЦЭМ!$A$39:$A$782,$A146,СВЦЭМ!$B$39:$B$782,P$119)+'СЕТ СН'!$I$12+СВЦЭМ!$D$10+'СЕТ СН'!$I$5-'СЕТ СН'!$I$20</f>
        <v>3689.2869097900002</v>
      </c>
      <c r="Q146" s="36">
        <f>SUMIFS(СВЦЭМ!$C$39:$C$782,СВЦЭМ!$A$39:$A$782,$A146,СВЦЭМ!$B$39:$B$782,Q$119)+'СЕТ СН'!$I$12+СВЦЭМ!$D$10+'СЕТ СН'!$I$5-'СЕТ СН'!$I$20</f>
        <v>3644.4903960399997</v>
      </c>
      <c r="R146" s="36">
        <f>SUMIFS(СВЦЭМ!$C$39:$C$782,СВЦЭМ!$A$39:$A$782,$A146,СВЦЭМ!$B$39:$B$782,R$119)+'СЕТ СН'!$I$12+СВЦЭМ!$D$10+'СЕТ СН'!$I$5-'СЕТ СН'!$I$20</f>
        <v>3550.4873828899999</v>
      </c>
      <c r="S146" s="36">
        <f>SUMIFS(СВЦЭМ!$C$39:$C$782,СВЦЭМ!$A$39:$A$782,$A146,СВЦЭМ!$B$39:$B$782,S$119)+'СЕТ СН'!$I$12+СВЦЭМ!$D$10+'СЕТ СН'!$I$5-'СЕТ СН'!$I$20</f>
        <v>3455.76937714</v>
      </c>
      <c r="T146" s="36">
        <f>SUMIFS(СВЦЭМ!$C$39:$C$782,СВЦЭМ!$A$39:$A$782,$A146,СВЦЭМ!$B$39:$B$782,T$119)+'СЕТ СН'!$I$12+СВЦЭМ!$D$10+'СЕТ СН'!$I$5-'СЕТ СН'!$I$20</f>
        <v>3367.89441089</v>
      </c>
      <c r="U146" s="36">
        <f>SUMIFS(СВЦЭМ!$C$39:$C$782,СВЦЭМ!$A$39:$A$782,$A146,СВЦЭМ!$B$39:$B$782,U$119)+'СЕТ СН'!$I$12+СВЦЭМ!$D$10+'СЕТ СН'!$I$5-'СЕТ СН'!$I$20</f>
        <v>3379.99118679</v>
      </c>
      <c r="V146" s="36">
        <f>SUMIFS(СВЦЭМ!$C$39:$C$782,СВЦЭМ!$A$39:$A$782,$A146,СВЦЭМ!$B$39:$B$782,V$119)+'СЕТ СН'!$I$12+СВЦЭМ!$D$10+'СЕТ СН'!$I$5-'СЕТ СН'!$I$20</f>
        <v>3447.61734299</v>
      </c>
      <c r="W146" s="36">
        <f>SUMIFS(СВЦЭМ!$C$39:$C$782,СВЦЭМ!$A$39:$A$782,$A146,СВЦЭМ!$B$39:$B$782,W$119)+'СЕТ СН'!$I$12+СВЦЭМ!$D$10+'СЕТ СН'!$I$5-'СЕТ СН'!$I$20</f>
        <v>3534.4689099999996</v>
      </c>
      <c r="X146" s="36">
        <f>SUMIFS(СВЦЭМ!$C$39:$C$782,СВЦЭМ!$A$39:$A$782,$A146,СВЦЭМ!$B$39:$B$782,X$119)+'СЕТ СН'!$I$12+СВЦЭМ!$D$10+'СЕТ СН'!$I$5-'СЕТ СН'!$I$20</f>
        <v>3572.8298618999997</v>
      </c>
      <c r="Y146" s="36">
        <f>SUMIFS(СВЦЭМ!$C$39:$C$782,СВЦЭМ!$A$39:$A$782,$A146,СВЦЭМ!$B$39:$B$782,Y$119)+'СЕТ СН'!$I$12+СВЦЭМ!$D$10+'СЕТ СН'!$I$5-'СЕТ СН'!$I$20</f>
        <v>3611.8022375</v>
      </c>
    </row>
    <row r="147" spans="1:26" ht="15.75" x14ac:dyDescent="0.2">
      <c r="A147" s="35">
        <f t="shared" si="3"/>
        <v>44648</v>
      </c>
      <c r="B147" s="36">
        <f>SUMIFS(СВЦЭМ!$C$39:$C$782,СВЦЭМ!$A$39:$A$782,$A147,СВЦЭМ!$B$39:$B$782,B$119)+'СЕТ СН'!$I$12+СВЦЭМ!$D$10+'СЕТ СН'!$I$5-'СЕТ СН'!$I$20</f>
        <v>3618.5022249499998</v>
      </c>
      <c r="C147" s="36">
        <f>SUMIFS(СВЦЭМ!$C$39:$C$782,СВЦЭМ!$A$39:$A$782,$A147,СВЦЭМ!$B$39:$B$782,C$119)+'СЕТ СН'!$I$12+СВЦЭМ!$D$10+'СЕТ СН'!$I$5-'СЕТ СН'!$I$20</f>
        <v>3655.22859681</v>
      </c>
      <c r="D147" s="36">
        <f>SUMIFS(СВЦЭМ!$C$39:$C$782,СВЦЭМ!$A$39:$A$782,$A147,СВЦЭМ!$B$39:$B$782,D$119)+'СЕТ СН'!$I$12+СВЦЭМ!$D$10+'СЕТ СН'!$I$5-'СЕТ СН'!$I$20</f>
        <v>3717.6260460100002</v>
      </c>
      <c r="E147" s="36">
        <f>SUMIFS(СВЦЭМ!$C$39:$C$782,СВЦЭМ!$A$39:$A$782,$A147,СВЦЭМ!$B$39:$B$782,E$119)+'СЕТ СН'!$I$12+СВЦЭМ!$D$10+'СЕТ СН'!$I$5-'СЕТ СН'!$I$20</f>
        <v>3749.3217399099999</v>
      </c>
      <c r="F147" s="36">
        <f>SUMIFS(СВЦЭМ!$C$39:$C$782,СВЦЭМ!$A$39:$A$782,$A147,СВЦЭМ!$B$39:$B$782,F$119)+'СЕТ СН'!$I$12+СВЦЭМ!$D$10+'СЕТ СН'!$I$5-'СЕТ СН'!$I$20</f>
        <v>3730.8632723999999</v>
      </c>
      <c r="G147" s="36">
        <f>SUMIFS(СВЦЭМ!$C$39:$C$782,СВЦЭМ!$A$39:$A$782,$A147,СВЦЭМ!$B$39:$B$782,G$119)+'СЕТ СН'!$I$12+СВЦЭМ!$D$10+'СЕТ СН'!$I$5-'СЕТ СН'!$I$20</f>
        <v>3702.39812153</v>
      </c>
      <c r="H147" s="36">
        <f>SUMIFS(СВЦЭМ!$C$39:$C$782,СВЦЭМ!$A$39:$A$782,$A147,СВЦЭМ!$B$39:$B$782,H$119)+'СЕТ СН'!$I$12+СВЦЭМ!$D$10+'СЕТ СН'!$I$5-'СЕТ СН'!$I$20</f>
        <v>3669.4660516499998</v>
      </c>
      <c r="I147" s="36">
        <f>SUMIFS(СВЦЭМ!$C$39:$C$782,СВЦЭМ!$A$39:$A$782,$A147,СВЦЭМ!$B$39:$B$782,I$119)+'СЕТ СН'!$I$12+СВЦЭМ!$D$10+'СЕТ СН'!$I$5-'СЕТ СН'!$I$20</f>
        <v>3541.2009636799999</v>
      </c>
      <c r="J147" s="36">
        <f>SUMIFS(СВЦЭМ!$C$39:$C$782,СВЦЭМ!$A$39:$A$782,$A147,СВЦЭМ!$B$39:$B$782,J$119)+'СЕТ СН'!$I$12+СВЦЭМ!$D$10+'СЕТ СН'!$I$5-'СЕТ СН'!$I$20</f>
        <v>3447.2716380699999</v>
      </c>
      <c r="K147" s="36">
        <f>SUMIFS(СВЦЭМ!$C$39:$C$782,СВЦЭМ!$A$39:$A$782,$A147,СВЦЭМ!$B$39:$B$782,K$119)+'СЕТ СН'!$I$12+СВЦЭМ!$D$10+'СЕТ СН'!$I$5-'СЕТ СН'!$I$20</f>
        <v>3440.5370971399998</v>
      </c>
      <c r="L147" s="36">
        <f>SUMIFS(СВЦЭМ!$C$39:$C$782,СВЦЭМ!$A$39:$A$782,$A147,СВЦЭМ!$B$39:$B$782,L$119)+'СЕТ СН'!$I$12+СВЦЭМ!$D$10+'СЕТ СН'!$I$5-'СЕТ СН'!$I$20</f>
        <v>3473.76684862</v>
      </c>
      <c r="M147" s="36">
        <f>SUMIFS(СВЦЭМ!$C$39:$C$782,СВЦЭМ!$A$39:$A$782,$A147,СВЦЭМ!$B$39:$B$782,M$119)+'СЕТ СН'!$I$12+СВЦЭМ!$D$10+'СЕТ СН'!$I$5-'СЕТ СН'!$I$20</f>
        <v>3562.1316399400002</v>
      </c>
      <c r="N147" s="36">
        <f>SUMIFS(СВЦЭМ!$C$39:$C$782,СВЦЭМ!$A$39:$A$782,$A147,СВЦЭМ!$B$39:$B$782,N$119)+'СЕТ СН'!$I$12+СВЦЭМ!$D$10+'СЕТ СН'!$I$5-'СЕТ СН'!$I$20</f>
        <v>3636.1773373199999</v>
      </c>
      <c r="O147" s="36">
        <f>SUMIFS(СВЦЭМ!$C$39:$C$782,СВЦЭМ!$A$39:$A$782,$A147,СВЦЭМ!$B$39:$B$782,O$119)+'СЕТ СН'!$I$12+СВЦЭМ!$D$10+'СЕТ СН'!$I$5-'СЕТ СН'!$I$20</f>
        <v>3680.1408957599997</v>
      </c>
      <c r="P147" s="36">
        <f>SUMIFS(СВЦЭМ!$C$39:$C$782,СВЦЭМ!$A$39:$A$782,$A147,СВЦЭМ!$B$39:$B$782,P$119)+'СЕТ СН'!$I$12+СВЦЭМ!$D$10+'СЕТ СН'!$I$5-'СЕТ СН'!$I$20</f>
        <v>3711.3845914499998</v>
      </c>
      <c r="Q147" s="36">
        <f>SUMIFS(СВЦЭМ!$C$39:$C$782,СВЦЭМ!$A$39:$A$782,$A147,СВЦЭМ!$B$39:$B$782,Q$119)+'СЕТ СН'!$I$12+СВЦЭМ!$D$10+'СЕТ СН'!$I$5-'СЕТ СН'!$I$20</f>
        <v>3682.8215925300001</v>
      </c>
      <c r="R147" s="36">
        <f>SUMIFS(СВЦЭМ!$C$39:$C$782,СВЦЭМ!$A$39:$A$782,$A147,СВЦЭМ!$B$39:$B$782,R$119)+'СЕТ СН'!$I$12+СВЦЭМ!$D$10+'СЕТ СН'!$I$5-'СЕТ СН'!$I$20</f>
        <v>3580.8445327600002</v>
      </c>
      <c r="S147" s="36">
        <f>SUMIFS(СВЦЭМ!$C$39:$C$782,СВЦЭМ!$A$39:$A$782,$A147,СВЦЭМ!$B$39:$B$782,S$119)+'СЕТ СН'!$I$12+СВЦЭМ!$D$10+'СЕТ СН'!$I$5-'СЕТ СН'!$I$20</f>
        <v>3492.1975052299999</v>
      </c>
      <c r="T147" s="36">
        <f>SUMIFS(СВЦЭМ!$C$39:$C$782,СВЦЭМ!$A$39:$A$782,$A147,СВЦЭМ!$B$39:$B$782,T$119)+'СЕТ СН'!$I$12+СВЦЭМ!$D$10+'СЕТ СН'!$I$5-'СЕТ СН'!$I$20</f>
        <v>3383.55128633</v>
      </c>
      <c r="U147" s="36">
        <f>SUMIFS(СВЦЭМ!$C$39:$C$782,СВЦЭМ!$A$39:$A$782,$A147,СВЦЭМ!$B$39:$B$782,U$119)+'СЕТ СН'!$I$12+СВЦЭМ!$D$10+'СЕТ СН'!$I$5-'СЕТ СН'!$I$20</f>
        <v>3372.9769950899999</v>
      </c>
      <c r="V147" s="36">
        <f>SUMIFS(СВЦЭМ!$C$39:$C$782,СВЦЭМ!$A$39:$A$782,$A147,СВЦЭМ!$B$39:$B$782,V$119)+'СЕТ СН'!$I$12+СВЦЭМ!$D$10+'СЕТ СН'!$I$5-'СЕТ СН'!$I$20</f>
        <v>3380.9680000099997</v>
      </c>
      <c r="W147" s="36">
        <f>SUMIFS(СВЦЭМ!$C$39:$C$782,СВЦЭМ!$A$39:$A$782,$A147,СВЦЭМ!$B$39:$B$782,W$119)+'СЕТ СН'!$I$12+СВЦЭМ!$D$10+'СЕТ СН'!$I$5-'СЕТ СН'!$I$20</f>
        <v>3352.8295840399996</v>
      </c>
      <c r="X147" s="36">
        <f>SUMIFS(СВЦЭМ!$C$39:$C$782,СВЦЭМ!$A$39:$A$782,$A147,СВЦЭМ!$B$39:$B$782,X$119)+'СЕТ СН'!$I$12+СВЦЭМ!$D$10+'СЕТ СН'!$I$5-'СЕТ СН'!$I$20</f>
        <v>3349.6382476799999</v>
      </c>
      <c r="Y147" s="36">
        <f>SUMIFS(СВЦЭМ!$C$39:$C$782,СВЦЭМ!$A$39:$A$782,$A147,СВЦЭМ!$B$39:$B$782,Y$119)+'СЕТ СН'!$I$12+СВЦЭМ!$D$10+'СЕТ СН'!$I$5-'СЕТ СН'!$I$20</f>
        <v>3392.1457227299998</v>
      </c>
    </row>
    <row r="148" spans="1:26" ht="15.75" x14ac:dyDescent="0.2">
      <c r="A148" s="35">
        <f t="shared" si="3"/>
        <v>44649</v>
      </c>
      <c r="B148" s="36">
        <f>SUMIFS(СВЦЭМ!$C$39:$C$782,СВЦЭМ!$A$39:$A$782,$A148,СВЦЭМ!$B$39:$B$782,B$119)+'СЕТ СН'!$I$12+СВЦЭМ!$D$10+'СЕТ СН'!$I$5-'СЕТ СН'!$I$20</f>
        <v>3464.7627145799997</v>
      </c>
      <c r="C148" s="36">
        <f>SUMIFS(СВЦЭМ!$C$39:$C$782,СВЦЭМ!$A$39:$A$782,$A148,СВЦЭМ!$B$39:$B$782,C$119)+'СЕТ СН'!$I$12+СВЦЭМ!$D$10+'СЕТ СН'!$I$5-'СЕТ СН'!$I$20</f>
        <v>3567.3509666199998</v>
      </c>
      <c r="D148" s="36">
        <f>SUMIFS(СВЦЭМ!$C$39:$C$782,СВЦЭМ!$A$39:$A$782,$A148,СВЦЭМ!$B$39:$B$782,D$119)+'СЕТ СН'!$I$12+СВЦЭМ!$D$10+'СЕТ СН'!$I$5-'СЕТ СН'!$I$20</f>
        <v>3670.9797762500002</v>
      </c>
      <c r="E148" s="36">
        <f>SUMIFS(СВЦЭМ!$C$39:$C$782,СВЦЭМ!$A$39:$A$782,$A148,СВЦЭМ!$B$39:$B$782,E$119)+'СЕТ СН'!$I$12+СВЦЭМ!$D$10+'СЕТ СН'!$I$5-'СЕТ СН'!$I$20</f>
        <v>3712.8366664</v>
      </c>
      <c r="F148" s="36">
        <f>SUMIFS(СВЦЭМ!$C$39:$C$782,СВЦЭМ!$A$39:$A$782,$A148,СВЦЭМ!$B$39:$B$782,F$119)+'СЕТ СН'!$I$12+СВЦЭМ!$D$10+'СЕТ СН'!$I$5-'СЕТ СН'!$I$20</f>
        <v>3724.4709974099997</v>
      </c>
      <c r="G148" s="36">
        <f>SUMIFS(СВЦЭМ!$C$39:$C$782,СВЦЭМ!$A$39:$A$782,$A148,СВЦЭМ!$B$39:$B$782,G$119)+'СЕТ СН'!$I$12+СВЦЭМ!$D$10+'СЕТ СН'!$I$5-'СЕТ СН'!$I$20</f>
        <v>3715.0127220499999</v>
      </c>
      <c r="H148" s="36">
        <f>SUMIFS(СВЦЭМ!$C$39:$C$782,СВЦЭМ!$A$39:$A$782,$A148,СВЦЭМ!$B$39:$B$782,H$119)+'СЕТ СН'!$I$12+СВЦЭМ!$D$10+'СЕТ СН'!$I$5-'СЕТ СН'!$I$20</f>
        <v>3669.7111941399999</v>
      </c>
      <c r="I148" s="36">
        <f>SUMIFS(СВЦЭМ!$C$39:$C$782,СВЦЭМ!$A$39:$A$782,$A148,СВЦЭМ!$B$39:$B$782,I$119)+'СЕТ СН'!$I$12+СВЦЭМ!$D$10+'СЕТ СН'!$I$5-'СЕТ СН'!$I$20</f>
        <v>3547.5241407699996</v>
      </c>
      <c r="J148" s="36">
        <f>SUMIFS(СВЦЭМ!$C$39:$C$782,СВЦЭМ!$A$39:$A$782,$A148,СВЦЭМ!$B$39:$B$782,J$119)+'СЕТ СН'!$I$12+СВЦЭМ!$D$10+'СЕТ СН'!$I$5-'СЕТ СН'!$I$20</f>
        <v>3452.1938442399996</v>
      </c>
      <c r="K148" s="36">
        <f>SUMIFS(СВЦЭМ!$C$39:$C$782,СВЦЭМ!$A$39:$A$782,$A148,СВЦЭМ!$B$39:$B$782,K$119)+'СЕТ СН'!$I$12+СВЦЭМ!$D$10+'СЕТ СН'!$I$5-'СЕТ СН'!$I$20</f>
        <v>3432.27416051</v>
      </c>
      <c r="L148" s="36">
        <f>SUMIFS(СВЦЭМ!$C$39:$C$782,СВЦЭМ!$A$39:$A$782,$A148,СВЦЭМ!$B$39:$B$782,L$119)+'СЕТ СН'!$I$12+СВЦЭМ!$D$10+'СЕТ СН'!$I$5-'СЕТ СН'!$I$20</f>
        <v>3462.94967094</v>
      </c>
      <c r="M148" s="36">
        <f>SUMIFS(СВЦЭМ!$C$39:$C$782,СВЦЭМ!$A$39:$A$782,$A148,СВЦЭМ!$B$39:$B$782,M$119)+'СЕТ СН'!$I$12+СВЦЭМ!$D$10+'СЕТ СН'!$I$5-'СЕТ СН'!$I$20</f>
        <v>3524.53290251</v>
      </c>
      <c r="N148" s="36">
        <f>SUMIFS(СВЦЭМ!$C$39:$C$782,СВЦЭМ!$A$39:$A$782,$A148,СВЦЭМ!$B$39:$B$782,N$119)+'СЕТ СН'!$I$12+СВЦЭМ!$D$10+'СЕТ СН'!$I$5-'СЕТ СН'!$I$20</f>
        <v>3631.7931275000001</v>
      </c>
      <c r="O148" s="36">
        <f>SUMIFS(СВЦЭМ!$C$39:$C$782,СВЦЭМ!$A$39:$A$782,$A148,СВЦЭМ!$B$39:$B$782,O$119)+'СЕТ СН'!$I$12+СВЦЭМ!$D$10+'СЕТ СН'!$I$5-'СЕТ СН'!$I$20</f>
        <v>3684.3654190500001</v>
      </c>
      <c r="P148" s="36">
        <f>SUMIFS(СВЦЭМ!$C$39:$C$782,СВЦЭМ!$A$39:$A$782,$A148,СВЦЭМ!$B$39:$B$782,P$119)+'СЕТ СН'!$I$12+СВЦЭМ!$D$10+'СЕТ СН'!$I$5-'СЕТ СН'!$I$20</f>
        <v>3706.03530013</v>
      </c>
      <c r="Q148" s="36">
        <f>SUMIFS(СВЦЭМ!$C$39:$C$782,СВЦЭМ!$A$39:$A$782,$A148,СВЦЭМ!$B$39:$B$782,Q$119)+'СЕТ СН'!$I$12+СВЦЭМ!$D$10+'СЕТ СН'!$I$5-'СЕТ СН'!$I$20</f>
        <v>3706.5693721999996</v>
      </c>
      <c r="R148" s="36">
        <f>SUMIFS(СВЦЭМ!$C$39:$C$782,СВЦЭМ!$A$39:$A$782,$A148,СВЦЭМ!$B$39:$B$782,R$119)+'СЕТ СН'!$I$12+СВЦЭМ!$D$10+'СЕТ СН'!$I$5-'СЕТ СН'!$I$20</f>
        <v>3653.8237026699999</v>
      </c>
      <c r="S148" s="36">
        <f>SUMIFS(СВЦЭМ!$C$39:$C$782,СВЦЭМ!$A$39:$A$782,$A148,СВЦЭМ!$B$39:$B$782,S$119)+'СЕТ СН'!$I$12+СВЦЭМ!$D$10+'СЕТ СН'!$I$5-'СЕТ СН'!$I$20</f>
        <v>3623.87957207</v>
      </c>
      <c r="T148" s="36">
        <f>SUMIFS(СВЦЭМ!$C$39:$C$782,СВЦЭМ!$A$39:$A$782,$A148,СВЦЭМ!$B$39:$B$782,T$119)+'СЕТ СН'!$I$12+СВЦЭМ!$D$10+'СЕТ СН'!$I$5-'СЕТ СН'!$I$20</f>
        <v>3604.3836426099997</v>
      </c>
      <c r="U148" s="36">
        <f>SUMIFS(СВЦЭМ!$C$39:$C$782,СВЦЭМ!$A$39:$A$782,$A148,СВЦЭМ!$B$39:$B$782,U$119)+'СЕТ СН'!$I$12+СВЦЭМ!$D$10+'СЕТ СН'!$I$5-'СЕТ СН'!$I$20</f>
        <v>3551.2349592700002</v>
      </c>
      <c r="V148" s="36">
        <f>SUMIFS(СВЦЭМ!$C$39:$C$782,СВЦЭМ!$A$39:$A$782,$A148,СВЦЭМ!$B$39:$B$782,V$119)+'СЕТ СН'!$I$12+СВЦЭМ!$D$10+'СЕТ СН'!$I$5-'СЕТ СН'!$I$20</f>
        <v>3563.7091761800002</v>
      </c>
      <c r="W148" s="36">
        <f>SUMIFS(СВЦЭМ!$C$39:$C$782,СВЦЭМ!$A$39:$A$782,$A148,СВЦЭМ!$B$39:$B$782,W$119)+'СЕТ СН'!$I$12+СВЦЭМ!$D$10+'СЕТ СН'!$I$5-'СЕТ СН'!$I$20</f>
        <v>3564.7910449199999</v>
      </c>
      <c r="X148" s="36">
        <f>SUMIFS(СВЦЭМ!$C$39:$C$782,СВЦЭМ!$A$39:$A$782,$A148,СВЦЭМ!$B$39:$B$782,X$119)+'СЕТ СН'!$I$12+СВЦЭМ!$D$10+'СЕТ СН'!$I$5-'СЕТ СН'!$I$20</f>
        <v>3595.9966067599998</v>
      </c>
      <c r="Y148" s="36">
        <f>SUMIFS(СВЦЭМ!$C$39:$C$782,СВЦЭМ!$A$39:$A$782,$A148,СВЦЭМ!$B$39:$B$782,Y$119)+'СЕТ СН'!$I$12+СВЦЭМ!$D$10+'СЕТ СН'!$I$5-'СЕТ СН'!$I$20</f>
        <v>3593.3611166299997</v>
      </c>
    </row>
    <row r="149" spans="1:26" ht="15.75" x14ac:dyDescent="0.2">
      <c r="A149" s="35">
        <f t="shared" si="3"/>
        <v>44650</v>
      </c>
      <c r="B149" s="36">
        <f>SUMIFS(СВЦЭМ!$C$39:$C$782,СВЦЭМ!$A$39:$A$782,$A149,СВЦЭМ!$B$39:$B$782,B$119)+'СЕТ СН'!$I$12+СВЦЭМ!$D$10+'СЕТ СН'!$I$5-'СЕТ СН'!$I$20</f>
        <v>3585.8512360499999</v>
      </c>
      <c r="C149" s="36">
        <f>SUMIFS(СВЦЭМ!$C$39:$C$782,СВЦЭМ!$A$39:$A$782,$A149,СВЦЭМ!$B$39:$B$782,C$119)+'СЕТ СН'!$I$12+СВЦЭМ!$D$10+'СЕТ СН'!$I$5-'СЕТ СН'!$I$20</f>
        <v>3604.3608287299999</v>
      </c>
      <c r="D149" s="36">
        <f>SUMIFS(СВЦЭМ!$C$39:$C$782,СВЦЭМ!$A$39:$A$782,$A149,СВЦЭМ!$B$39:$B$782,D$119)+'СЕТ СН'!$I$12+СВЦЭМ!$D$10+'СЕТ СН'!$I$5-'СЕТ СН'!$I$20</f>
        <v>3668.6742172300001</v>
      </c>
      <c r="E149" s="36">
        <f>SUMIFS(СВЦЭМ!$C$39:$C$782,СВЦЭМ!$A$39:$A$782,$A149,СВЦЭМ!$B$39:$B$782,E$119)+'СЕТ СН'!$I$12+СВЦЭМ!$D$10+'СЕТ СН'!$I$5-'СЕТ СН'!$I$20</f>
        <v>3723.64334289</v>
      </c>
      <c r="F149" s="36">
        <f>SUMIFS(СВЦЭМ!$C$39:$C$782,СВЦЭМ!$A$39:$A$782,$A149,СВЦЭМ!$B$39:$B$782,F$119)+'СЕТ СН'!$I$12+СВЦЭМ!$D$10+'СЕТ СН'!$I$5-'СЕТ СН'!$I$20</f>
        <v>3716.2478713299997</v>
      </c>
      <c r="G149" s="36">
        <f>SUMIFS(СВЦЭМ!$C$39:$C$782,СВЦЭМ!$A$39:$A$782,$A149,СВЦЭМ!$B$39:$B$782,G$119)+'СЕТ СН'!$I$12+СВЦЭМ!$D$10+'СЕТ СН'!$I$5-'СЕТ СН'!$I$20</f>
        <v>3712.1496638999997</v>
      </c>
      <c r="H149" s="36">
        <f>SUMIFS(СВЦЭМ!$C$39:$C$782,СВЦЭМ!$A$39:$A$782,$A149,СВЦЭМ!$B$39:$B$782,H$119)+'СЕТ СН'!$I$12+СВЦЭМ!$D$10+'СЕТ СН'!$I$5-'СЕТ СН'!$I$20</f>
        <v>3653.5835497399999</v>
      </c>
      <c r="I149" s="36">
        <f>SUMIFS(СВЦЭМ!$C$39:$C$782,СВЦЭМ!$A$39:$A$782,$A149,СВЦЭМ!$B$39:$B$782,I$119)+'СЕТ СН'!$I$12+СВЦЭМ!$D$10+'СЕТ СН'!$I$5-'СЕТ СН'!$I$20</f>
        <v>3589.4679558099997</v>
      </c>
      <c r="J149" s="36">
        <f>SUMIFS(СВЦЭМ!$C$39:$C$782,СВЦЭМ!$A$39:$A$782,$A149,СВЦЭМ!$B$39:$B$782,J$119)+'СЕТ СН'!$I$12+СВЦЭМ!$D$10+'СЕТ СН'!$I$5-'СЕТ СН'!$I$20</f>
        <v>3552.2259412899998</v>
      </c>
      <c r="K149" s="36">
        <f>SUMIFS(СВЦЭМ!$C$39:$C$782,СВЦЭМ!$A$39:$A$782,$A149,СВЦЭМ!$B$39:$B$782,K$119)+'СЕТ СН'!$I$12+СВЦЭМ!$D$10+'СЕТ СН'!$I$5-'СЕТ СН'!$I$20</f>
        <v>3559.1224477999999</v>
      </c>
      <c r="L149" s="36">
        <f>SUMIFS(СВЦЭМ!$C$39:$C$782,СВЦЭМ!$A$39:$A$782,$A149,СВЦЭМ!$B$39:$B$782,L$119)+'СЕТ СН'!$I$12+СВЦЭМ!$D$10+'СЕТ СН'!$I$5-'СЕТ СН'!$I$20</f>
        <v>3583.71723574</v>
      </c>
      <c r="M149" s="36">
        <f>SUMIFS(СВЦЭМ!$C$39:$C$782,СВЦЭМ!$A$39:$A$782,$A149,СВЦЭМ!$B$39:$B$782,M$119)+'СЕТ СН'!$I$12+СВЦЭМ!$D$10+'СЕТ СН'!$I$5-'СЕТ СН'!$I$20</f>
        <v>3586.37232421</v>
      </c>
      <c r="N149" s="36">
        <f>SUMIFS(СВЦЭМ!$C$39:$C$782,СВЦЭМ!$A$39:$A$782,$A149,СВЦЭМ!$B$39:$B$782,N$119)+'СЕТ СН'!$I$12+СВЦЭМ!$D$10+'СЕТ СН'!$I$5-'СЕТ СН'!$I$20</f>
        <v>3618.7565968600002</v>
      </c>
      <c r="O149" s="36">
        <f>SUMIFS(СВЦЭМ!$C$39:$C$782,СВЦЭМ!$A$39:$A$782,$A149,СВЦЭМ!$B$39:$B$782,O$119)+'СЕТ СН'!$I$12+СВЦЭМ!$D$10+'СЕТ СН'!$I$5-'СЕТ СН'!$I$20</f>
        <v>3674.4675826799999</v>
      </c>
      <c r="P149" s="36">
        <f>SUMIFS(СВЦЭМ!$C$39:$C$782,СВЦЭМ!$A$39:$A$782,$A149,СВЦЭМ!$B$39:$B$782,P$119)+'СЕТ СН'!$I$12+СВЦЭМ!$D$10+'СЕТ СН'!$I$5-'СЕТ СН'!$I$20</f>
        <v>3726.2666805700001</v>
      </c>
      <c r="Q149" s="36">
        <f>SUMIFS(СВЦЭМ!$C$39:$C$782,СВЦЭМ!$A$39:$A$782,$A149,СВЦЭМ!$B$39:$B$782,Q$119)+'СЕТ СН'!$I$12+СВЦЭМ!$D$10+'СЕТ СН'!$I$5-'СЕТ СН'!$I$20</f>
        <v>3699.5724344</v>
      </c>
      <c r="R149" s="36">
        <f>SUMIFS(СВЦЭМ!$C$39:$C$782,СВЦЭМ!$A$39:$A$782,$A149,СВЦЭМ!$B$39:$B$782,R$119)+'СЕТ СН'!$I$12+СВЦЭМ!$D$10+'СЕТ СН'!$I$5-'СЕТ СН'!$I$20</f>
        <v>3649.02227455</v>
      </c>
      <c r="S149" s="36">
        <f>SUMIFS(СВЦЭМ!$C$39:$C$782,СВЦЭМ!$A$39:$A$782,$A149,СВЦЭМ!$B$39:$B$782,S$119)+'СЕТ СН'!$I$12+СВЦЭМ!$D$10+'СЕТ СН'!$I$5-'СЕТ СН'!$I$20</f>
        <v>3620.0134182399997</v>
      </c>
      <c r="T149" s="36">
        <f>SUMIFS(СВЦЭМ!$C$39:$C$782,СВЦЭМ!$A$39:$A$782,$A149,СВЦЭМ!$B$39:$B$782,T$119)+'СЕТ СН'!$I$12+СВЦЭМ!$D$10+'СЕТ СН'!$I$5-'СЕТ СН'!$I$20</f>
        <v>3596.9932588299998</v>
      </c>
      <c r="U149" s="36">
        <f>SUMIFS(СВЦЭМ!$C$39:$C$782,СВЦЭМ!$A$39:$A$782,$A149,СВЦЭМ!$B$39:$B$782,U$119)+'СЕТ СН'!$I$12+СВЦЭМ!$D$10+'СЕТ СН'!$I$5-'СЕТ СН'!$I$20</f>
        <v>3557.09207311</v>
      </c>
      <c r="V149" s="36">
        <f>SUMIFS(СВЦЭМ!$C$39:$C$782,СВЦЭМ!$A$39:$A$782,$A149,СВЦЭМ!$B$39:$B$782,V$119)+'СЕТ СН'!$I$12+СВЦЭМ!$D$10+'СЕТ СН'!$I$5-'СЕТ СН'!$I$20</f>
        <v>3555.3454027099997</v>
      </c>
      <c r="W149" s="36">
        <f>SUMIFS(СВЦЭМ!$C$39:$C$782,СВЦЭМ!$A$39:$A$782,$A149,СВЦЭМ!$B$39:$B$782,W$119)+'СЕТ СН'!$I$12+СВЦЭМ!$D$10+'СЕТ СН'!$I$5-'СЕТ СН'!$I$20</f>
        <v>3558.5751169999999</v>
      </c>
      <c r="X149" s="36">
        <f>SUMIFS(СВЦЭМ!$C$39:$C$782,СВЦЭМ!$A$39:$A$782,$A149,СВЦЭМ!$B$39:$B$782,X$119)+'СЕТ СН'!$I$12+СВЦЭМ!$D$10+'СЕТ СН'!$I$5-'СЕТ СН'!$I$20</f>
        <v>3581.3552864899998</v>
      </c>
      <c r="Y149" s="36">
        <f>SUMIFS(СВЦЭМ!$C$39:$C$782,СВЦЭМ!$A$39:$A$782,$A149,СВЦЭМ!$B$39:$B$782,Y$119)+'СЕТ СН'!$I$12+СВЦЭМ!$D$10+'СЕТ СН'!$I$5-'СЕТ СН'!$I$20</f>
        <v>3601.9679438499998</v>
      </c>
    </row>
    <row r="150" spans="1:26" ht="15.75" x14ac:dyDescent="0.2">
      <c r="A150" s="35">
        <f t="shared" si="3"/>
        <v>44651</v>
      </c>
      <c r="B150" s="36">
        <f>SUMIFS(СВЦЭМ!$C$39:$C$782,СВЦЭМ!$A$39:$A$782,$A150,СВЦЭМ!$B$39:$B$782,B$119)+'СЕТ СН'!$I$12+СВЦЭМ!$D$10+'СЕТ СН'!$I$5-'СЕТ СН'!$I$20</f>
        <v>3589.2481912200001</v>
      </c>
      <c r="C150" s="36">
        <f>SUMIFS(СВЦЭМ!$C$39:$C$782,СВЦЭМ!$A$39:$A$782,$A150,СВЦЭМ!$B$39:$B$782,C$119)+'СЕТ СН'!$I$12+СВЦЭМ!$D$10+'СЕТ СН'!$I$5-'СЕТ СН'!$I$20</f>
        <v>3597.4826278999999</v>
      </c>
      <c r="D150" s="36">
        <f>SUMIFS(СВЦЭМ!$C$39:$C$782,СВЦЭМ!$A$39:$A$782,$A150,СВЦЭМ!$B$39:$B$782,D$119)+'СЕТ СН'!$I$12+СВЦЭМ!$D$10+'СЕТ СН'!$I$5-'СЕТ СН'!$I$20</f>
        <v>3663.8123844399997</v>
      </c>
      <c r="E150" s="36">
        <f>SUMIFS(СВЦЭМ!$C$39:$C$782,СВЦЭМ!$A$39:$A$782,$A150,СВЦЭМ!$B$39:$B$782,E$119)+'СЕТ СН'!$I$12+СВЦЭМ!$D$10+'СЕТ СН'!$I$5-'СЕТ СН'!$I$20</f>
        <v>3732.00869113</v>
      </c>
      <c r="F150" s="36">
        <f>SUMIFS(СВЦЭМ!$C$39:$C$782,СВЦЭМ!$A$39:$A$782,$A150,СВЦЭМ!$B$39:$B$782,F$119)+'СЕТ СН'!$I$12+СВЦЭМ!$D$10+'СЕТ СН'!$I$5-'СЕТ СН'!$I$20</f>
        <v>3728.6921923899999</v>
      </c>
      <c r="G150" s="36">
        <f>SUMIFS(СВЦЭМ!$C$39:$C$782,СВЦЭМ!$A$39:$A$782,$A150,СВЦЭМ!$B$39:$B$782,G$119)+'СЕТ СН'!$I$12+СВЦЭМ!$D$10+'СЕТ СН'!$I$5-'СЕТ СН'!$I$20</f>
        <v>3725.4063779799999</v>
      </c>
      <c r="H150" s="36">
        <f>SUMIFS(СВЦЭМ!$C$39:$C$782,СВЦЭМ!$A$39:$A$782,$A150,СВЦЭМ!$B$39:$B$782,H$119)+'СЕТ СН'!$I$12+СВЦЭМ!$D$10+'СЕТ СН'!$I$5-'СЕТ СН'!$I$20</f>
        <v>3676.4985811799997</v>
      </c>
      <c r="I150" s="36">
        <f>SUMIFS(СВЦЭМ!$C$39:$C$782,СВЦЭМ!$A$39:$A$782,$A150,СВЦЭМ!$B$39:$B$782,I$119)+'СЕТ СН'!$I$12+СВЦЭМ!$D$10+'СЕТ СН'!$I$5-'СЕТ СН'!$I$20</f>
        <v>3602.17298192</v>
      </c>
      <c r="J150" s="36">
        <f>SUMIFS(СВЦЭМ!$C$39:$C$782,СВЦЭМ!$A$39:$A$782,$A150,СВЦЭМ!$B$39:$B$782,J$119)+'СЕТ СН'!$I$12+СВЦЭМ!$D$10+'СЕТ СН'!$I$5-'СЕТ СН'!$I$20</f>
        <v>3571.1821651399996</v>
      </c>
      <c r="K150" s="36">
        <f>SUMIFS(СВЦЭМ!$C$39:$C$782,СВЦЭМ!$A$39:$A$782,$A150,СВЦЭМ!$B$39:$B$782,K$119)+'СЕТ СН'!$I$12+СВЦЭМ!$D$10+'СЕТ СН'!$I$5-'СЕТ СН'!$I$20</f>
        <v>3570.1371315400002</v>
      </c>
      <c r="L150" s="36">
        <f>SUMIFS(СВЦЭМ!$C$39:$C$782,СВЦЭМ!$A$39:$A$782,$A150,СВЦЭМ!$B$39:$B$782,L$119)+'СЕТ СН'!$I$12+СВЦЭМ!$D$10+'СЕТ СН'!$I$5-'СЕТ СН'!$I$20</f>
        <v>3596.8879921899997</v>
      </c>
      <c r="M150" s="36">
        <f>SUMIFS(СВЦЭМ!$C$39:$C$782,СВЦЭМ!$A$39:$A$782,$A150,СВЦЭМ!$B$39:$B$782,M$119)+'СЕТ СН'!$I$12+СВЦЭМ!$D$10+'СЕТ СН'!$I$5-'СЕТ СН'!$I$20</f>
        <v>3623.2170757599997</v>
      </c>
      <c r="N150" s="36">
        <f>SUMIFS(СВЦЭМ!$C$39:$C$782,СВЦЭМ!$A$39:$A$782,$A150,СВЦЭМ!$B$39:$B$782,N$119)+'СЕТ СН'!$I$12+СВЦЭМ!$D$10+'СЕТ СН'!$I$5-'СЕТ СН'!$I$20</f>
        <v>3650.4812560199998</v>
      </c>
      <c r="O150" s="36">
        <f>SUMIFS(СВЦЭМ!$C$39:$C$782,СВЦЭМ!$A$39:$A$782,$A150,СВЦЭМ!$B$39:$B$782,O$119)+'СЕТ СН'!$I$12+СВЦЭМ!$D$10+'СЕТ СН'!$I$5-'СЕТ СН'!$I$20</f>
        <v>3687.0906748500001</v>
      </c>
      <c r="P150" s="36">
        <f>SUMIFS(СВЦЭМ!$C$39:$C$782,СВЦЭМ!$A$39:$A$782,$A150,СВЦЭМ!$B$39:$B$782,P$119)+'СЕТ СН'!$I$12+СВЦЭМ!$D$10+'СЕТ СН'!$I$5-'СЕТ СН'!$I$20</f>
        <v>3709.4845192000002</v>
      </c>
      <c r="Q150" s="36">
        <f>SUMIFS(СВЦЭМ!$C$39:$C$782,СВЦЭМ!$A$39:$A$782,$A150,СВЦЭМ!$B$39:$B$782,Q$119)+'СЕТ СН'!$I$12+СВЦЭМ!$D$10+'СЕТ СН'!$I$5-'СЕТ СН'!$I$20</f>
        <v>3680.17152773</v>
      </c>
      <c r="R150" s="36">
        <f>SUMIFS(СВЦЭМ!$C$39:$C$782,СВЦЭМ!$A$39:$A$782,$A150,СВЦЭМ!$B$39:$B$782,R$119)+'СЕТ СН'!$I$12+СВЦЭМ!$D$10+'СЕТ СН'!$I$5-'СЕТ СН'!$I$20</f>
        <v>3581.9306279399998</v>
      </c>
      <c r="S150" s="36">
        <f>SUMIFS(СВЦЭМ!$C$39:$C$782,СВЦЭМ!$A$39:$A$782,$A150,СВЦЭМ!$B$39:$B$782,S$119)+'СЕТ СН'!$I$12+СВЦЭМ!$D$10+'СЕТ СН'!$I$5-'СЕТ СН'!$I$20</f>
        <v>3470.8786301800001</v>
      </c>
      <c r="T150" s="36">
        <f>SUMIFS(СВЦЭМ!$C$39:$C$782,СВЦЭМ!$A$39:$A$782,$A150,СВЦЭМ!$B$39:$B$782,T$119)+'СЕТ СН'!$I$12+СВЦЭМ!$D$10+'СЕТ СН'!$I$5-'СЕТ СН'!$I$20</f>
        <v>3388.66496117</v>
      </c>
      <c r="U150" s="36">
        <f>SUMIFS(СВЦЭМ!$C$39:$C$782,СВЦЭМ!$A$39:$A$782,$A150,СВЦЭМ!$B$39:$B$782,U$119)+'СЕТ СН'!$I$12+СВЦЭМ!$D$10+'СЕТ СН'!$I$5-'СЕТ СН'!$I$20</f>
        <v>3413.4814727499997</v>
      </c>
      <c r="V150" s="36">
        <f>SUMIFS(СВЦЭМ!$C$39:$C$782,СВЦЭМ!$A$39:$A$782,$A150,СВЦЭМ!$B$39:$B$782,V$119)+'СЕТ СН'!$I$12+СВЦЭМ!$D$10+'СЕТ СН'!$I$5-'СЕТ СН'!$I$20</f>
        <v>3464.7972812799999</v>
      </c>
      <c r="W150" s="36">
        <f>SUMIFS(СВЦЭМ!$C$39:$C$782,СВЦЭМ!$A$39:$A$782,$A150,СВЦЭМ!$B$39:$B$782,W$119)+'СЕТ СН'!$I$12+СВЦЭМ!$D$10+'СЕТ СН'!$I$5-'СЕТ СН'!$I$20</f>
        <v>3554.0530378100002</v>
      </c>
      <c r="X150" s="36">
        <f>SUMIFS(СВЦЭМ!$C$39:$C$782,СВЦЭМ!$A$39:$A$782,$A150,СВЦЭМ!$B$39:$B$782,X$119)+'СЕТ СН'!$I$12+СВЦЭМ!$D$10+'СЕТ СН'!$I$5-'СЕТ СН'!$I$20</f>
        <v>3587.1924295499998</v>
      </c>
      <c r="Y150" s="36">
        <f>SUMIFS(СВЦЭМ!$C$39:$C$782,СВЦЭМ!$A$39:$A$782,$A150,СВЦЭМ!$B$39:$B$782,Y$119)+'СЕТ СН'!$I$12+СВЦЭМ!$D$10+'СЕТ СН'!$I$5-'СЕТ СН'!$I$20</f>
        <v>3619.2112721399999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536757.51114413072</v>
      </c>
      <c r="O155" s="143"/>
      <c r="P155" s="142">
        <f>СВЦЭМ!$D$12+'СЕТ СН'!$F$13-'СЕТ СН'!$G$21</f>
        <v>536757.51114413072</v>
      </c>
      <c r="Q155" s="143"/>
      <c r="R155" s="142">
        <f>СВЦЭМ!$D$12+'СЕТ СН'!$F$13-'СЕТ СН'!$H$21</f>
        <v>536757.51114413072</v>
      </c>
      <c r="S155" s="143"/>
      <c r="T155" s="142">
        <f>СВЦЭМ!$D$12+'СЕТ СН'!$F$13-'СЕТ СН'!$I$21</f>
        <v>536757.51114413072</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01.03.2022</v>
      </c>
      <c r="B12" s="36">
        <f>SUMIFS(СВЦЭМ!$C$39:$C$782,СВЦЭМ!$A$39:$A$782,$A12,СВЦЭМ!$B$39:$B$782,B$11)+'СЕТ СН'!$F$12+СВЦЭМ!$D$10+'СЕТ СН'!$F$6-'СЕТ СН'!$F$22</f>
        <v>1245.61760706</v>
      </c>
      <c r="C12" s="36">
        <f>SUMIFS(СВЦЭМ!$C$39:$C$782,СВЦЭМ!$A$39:$A$782,$A12,СВЦЭМ!$B$39:$B$782,C$11)+'СЕТ СН'!$F$12+СВЦЭМ!$D$10+'СЕТ СН'!$F$6-'СЕТ СН'!$F$22</f>
        <v>1282.5859050399999</v>
      </c>
      <c r="D12" s="36">
        <f>SUMIFS(СВЦЭМ!$C$39:$C$782,СВЦЭМ!$A$39:$A$782,$A12,СВЦЭМ!$B$39:$B$782,D$11)+'СЕТ СН'!$F$12+СВЦЭМ!$D$10+'СЕТ СН'!$F$6-'СЕТ СН'!$F$22</f>
        <v>1305.57668558</v>
      </c>
      <c r="E12" s="36">
        <f>SUMIFS(СВЦЭМ!$C$39:$C$782,СВЦЭМ!$A$39:$A$782,$A12,СВЦЭМ!$B$39:$B$782,E$11)+'СЕТ СН'!$F$12+СВЦЭМ!$D$10+'СЕТ СН'!$F$6-'СЕТ СН'!$F$22</f>
        <v>1297.57167054</v>
      </c>
      <c r="F12" s="36">
        <f>SUMIFS(СВЦЭМ!$C$39:$C$782,СВЦЭМ!$A$39:$A$782,$A12,СВЦЭМ!$B$39:$B$782,F$11)+'СЕТ СН'!$F$12+СВЦЭМ!$D$10+'СЕТ СН'!$F$6-'СЕТ СН'!$F$22</f>
        <v>1291.0089905899999</v>
      </c>
      <c r="G12" s="36">
        <f>SUMIFS(СВЦЭМ!$C$39:$C$782,СВЦЭМ!$A$39:$A$782,$A12,СВЦЭМ!$B$39:$B$782,G$11)+'СЕТ СН'!$F$12+СВЦЭМ!$D$10+'СЕТ СН'!$F$6-'СЕТ СН'!$F$22</f>
        <v>1288.4917631000001</v>
      </c>
      <c r="H12" s="36">
        <f>SUMIFS(СВЦЭМ!$C$39:$C$782,СВЦЭМ!$A$39:$A$782,$A12,СВЦЭМ!$B$39:$B$782,H$11)+'СЕТ СН'!$F$12+СВЦЭМ!$D$10+'СЕТ СН'!$F$6-'СЕТ СН'!$F$22</f>
        <v>1231.58172388</v>
      </c>
      <c r="I12" s="36">
        <f>SUMIFS(СВЦЭМ!$C$39:$C$782,СВЦЭМ!$A$39:$A$782,$A12,СВЦЭМ!$B$39:$B$782,I$11)+'СЕТ СН'!$F$12+СВЦЭМ!$D$10+'СЕТ СН'!$F$6-'СЕТ СН'!$F$22</f>
        <v>1202.80441875</v>
      </c>
      <c r="J12" s="36">
        <f>SUMIFS(СВЦЭМ!$C$39:$C$782,СВЦЭМ!$A$39:$A$782,$A12,СВЦЭМ!$B$39:$B$782,J$11)+'СЕТ СН'!$F$12+СВЦЭМ!$D$10+'СЕТ СН'!$F$6-'СЕТ СН'!$F$22</f>
        <v>1163.1287200300001</v>
      </c>
      <c r="K12" s="36">
        <f>SUMIFS(СВЦЭМ!$C$39:$C$782,СВЦЭМ!$A$39:$A$782,$A12,СВЦЭМ!$B$39:$B$782,K$11)+'СЕТ СН'!$F$12+СВЦЭМ!$D$10+'СЕТ СН'!$F$6-'СЕТ СН'!$F$22</f>
        <v>1175.23406327</v>
      </c>
      <c r="L12" s="36">
        <f>SUMIFS(СВЦЭМ!$C$39:$C$782,СВЦЭМ!$A$39:$A$782,$A12,СВЦЭМ!$B$39:$B$782,L$11)+'СЕТ СН'!$F$12+СВЦЭМ!$D$10+'СЕТ СН'!$F$6-'СЕТ СН'!$F$22</f>
        <v>1161.412761</v>
      </c>
      <c r="M12" s="36">
        <f>SUMIFS(СВЦЭМ!$C$39:$C$782,СВЦЭМ!$A$39:$A$782,$A12,СВЦЭМ!$B$39:$B$782,M$11)+'СЕТ СН'!$F$12+СВЦЭМ!$D$10+'СЕТ СН'!$F$6-'СЕТ СН'!$F$22</f>
        <v>1198.1056374299999</v>
      </c>
      <c r="N12" s="36">
        <f>SUMIFS(СВЦЭМ!$C$39:$C$782,СВЦЭМ!$A$39:$A$782,$A12,СВЦЭМ!$B$39:$B$782,N$11)+'СЕТ СН'!$F$12+СВЦЭМ!$D$10+'СЕТ СН'!$F$6-'СЕТ СН'!$F$22</f>
        <v>1237.0923501</v>
      </c>
      <c r="O12" s="36">
        <f>SUMIFS(СВЦЭМ!$C$39:$C$782,СВЦЭМ!$A$39:$A$782,$A12,СВЦЭМ!$B$39:$B$782,O$11)+'СЕТ СН'!$F$12+СВЦЭМ!$D$10+'СЕТ СН'!$F$6-'СЕТ СН'!$F$22</f>
        <v>1262.0910729099999</v>
      </c>
      <c r="P12" s="36">
        <f>SUMIFS(СВЦЭМ!$C$39:$C$782,СВЦЭМ!$A$39:$A$782,$A12,СВЦЭМ!$B$39:$B$782,P$11)+'СЕТ СН'!$F$12+СВЦЭМ!$D$10+'СЕТ СН'!$F$6-'СЕТ СН'!$F$22</f>
        <v>1267.35765354</v>
      </c>
      <c r="Q12" s="36">
        <f>SUMIFS(СВЦЭМ!$C$39:$C$782,СВЦЭМ!$A$39:$A$782,$A12,СВЦЭМ!$B$39:$B$782,Q$11)+'СЕТ СН'!$F$12+СВЦЭМ!$D$10+'СЕТ СН'!$F$6-'СЕТ СН'!$F$22</f>
        <v>1255.42613566</v>
      </c>
      <c r="R12" s="36">
        <f>SUMIFS(СВЦЭМ!$C$39:$C$782,СВЦЭМ!$A$39:$A$782,$A12,СВЦЭМ!$B$39:$B$782,R$11)+'СЕТ СН'!$F$12+СВЦЭМ!$D$10+'СЕТ СН'!$F$6-'СЕТ СН'!$F$22</f>
        <v>1226.9631417799999</v>
      </c>
      <c r="S12" s="36">
        <f>SUMIFS(СВЦЭМ!$C$39:$C$782,СВЦЭМ!$A$39:$A$782,$A12,СВЦЭМ!$B$39:$B$782,S$11)+'СЕТ СН'!$F$12+СВЦЭМ!$D$10+'СЕТ СН'!$F$6-'СЕТ СН'!$F$22</f>
        <v>1198.27283384</v>
      </c>
      <c r="T12" s="36">
        <f>SUMIFS(СВЦЭМ!$C$39:$C$782,СВЦЭМ!$A$39:$A$782,$A12,СВЦЭМ!$B$39:$B$782,T$11)+'СЕТ СН'!$F$12+СВЦЭМ!$D$10+'СЕТ СН'!$F$6-'СЕТ СН'!$F$22</f>
        <v>1151.62152803</v>
      </c>
      <c r="U12" s="36">
        <f>SUMIFS(СВЦЭМ!$C$39:$C$782,СВЦЭМ!$A$39:$A$782,$A12,СВЦЭМ!$B$39:$B$782,U$11)+'СЕТ СН'!$F$12+СВЦЭМ!$D$10+'СЕТ СН'!$F$6-'СЕТ СН'!$F$22</f>
        <v>1133.4961808799999</v>
      </c>
      <c r="V12" s="36">
        <f>SUMIFS(СВЦЭМ!$C$39:$C$782,СВЦЭМ!$A$39:$A$782,$A12,СВЦЭМ!$B$39:$B$782,V$11)+'СЕТ СН'!$F$12+СВЦЭМ!$D$10+'СЕТ СН'!$F$6-'СЕТ СН'!$F$22</f>
        <v>1146.3611378200001</v>
      </c>
      <c r="W12" s="36">
        <f>SUMIFS(СВЦЭМ!$C$39:$C$782,СВЦЭМ!$A$39:$A$782,$A12,СВЦЭМ!$B$39:$B$782,W$11)+'СЕТ СН'!$F$12+СВЦЭМ!$D$10+'СЕТ СН'!$F$6-'СЕТ СН'!$F$22</f>
        <v>1155.9784830599999</v>
      </c>
      <c r="X12" s="36">
        <f>SUMIFS(СВЦЭМ!$C$39:$C$782,СВЦЭМ!$A$39:$A$782,$A12,СВЦЭМ!$B$39:$B$782,X$11)+'СЕТ СН'!$F$12+СВЦЭМ!$D$10+'СЕТ СН'!$F$6-'СЕТ СН'!$F$22</f>
        <v>1190.9274847899999</v>
      </c>
      <c r="Y12" s="36">
        <f>SUMIFS(СВЦЭМ!$C$39:$C$782,СВЦЭМ!$A$39:$A$782,$A12,СВЦЭМ!$B$39:$B$782,Y$11)+'СЕТ СН'!$F$12+СВЦЭМ!$D$10+'СЕТ СН'!$F$6-'СЕТ СН'!$F$22</f>
        <v>1231.64793676</v>
      </c>
      <c r="AA12" s="37"/>
    </row>
    <row r="13" spans="1:27" ht="15.75" x14ac:dyDescent="0.2">
      <c r="A13" s="35">
        <f>A12+1</f>
        <v>44622</v>
      </c>
      <c r="B13" s="36">
        <f>SUMIFS(СВЦЭМ!$C$39:$C$782,СВЦЭМ!$A$39:$A$782,$A13,СВЦЭМ!$B$39:$B$782,B$11)+'СЕТ СН'!$F$12+СВЦЭМ!$D$10+'СЕТ СН'!$F$6-'СЕТ СН'!$F$22</f>
        <v>1258.6133188199999</v>
      </c>
      <c r="C13" s="36">
        <f>SUMIFS(СВЦЭМ!$C$39:$C$782,СВЦЭМ!$A$39:$A$782,$A13,СВЦЭМ!$B$39:$B$782,C$11)+'СЕТ СН'!$F$12+СВЦЭМ!$D$10+'СЕТ СН'!$F$6-'СЕТ СН'!$F$22</f>
        <v>1304.1037472200001</v>
      </c>
      <c r="D13" s="36">
        <f>SUMIFS(СВЦЭМ!$C$39:$C$782,СВЦЭМ!$A$39:$A$782,$A13,СВЦЭМ!$B$39:$B$782,D$11)+'СЕТ СН'!$F$12+СВЦЭМ!$D$10+'СЕТ СН'!$F$6-'СЕТ СН'!$F$22</f>
        <v>1343.8291162099999</v>
      </c>
      <c r="E13" s="36">
        <f>SUMIFS(СВЦЭМ!$C$39:$C$782,СВЦЭМ!$A$39:$A$782,$A13,СВЦЭМ!$B$39:$B$782,E$11)+'СЕТ СН'!$F$12+СВЦЭМ!$D$10+'СЕТ СН'!$F$6-'СЕТ СН'!$F$22</f>
        <v>1373.3064679899999</v>
      </c>
      <c r="F13" s="36">
        <f>SUMIFS(СВЦЭМ!$C$39:$C$782,СВЦЭМ!$A$39:$A$782,$A13,СВЦЭМ!$B$39:$B$782,F$11)+'СЕТ СН'!$F$12+СВЦЭМ!$D$10+'СЕТ СН'!$F$6-'СЕТ СН'!$F$22</f>
        <v>1398.5255137500001</v>
      </c>
      <c r="G13" s="36">
        <f>SUMIFS(СВЦЭМ!$C$39:$C$782,СВЦЭМ!$A$39:$A$782,$A13,СВЦЭМ!$B$39:$B$782,G$11)+'СЕТ СН'!$F$12+СВЦЭМ!$D$10+'СЕТ СН'!$F$6-'СЕТ СН'!$F$22</f>
        <v>1355.59010468</v>
      </c>
      <c r="H13" s="36">
        <f>SUMIFS(СВЦЭМ!$C$39:$C$782,СВЦЭМ!$A$39:$A$782,$A13,СВЦЭМ!$B$39:$B$782,H$11)+'СЕТ СН'!$F$12+СВЦЭМ!$D$10+'СЕТ СН'!$F$6-'СЕТ СН'!$F$22</f>
        <v>1279.9690002</v>
      </c>
      <c r="I13" s="36">
        <f>SUMIFS(СВЦЭМ!$C$39:$C$782,СВЦЭМ!$A$39:$A$782,$A13,СВЦЭМ!$B$39:$B$782,I$11)+'СЕТ СН'!$F$12+СВЦЭМ!$D$10+'СЕТ СН'!$F$6-'СЕТ СН'!$F$22</f>
        <v>1232.7812915299999</v>
      </c>
      <c r="J13" s="36">
        <f>SUMIFS(СВЦЭМ!$C$39:$C$782,СВЦЭМ!$A$39:$A$782,$A13,СВЦЭМ!$B$39:$B$782,J$11)+'СЕТ СН'!$F$12+СВЦЭМ!$D$10+'СЕТ СН'!$F$6-'СЕТ СН'!$F$22</f>
        <v>1179.9408289</v>
      </c>
      <c r="K13" s="36">
        <f>SUMIFS(СВЦЭМ!$C$39:$C$782,СВЦЭМ!$A$39:$A$782,$A13,СВЦЭМ!$B$39:$B$782,K$11)+'СЕТ СН'!$F$12+СВЦЭМ!$D$10+'СЕТ СН'!$F$6-'СЕТ СН'!$F$22</f>
        <v>1168.82287784</v>
      </c>
      <c r="L13" s="36">
        <f>SUMIFS(СВЦЭМ!$C$39:$C$782,СВЦЭМ!$A$39:$A$782,$A13,СВЦЭМ!$B$39:$B$782,L$11)+'СЕТ СН'!$F$12+СВЦЭМ!$D$10+'СЕТ СН'!$F$6-'СЕТ СН'!$F$22</f>
        <v>1173.9162320200001</v>
      </c>
      <c r="M13" s="36">
        <f>SUMIFS(СВЦЭМ!$C$39:$C$782,СВЦЭМ!$A$39:$A$782,$A13,СВЦЭМ!$B$39:$B$782,M$11)+'СЕТ СН'!$F$12+СВЦЭМ!$D$10+'СЕТ СН'!$F$6-'СЕТ СН'!$F$22</f>
        <v>1213.1303144199999</v>
      </c>
      <c r="N13" s="36">
        <f>SUMIFS(СВЦЭМ!$C$39:$C$782,СВЦЭМ!$A$39:$A$782,$A13,СВЦЭМ!$B$39:$B$782,N$11)+'СЕТ СН'!$F$12+СВЦЭМ!$D$10+'СЕТ СН'!$F$6-'СЕТ СН'!$F$22</f>
        <v>1258.1136746499999</v>
      </c>
      <c r="O13" s="36">
        <f>SUMIFS(СВЦЭМ!$C$39:$C$782,СВЦЭМ!$A$39:$A$782,$A13,СВЦЭМ!$B$39:$B$782,O$11)+'СЕТ СН'!$F$12+СВЦЭМ!$D$10+'СЕТ СН'!$F$6-'СЕТ СН'!$F$22</f>
        <v>1295.97511805</v>
      </c>
      <c r="P13" s="36">
        <f>SUMIFS(СВЦЭМ!$C$39:$C$782,СВЦЭМ!$A$39:$A$782,$A13,СВЦЭМ!$B$39:$B$782,P$11)+'СЕТ СН'!$F$12+СВЦЭМ!$D$10+'СЕТ СН'!$F$6-'СЕТ СН'!$F$22</f>
        <v>1317.7277392000001</v>
      </c>
      <c r="Q13" s="36">
        <f>SUMIFS(СВЦЭМ!$C$39:$C$782,СВЦЭМ!$A$39:$A$782,$A13,СВЦЭМ!$B$39:$B$782,Q$11)+'СЕТ СН'!$F$12+СВЦЭМ!$D$10+'СЕТ СН'!$F$6-'СЕТ СН'!$F$22</f>
        <v>1302.7898587899999</v>
      </c>
      <c r="R13" s="36">
        <f>SUMIFS(СВЦЭМ!$C$39:$C$782,СВЦЭМ!$A$39:$A$782,$A13,СВЦЭМ!$B$39:$B$782,R$11)+'СЕТ СН'!$F$12+СВЦЭМ!$D$10+'СЕТ СН'!$F$6-'СЕТ СН'!$F$22</f>
        <v>1271.3517253699999</v>
      </c>
      <c r="S13" s="36">
        <f>SUMIFS(СВЦЭМ!$C$39:$C$782,СВЦЭМ!$A$39:$A$782,$A13,СВЦЭМ!$B$39:$B$782,S$11)+'СЕТ СН'!$F$12+СВЦЭМ!$D$10+'СЕТ СН'!$F$6-'СЕТ СН'!$F$22</f>
        <v>1228.5757683100001</v>
      </c>
      <c r="T13" s="36">
        <f>SUMIFS(СВЦЭМ!$C$39:$C$782,СВЦЭМ!$A$39:$A$782,$A13,СВЦЭМ!$B$39:$B$782,T$11)+'СЕТ СН'!$F$12+СВЦЭМ!$D$10+'СЕТ СН'!$F$6-'СЕТ СН'!$F$22</f>
        <v>1179.0358756999999</v>
      </c>
      <c r="U13" s="36">
        <f>SUMIFS(СВЦЭМ!$C$39:$C$782,СВЦЭМ!$A$39:$A$782,$A13,СВЦЭМ!$B$39:$B$782,U$11)+'СЕТ СН'!$F$12+СВЦЭМ!$D$10+'СЕТ СН'!$F$6-'СЕТ СН'!$F$22</f>
        <v>1148.23126376</v>
      </c>
      <c r="V13" s="36">
        <f>SUMIFS(СВЦЭМ!$C$39:$C$782,СВЦЭМ!$A$39:$A$782,$A13,СВЦЭМ!$B$39:$B$782,V$11)+'СЕТ СН'!$F$12+СВЦЭМ!$D$10+'СЕТ СН'!$F$6-'СЕТ СН'!$F$22</f>
        <v>1162.1899022</v>
      </c>
      <c r="W13" s="36">
        <f>SUMIFS(СВЦЭМ!$C$39:$C$782,СВЦЭМ!$A$39:$A$782,$A13,СВЦЭМ!$B$39:$B$782,W$11)+'СЕТ СН'!$F$12+СВЦЭМ!$D$10+'СЕТ СН'!$F$6-'СЕТ СН'!$F$22</f>
        <v>1190.2391231399999</v>
      </c>
      <c r="X13" s="36">
        <f>SUMIFS(СВЦЭМ!$C$39:$C$782,СВЦЭМ!$A$39:$A$782,$A13,СВЦЭМ!$B$39:$B$782,X$11)+'СЕТ СН'!$F$12+СВЦЭМ!$D$10+'СЕТ СН'!$F$6-'СЕТ СН'!$F$22</f>
        <v>1228.3386088299999</v>
      </c>
      <c r="Y13" s="36">
        <f>SUMIFS(СВЦЭМ!$C$39:$C$782,СВЦЭМ!$A$39:$A$782,$A13,СВЦЭМ!$B$39:$B$782,Y$11)+'СЕТ СН'!$F$12+СВЦЭМ!$D$10+'СЕТ СН'!$F$6-'СЕТ СН'!$F$22</f>
        <v>1268.5237914499999</v>
      </c>
    </row>
    <row r="14" spans="1:27" ht="15.75" x14ac:dyDescent="0.2">
      <c r="A14" s="35">
        <f t="shared" ref="A14:A42" si="0">A13+1</f>
        <v>44623</v>
      </c>
      <c r="B14" s="36">
        <f>SUMIFS(СВЦЭМ!$C$39:$C$782,СВЦЭМ!$A$39:$A$782,$A14,СВЦЭМ!$B$39:$B$782,B$11)+'СЕТ СН'!$F$12+СВЦЭМ!$D$10+'СЕТ СН'!$F$6-'СЕТ СН'!$F$22</f>
        <v>1261.10847472</v>
      </c>
      <c r="C14" s="36">
        <f>SUMIFS(СВЦЭМ!$C$39:$C$782,СВЦЭМ!$A$39:$A$782,$A14,СВЦЭМ!$B$39:$B$782,C$11)+'СЕТ СН'!$F$12+СВЦЭМ!$D$10+'СЕТ СН'!$F$6-'СЕТ СН'!$F$22</f>
        <v>1303.44138303</v>
      </c>
      <c r="D14" s="36">
        <f>SUMIFS(СВЦЭМ!$C$39:$C$782,СВЦЭМ!$A$39:$A$782,$A14,СВЦЭМ!$B$39:$B$782,D$11)+'СЕТ СН'!$F$12+СВЦЭМ!$D$10+'СЕТ СН'!$F$6-'СЕТ СН'!$F$22</f>
        <v>1343.6361340399999</v>
      </c>
      <c r="E14" s="36">
        <f>SUMIFS(СВЦЭМ!$C$39:$C$782,СВЦЭМ!$A$39:$A$782,$A14,СВЦЭМ!$B$39:$B$782,E$11)+'СЕТ СН'!$F$12+СВЦЭМ!$D$10+'СЕТ СН'!$F$6-'СЕТ СН'!$F$22</f>
        <v>1358.38422745</v>
      </c>
      <c r="F14" s="36">
        <f>SUMIFS(СВЦЭМ!$C$39:$C$782,СВЦЭМ!$A$39:$A$782,$A14,СВЦЭМ!$B$39:$B$782,F$11)+'СЕТ СН'!$F$12+СВЦЭМ!$D$10+'СЕТ СН'!$F$6-'СЕТ СН'!$F$22</f>
        <v>1353.63036764</v>
      </c>
      <c r="G14" s="36">
        <f>SUMIFS(СВЦЭМ!$C$39:$C$782,СВЦЭМ!$A$39:$A$782,$A14,СВЦЭМ!$B$39:$B$782,G$11)+'СЕТ СН'!$F$12+СВЦЭМ!$D$10+'СЕТ СН'!$F$6-'СЕТ СН'!$F$22</f>
        <v>1346.2919451</v>
      </c>
      <c r="H14" s="36">
        <f>SUMIFS(СВЦЭМ!$C$39:$C$782,СВЦЭМ!$A$39:$A$782,$A14,СВЦЭМ!$B$39:$B$782,H$11)+'СЕТ СН'!$F$12+СВЦЭМ!$D$10+'СЕТ СН'!$F$6-'СЕТ СН'!$F$22</f>
        <v>1267.13680486</v>
      </c>
      <c r="I14" s="36">
        <f>SUMIFS(СВЦЭМ!$C$39:$C$782,СВЦЭМ!$A$39:$A$782,$A14,СВЦЭМ!$B$39:$B$782,I$11)+'СЕТ СН'!$F$12+СВЦЭМ!$D$10+'СЕТ СН'!$F$6-'СЕТ СН'!$F$22</f>
        <v>1224.2677514</v>
      </c>
      <c r="J14" s="36">
        <f>SUMIFS(СВЦЭМ!$C$39:$C$782,СВЦЭМ!$A$39:$A$782,$A14,СВЦЭМ!$B$39:$B$782,J$11)+'СЕТ СН'!$F$12+СВЦЭМ!$D$10+'СЕТ СН'!$F$6-'СЕТ СН'!$F$22</f>
        <v>1204.7398625000001</v>
      </c>
      <c r="K14" s="36">
        <f>SUMIFS(СВЦЭМ!$C$39:$C$782,СВЦЭМ!$A$39:$A$782,$A14,СВЦЭМ!$B$39:$B$782,K$11)+'СЕТ СН'!$F$12+СВЦЭМ!$D$10+'СЕТ СН'!$F$6-'СЕТ СН'!$F$22</f>
        <v>1185.59020807</v>
      </c>
      <c r="L14" s="36">
        <f>SUMIFS(СВЦЭМ!$C$39:$C$782,СВЦЭМ!$A$39:$A$782,$A14,СВЦЭМ!$B$39:$B$782,L$11)+'СЕТ СН'!$F$12+СВЦЭМ!$D$10+'СЕТ СН'!$F$6-'СЕТ СН'!$F$22</f>
        <v>1190.60789353</v>
      </c>
      <c r="M14" s="36">
        <f>SUMIFS(СВЦЭМ!$C$39:$C$782,СВЦЭМ!$A$39:$A$782,$A14,СВЦЭМ!$B$39:$B$782,M$11)+'СЕТ СН'!$F$12+СВЦЭМ!$D$10+'СЕТ СН'!$F$6-'СЕТ СН'!$F$22</f>
        <v>1240.77137765</v>
      </c>
      <c r="N14" s="36">
        <f>SUMIFS(СВЦЭМ!$C$39:$C$782,СВЦЭМ!$A$39:$A$782,$A14,СВЦЭМ!$B$39:$B$782,N$11)+'СЕТ СН'!$F$12+СВЦЭМ!$D$10+'СЕТ СН'!$F$6-'СЕТ СН'!$F$22</f>
        <v>1283.3255418399999</v>
      </c>
      <c r="O14" s="36">
        <f>SUMIFS(СВЦЭМ!$C$39:$C$782,СВЦЭМ!$A$39:$A$782,$A14,СВЦЭМ!$B$39:$B$782,O$11)+'СЕТ СН'!$F$12+СВЦЭМ!$D$10+'СЕТ СН'!$F$6-'СЕТ СН'!$F$22</f>
        <v>1325.12359743</v>
      </c>
      <c r="P14" s="36">
        <f>SUMIFS(СВЦЭМ!$C$39:$C$782,СВЦЭМ!$A$39:$A$782,$A14,СВЦЭМ!$B$39:$B$782,P$11)+'СЕТ СН'!$F$12+СВЦЭМ!$D$10+'СЕТ СН'!$F$6-'СЕТ СН'!$F$22</f>
        <v>1326.8843452900001</v>
      </c>
      <c r="Q14" s="36">
        <f>SUMIFS(СВЦЭМ!$C$39:$C$782,СВЦЭМ!$A$39:$A$782,$A14,СВЦЭМ!$B$39:$B$782,Q$11)+'СЕТ СН'!$F$12+СВЦЭМ!$D$10+'СЕТ СН'!$F$6-'СЕТ СН'!$F$22</f>
        <v>1301.07652119</v>
      </c>
      <c r="R14" s="36">
        <f>SUMIFS(СВЦЭМ!$C$39:$C$782,СВЦЭМ!$A$39:$A$782,$A14,СВЦЭМ!$B$39:$B$782,R$11)+'СЕТ СН'!$F$12+СВЦЭМ!$D$10+'СЕТ СН'!$F$6-'СЕТ СН'!$F$22</f>
        <v>1270.7304629999999</v>
      </c>
      <c r="S14" s="36">
        <f>SUMIFS(СВЦЭМ!$C$39:$C$782,СВЦЭМ!$A$39:$A$782,$A14,СВЦЭМ!$B$39:$B$782,S$11)+'СЕТ СН'!$F$12+СВЦЭМ!$D$10+'СЕТ СН'!$F$6-'СЕТ СН'!$F$22</f>
        <v>1219.9302006400001</v>
      </c>
      <c r="T14" s="36">
        <f>SUMIFS(СВЦЭМ!$C$39:$C$782,СВЦЭМ!$A$39:$A$782,$A14,СВЦЭМ!$B$39:$B$782,T$11)+'СЕТ СН'!$F$12+СВЦЭМ!$D$10+'СЕТ СН'!$F$6-'СЕТ СН'!$F$22</f>
        <v>1163.5903459799999</v>
      </c>
      <c r="U14" s="36">
        <f>SUMIFS(СВЦЭМ!$C$39:$C$782,СВЦЭМ!$A$39:$A$782,$A14,СВЦЭМ!$B$39:$B$782,U$11)+'СЕТ СН'!$F$12+СВЦЭМ!$D$10+'СЕТ СН'!$F$6-'СЕТ СН'!$F$22</f>
        <v>1161.05635517</v>
      </c>
      <c r="V14" s="36">
        <f>SUMIFS(СВЦЭМ!$C$39:$C$782,СВЦЭМ!$A$39:$A$782,$A14,СВЦЭМ!$B$39:$B$782,V$11)+'СЕТ СН'!$F$12+СВЦЭМ!$D$10+'СЕТ СН'!$F$6-'СЕТ СН'!$F$22</f>
        <v>1165.83128042</v>
      </c>
      <c r="W14" s="36">
        <f>SUMIFS(СВЦЭМ!$C$39:$C$782,СВЦЭМ!$A$39:$A$782,$A14,СВЦЭМ!$B$39:$B$782,W$11)+'СЕТ СН'!$F$12+СВЦЭМ!$D$10+'СЕТ СН'!$F$6-'СЕТ СН'!$F$22</f>
        <v>1190.3639626699999</v>
      </c>
      <c r="X14" s="36">
        <f>SUMIFS(СВЦЭМ!$C$39:$C$782,СВЦЭМ!$A$39:$A$782,$A14,СВЦЭМ!$B$39:$B$782,X$11)+'СЕТ СН'!$F$12+СВЦЭМ!$D$10+'СЕТ СН'!$F$6-'СЕТ СН'!$F$22</f>
        <v>1201.99962458</v>
      </c>
      <c r="Y14" s="36">
        <f>SUMIFS(СВЦЭМ!$C$39:$C$782,СВЦЭМ!$A$39:$A$782,$A14,СВЦЭМ!$B$39:$B$782,Y$11)+'СЕТ СН'!$F$12+СВЦЭМ!$D$10+'СЕТ СН'!$F$6-'СЕТ СН'!$F$22</f>
        <v>1233.6715229900001</v>
      </c>
    </row>
    <row r="15" spans="1:27" ht="15.75" x14ac:dyDescent="0.2">
      <c r="A15" s="35">
        <f t="shared" si="0"/>
        <v>44624</v>
      </c>
      <c r="B15" s="36">
        <f>SUMIFS(СВЦЭМ!$C$39:$C$782,СВЦЭМ!$A$39:$A$782,$A15,СВЦЭМ!$B$39:$B$782,B$11)+'СЕТ СН'!$F$12+СВЦЭМ!$D$10+'СЕТ СН'!$F$6-'СЕТ СН'!$F$22</f>
        <v>1243.6019039400001</v>
      </c>
      <c r="C15" s="36">
        <f>SUMIFS(СВЦЭМ!$C$39:$C$782,СВЦЭМ!$A$39:$A$782,$A15,СВЦЭМ!$B$39:$B$782,C$11)+'СЕТ СН'!$F$12+СВЦЭМ!$D$10+'СЕТ СН'!$F$6-'СЕТ СН'!$F$22</f>
        <v>1285.0008272499999</v>
      </c>
      <c r="D15" s="36">
        <f>SUMIFS(СВЦЭМ!$C$39:$C$782,СВЦЭМ!$A$39:$A$782,$A15,СВЦЭМ!$B$39:$B$782,D$11)+'СЕТ СН'!$F$12+СВЦЭМ!$D$10+'СЕТ СН'!$F$6-'СЕТ СН'!$F$22</f>
        <v>1335.6571360200001</v>
      </c>
      <c r="E15" s="36">
        <f>SUMIFS(СВЦЭМ!$C$39:$C$782,СВЦЭМ!$A$39:$A$782,$A15,СВЦЭМ!$B$39:$B$782,E$11)+'СЕТ СН'!$F$12+СВЦЭМ!$D$10+'СЕТ СН'!$F$6-'СЕТ СН'!$F$22</f>
        <v>1351.0486911400001</v>
      </c>
      <c r="F15" s="36">
        <f>SUMIFS(СВЦЭМ!$C$39:$C$782,СВЦЭМ!$A$39:$A$782,$A15,СВЦЭМ!$B$39:$B$782,F$11)+'СЕТ СН'!$F$12+СВЦЭМ!$D$10+'СЕТ СН'!$F$6-'СЕТ СН'!$F$22</f>
        <v>1354.3126808899999</v>
      </c>
      <c r="G15" s="36">
        <f>SUMIFS(СВЦЭМ!$C$39:$C$782,СВЦЭМ!$A$39:$A$782,$A15,СВЦЭМ!$B$39:$B$782,G$11)+'СЕТ СН'!$F$12+СВЦЭМ!$D$10+'СЕТ СН'!$F$6-'СЕТ СН'!$F$22</f>
        <v>1324.15859712</v>
      </c>
      <c r="H15" s="36">
        <f>SUMIFS(СВЦЭМ!$C$39:$C$782,СВЦЭМ!$A$39:$A$782,$A15,СВЦЭМ!$B$39:$B$782,H$11)+'СЕТ СН'!$F$12+СВЦЭМ!$D$10+'СЕТ СН'!$F$6-'СЕТ СН'!$F$22</f>
        <v>1253.05851325</v>
      </c>
      <c r="I15" s="36">
        <f>SUMIFS(СВЦЭМ!$C$39:$C$782,СВЦЭМ!$A$39:$A$782,$A15,СВЦЭМ!$B$39:$B$782,I$11)+'СЕТ СН'!$F$12+СВЦЭМ!$D$10+'СЕТ СН'!$F$6-'СЕТ СН'!$F$22</f>
        <v>1202.53437424</v>
      </c>
      <c r="J15" s="36">
        <f>SUMIFS(СВЦЭМ!$C$39:$C$782,СВЦЭМ!$A$39:$A$782,$A15,СВЦЭМ!$B$39:$B$782,J$11)+'СЕТ СН'!$F$12+СВЦЭМ!$D$10+'СЕТ СН'!$F$6-'СЕТ СН'!$F$22</f>
        <v>1188.25887569</v>
      </c>
      <c r="K15" s="36">
        <f>SUMIFS(СВЦЭМ!$C$39:$C$782,СВЦЭМ!$A$39:$A$782,$A15,СВЦЭМ!$B$39:$B$782,K$11)+'СЕТ СН'!$F$12+СВЦЭМ!$D$10+'СЕТ СН'!$F$6-'СЕТ СН'!$F$22</f>
        <v>1179.69613693</v>
      </c>
      <c r="L15" s="36">
        <f>SUMIFS(СВЦЭМ!$C$39:$C$782,СВЦЭМ!$A$39:$A$782,$A15,СВЦЭМ!$B$39:$B$782,L$11)+'СЕТ СН'!$F$12+СВЦЭМ!$D$10+'СЕТ СН'!$F$6-'СЕТ СН'!$F$22</f>
        <v>1189.8799618200001</v>
      </c>
      <c r="M15" s="36">
        <f>SUMIFS(СВЦЭМ!$C$39:$C$782,СВЦЭМ!$A$39:$A$782,$A15,СВЦЭМ!$B$39:$B$782,M$11)+'СЕТ СН'!$F$12+СВЦЭМ!$D$10+'СЕТ СН'!$F$6-'СЕТ СН'!$F$22</f>
        <v>1222.8419069300001</v>
      </c>
      <c r="N15" s="36">
        <f>SUMIFS(СВЦЭМ!$C$39:$C$782,СВЦЭМ!$A$39:$A$782,$A15,СВЦЭМ!$B$39:$B$782,N$11)+'СЕТ СН'!$F$12+СВЦЭМ!$D$10+'СЕТ СН'!$F$6-'СЕТ СН'!$F$22</f>
        <v>1274.9784207299999</v>
      </c>
      <c r="O15" s="36">
        <f>SUMIFS(СВЦЭМ!$C$39:$C$782,СВЦЭМ!$A$39:$A$782,$A15,СВЦЭМ!$B$39:$B$782,O$11)+'СЕТ СН'!$F$12+СВЦЭМ!$D$10+'СЕТ СН'!$F$6-'СЕТ СН'!$F$22</f>
        <v>1305.97842874</v>
      </c>
      <c r="P15" s="36">
        <f>SUMIFS(СВЦЭМ!$C$39:$C$782,СВЦЭМ!$A$39:$A$782,$A15,СВЦЭМ!$B$39:$B$782,P$11)+'СЕТ СН'!$F$12+СВЦЭМ!$D$10+'СЕТ СН'!$F$6-'СЕТ СН'!$F$22</f>
        <v>1306.17955478</v>
      </c>
      <c r="Q15" s="36">
        <f>SUMIFS(СВЦЭМ!$C$39:$C$782,СВЦЭМ!$A$39:$A$782,$A15,СВЦЭМ!$B$39:$B$782,Q$11)+'СЕТ СН'!$F$12+СВЦЭМ!$D$10+'СЕТ СН'!$F$6-'СЕТ СН'!$F$22</f>
        <v>1288.9983726600001</v>
      </c>
      <c r="R15" s="36">
        <f>SUMIFS(СВЦЭМ!$C$39:$C$782,СВЦЭМ!$A$39:$A$782,$A15,СВЦЭМ!$B$39:$B$782,R$11)+'СЕТ СН'!$F$12+СВЦЭМ!$D$10+'СЕТ СН'!$F$6-'СЕТ СН'!$F$22</f>
        <v>1253.61421432</v>
      </c>
      <c r="S15" s="36">
        <f>SUMIFS(СВЦЭМ!$C$39:$C$782,СВЦЭМ!$A$39:$A$782,$A15,СВЦЭМ!$B$39:$B$782,S$11)+'СЕТ СН'!$F$12+СВЦЭМ!$D$10+'СЕТ СН'!$F$6-'СЕТ СН'!$F$22</f>
        <v>1196.3177466100001</v>
      </c>
      <c r="T15" s="36">
        <f>SUMIFS(СВЦЭМ!$C$39:$C$782,СВЦЭМ!$A$39:$A$782,$A15,СВЦЭМ!$B$39:$B$782,T$11)+'СЕТ СН'!$F$12+СВЦЭМ!$D$10+'СЕТ СН'!$F$6-'СЕТ СН'!$F$22</f>
        <v>1150.7594505499999</v>
      </c>
      <c r="U15" s="36">
        <f>SUMIFS(СВЦЭМ!$C$39:$C$782,СВЦЭМ!$A$39:$A$782,$A15,СВЦЭМ!$B$39:$B$782,U$11)+'СЕТ СН'!$F$12+СВЦЭМ!$D$10+'СЕТ СН'!$F$6-'СЕТ СН'!$F$22</f>
        <v>1144.4869710999999</v>
      </c>
      <c r="V15" s="36">
        <f>SUMIFS(СВЦЭМ!$C$39:$C$782,СВЦЭМ!$A$39:$A$782,$A15,СВЦЭМ!$B$39:$B$782,V$11)+'СЕТ СН'!$F$12+СВЦЭМ!$D$10+'СЕТ СН'!$F$6-'СЕТ СН'!$F$22</f>
        <v>1168.9453105600001</v>
      </c>
      <c r="W15" s="36">
        <f>SUMIFS(СВЦЭМ!$C$39:$C$782,СВЦЭМ!$A$39:$A$782,$A15,СВЦЭМ!$B$39:$B$782,W$11)+'СЕТ СН'!$F$12+СВЦЭМ!$D$10+'СЕТ СН'!$F$6-'СЕТ СН'!$F$22</f>
        <v>1192.86658863</v>
      </c>
      <c r="X15" s="36">
        <f>SUMIFS(СВЦЭМ!$C$39:$C$782,СВЦЭМ!$A$39:$A$782,$A15,СВЦЭМ!$B$39:$B$782,X$11)+'СЕТ СН'!$F$12+СВЦЭМ!$D$10+'СЕТ СН'!$F$6-'СЕТ СН'!$F$22</f>
        <v>1221.3353300599999</v>
      </c>
      <c r="Y15" s="36">
        <f>SUMIFS(СВЦЭМ!$C$39:$C$782,СВЦЭМ!$A$39:$A$782,$A15,СВЦЭМ!$B$39:$B$782,Y$11)+'СЕТ СН'!$F$12+СВЦЭМ!$D$10+'СЕТ СН'!$F$6-'СЕТ СН'!$F$22</f>
        <v>1231.5709112</v>
      </c>
    </row>
    <row r="16" spans="1:27" ht="15.75" x14ac:dyDescent="0.2">
      <c r="A16" s="35">
        <f t="shared" si="0"/>
        <v>44625</v>
      </c>
      <c r="B16" s="36">
        <f>SUMIFS(СВЦЭМ!$C$39:$C$782,СВЦЭМ!$A$39:$A$782,$A16,СВЦЭМ!$B$39:$B$782,B$11)+'СЕТ СН'!$F$12+СВЦЭМ!$D$10+'СЕТ СН'!$F$6-'СЕТ СН'!$F$22</f>
        <v>1238.8568797200001</v>
      </c>
      <c r="C16" s="36">
        <f>SUMIFS(СВЦЭМ!$C$39:$C$782,СВЦЭМ!$A$39:$A$782,$A16,СВЦЭМ!$B$39:$B$782,C$11)+'СЕТ СН'!$F$12+СВЦЭМ!$D$10+'СЕТ СН'!$F$6-'СЕТ СН'!$F$22</f>
        <v>1268.06229869</v>
      </c>
      <c r="D16" s="36">
        <f>SUMIFS(СВЦЭМ!$C$39:$C$782,СВЦЭМ!$A$39:$A$782,$A16,СВЦЭМ!$B$39:$B$782,D$11)+'СЕТ СН'!$F$12+СВЦЭМ!$D$10+'СЕТ СН'!$F$6-'СЕТ СН'!$F$22</f>
        <v>1304.8526129899999</v>
      </c>
      <c r="E16" s="36">
        <f>SUMIFS(СВЦЭМ!$C$39:$C$782,СВЦЭМ!$A$39:$A$782,$A16,СВЦЭМ!$B$39:$B$782,E$11)+'СЕТ СН'!$F$12+СВЦЭМ!$D$10+'СЕТ СН'!$F$6-'СЕТ СН'!$F$22</f>
        <v>1323.0741840599999</v>
      </c>
      <c r="F16" s="36">
        <f>SUMIFS(СВЦЭМ!$C$39:$C$782,СВЦЭМ!$A$39:$A$782,$A16,СВЦЭМ!$B$39:$B$782,F$11)+'СЕТ СН'!$F$12+СВЦЭМ!$D$10+'СЕТ СН'!$F$6-'СЕТ СН'!$F$22</f>
        <v>1334.6311610600001</v>
      </c>
      <c r="G16" s="36">
        <f>SUMIFS(СВЦЭМ!$C$39:$C$782,СВЦЭМ!$A$39:$A$782,$A16,СВЦЭМ!$B$39:$B$782,G$11)+'СЕТ СН'!$F$12+СВЦЭМ!$D$10+'СЕТ СН'!$F$6-'СЕТ СН'!$F$22</f>
        <v>1306.2000217099999</v>
      </c>
      <c r="H16" s="36">
        <f>SUMIFS(СВЦЭМ!$C$39:$C$782,СВЦЭМ!$A$39:$A$782,$A16,СВЦЭМ!$B$39:$B$782,H$11)+'СЕТ СН'!$F$12+СВЦЭМ!$D$10+'СЕТ СН'!$F$6-'СЕТ СН'!$F$22</f>
        <v>1245.4951837999999</v>
      </c>
      <c r="I16" s="36">
        <f>SUMIFS(СВЦЭМ!$C$39:$C$782,СВЦЭМ!$A$39:$A$782,$A16,СВЦЭМ!$B$39:$B$782,I$11)+'СЕТ СН'!$F$12+СВЦЭМ!$D$10+'СЕТ СН'!$F$6-'СЕТ СН'!$F$22</f>
        <v>1178.11106133</v>
      </c>
      <c r="J16" s="36">
        <f>SUMIFS(СВЦЭМ!$C$39:$C$782,СВЦЭМ!$A$39:$A$782,$A16,СВЦЭМ!$B$39:$B$782,J$11)+'СЕТ СН'!$F$12+СВЦЭМ!$D$10+'СЕТ СН'!$F$6-'СЕТ СН'!$F$22</f>
        <v>1170.08091296</v>
      </c>
      <c r="K16" s="36">
        <f>SUMIFS(СВЦЭМ!$C$39:$C$782,СВЦЭМ!$A$39:$A$782,$A16,СВЦЭМ!$B$39:$B$782,K$11)+'СЕТ СН'!$F$12+СВЦЭМ!$D$10+'СЕТ СН'!$F$6-'СЕТ СН'!$F$22</f>
        <v>1177.14418368</v>
      </c>
      <c r="L16" s="36">
        <f>SUMIFS(СВЦЭМ!$C$39:$C$782,СВЦЭМ!$A$39:$A$782,$A16,СВЦЭМ!$B$39:$B$782,L$11)+'СЕТ СН'!$F$12+СВЦЭМ!$D$10+'СЕТ СН'!$F$6-'СЕТ СН'!$F$22</f>
        <v>1180.0674727599999</v>
      </c>
      <c r="M16" s="36">
        <f>SUMIFS(СВЦЭМ!$C$39:$C$782,СВЦЭМ!$A$39:$A$782,$A16,СВЦЭМ!$B$39:$B$782,M$11)+'СЕТ СН'!$F$12+СВЦЭМ!$D$10+'СЕТ СН'!$F$6-'СЕТ СН'!$F$22</f>
        <v>1201.5884645399999</v>
      </c>
      <c r="N16" s="36">
        <f>SUMIFS(СВЦЭМ!$C$39:$C$782,СВЦЭМ!$A$39:$A$782,$A16,СВЦЭМ!$B$39:$B$782,N$11)+'СЕТ СН'!$F$12+СВЦЭМ!$D$10+'СЕТ СН'!$F$6-'СЕТ СН'!$F$22</f>
        <v>1231.19047161</v>
      </c>
      <c r="O16" s="36">
        <f>SUMIFS(СВЦЭМ!$C$39:$C$782,СВЦЭМ!$A$39:$A$782,$A16,СВЦЭМ!$B$39:$B$782,O$11)+'СЕТ СН'!$F$12+СВЦЭМ!$D$10+'СЕТ СН'!$F$6-'СЕТ СН'!$F$22</f>
        <v>1274.0591798099999</v>
      </c>
      <c r="P16" s="36">
        <f>SUMIFS(СВЦЭМ!$C$39:$C$782,СВЦЭМ!$A$39:$A$782,$A16,СВЦЭМ!$B$39:$B$782,P$11)+'СЕТ СН'!$F$12+СВЦЭМ!$D$10+'СЕТ СН'!$F$6-'СЕТ СН'!$F$22</f>
        <v>1289.2160197000001</v>
      </c>
      <c r="Q16" s="36">
        <f>SUMIFS(СВЦЭМ!$C$39:$C$782,СВЦЭМ!$A$39:$A$782,$A16,СВЦЭМ!$B$39:$B$782,Q$11)+'СЕТ СН'!$F$12+СВЦЭМ!$D$10+'СЕТ СН'!$F$6-'СЕТ СН'!$F$22</f>
        <v>1272.3325986499999</v>
      </c>
      <c r="R16" s="36">
        <f>SUMIFS(СВЦЭМ!$C$39:$C$782,СВЦЭМ!$A$39:$A$782,$A16,СВЦЭМ!$B$39:$B$782,R$11)+'СЕТ СН'!$F$12+СВЦЭМ!$D$10+'СЕТ СН'!$F$6-'СЕТ СН'!$F$22</f>
        <v>1228.12909371</v>
      </c>
      <c r="S16" s="36">
        <f>SUMIFS(СВЦЭМ!$C$39:$C$782,СВЦЭМ!$A$39:$A$782,$A16,СВЦЭМ!$B$39:$B$782,S$11)+'СЕТ СН'!$F$12+СВЦЭМ!$D$10+'СЕТ СН'!$F$6-'СЕТ СН'!$F$22</f>
        <v>1182.3576231</v>
      </c>
      <c r="T16" s="36">
        <f>SUMIFS(СВЦЭМ!$C$39:$C$782,СВЦЭМ!$A$39:$A$782,$A16,СВЦЭМ!$B$39:$B$782,T$11)+'СЕТ СН'!$F$12+СВЦЭМ!$D$10+'СЕТ СН'!$F$6-'СЕТ СН'!$F$22</f>
        <v>1142.03122575</v>
      </c>
      <c r="U16" s="36">
        <f>SUMIFS(СВЦЭМ!$C$39:$C$782,СВЦЭМ!$A$39:$A$782,$A16,СВЦЭМ!$B$39:$B$782,U$11)+'СЕТ СН'!$F$12+СВЦЭМ!$D$10+'СЕТ СН'!$F$6-'СЕТ СН'!$F$22</f>
        <v>1137.69415301</v>
      </c>
      <c r="V16" s="36">
        <f>SUMIFS(СВЦЭМ!$C$39:$C$782,СВЦЭМ!$A$39:$A$782,$A16,СВЦЭМ!$B$39:$B$782,V$11)+'СЕТ СН'!$F$12+СВЦЭМ!$D$10+'СЕТ СН'!$F$6-'СЕТ СН'!$F$22</f>
        <v>1150.51366906</v>
      </c>
      <c r="W16" s="36">
        <f>SUMIFS(СВЦЭМ!$C$39:$C$782,СВЦЭМ!$A$39:$A$782,$A16,СВЦЭМ!$B$39:$B$782,W$11)+'СЕТ СН'!$F$12+СВЦЭМ!$D$10+'СЕТ СН'!$F$6-'СЕТ СН'!$F$22</f>
        <v>1168.30376785</v>
      </c>
      <c r="X16" s="36">
        <f>SUMIFS(СВЦЭМ!$C$39:$C$782,СВЦЭМ!$A$39:$A$782,$A16,СВЦЭМ!$B$39:$B$782,X$11)+'СЕТ СН'!$F$12+СВЦЭМ!$D$10+'СЕТ СН'!$F$6-'СЕТ СН'!$F$22</f>
        <v>1187.2169115699999</v>
      </c>
      <c r="Y16" s="36">
        <f>SUMIFS(СВЦЭМ!$C$39:$C$782,СВЦЭМ!$A$39:$A$782,$A16,СВЦЭМ!$B$39:$B$782,Y$11)+'СЕТ СН'!$F$12+СВЦЭМ!$D$10+'СЕТ СН'!$F$6-'СЕТ СН'!$F$22</f>
        <v>1160.2251483699999</v>
      </c>
    </row>
    <row r="17" spans="1:25" ht="15.75" x14ac:dyDescent="0.2">
      <c r="A17" s="35">
        <f t="shared" si="0"/>
        <v>44626</v>
      </c>
      <c r="B17" s="36">
        <f>SUMIFS(СВЦЭМ!$C$39:$C$782,СВЦЭМ!$A$39:$A$782,$A17,СВЦЭМ!$B$39:$B$782,B$11)+'СЕТ СН'!$F$12+СВЦЭМ!$D$10+'СЕТ СН'!$F$6-'СЕТ СН'!$F$22</f>
        <v>1167.5222607000001</v>
      </c>
      <c r="C17" s="36">
        <f>SUMIFS(СВЦЭМ!$C$39:$C$782,СВЦЭМ!$A$39:$A$782,$A17,СВЦЭМ!$B$39:$B$782,C$11)+'СЕТ СН'!$F$12+СВЦЭМ!$D$10+'СЕТ СН'!$F$6-'СЕТ СН'!$F$22</f>
        <v>1179.56359864</v>
      </c>
      <c r="D17" s="36">
        <f>SUMIFS(СВЦЭМ!$C$39:$C$782,СВЦЭМ!$A$39:$A$782,$A17,СВЦЭМ!$B$39:$B$782,D$11)+'СЕТ СН'!$F$12+СВЦЭМ!$D$10+'СЕТ СН'!$F$6-'СЕТ СН'!$F$22</f>
        <v>1250.2321699199999</v>
      </c>
      <c r="E17" s="36">
        <f>SUMIFS(СВЦЭМ!$C$39:$C$782,СВЦЭМ!$A$39:$A$782,$A17,СВЦЭМ!$B$39:$B$782,E$11)+'СЕТ СН'!$F$12+СВЦЭМ!$D$10+'СЕТ СН'!$F$6-'СЕТ СН'!$F$22</f>
        <v>1292.23955271</v>
      </c>
      <c r="F17" s="36">
        <f>SUMIFS(СВЦЭМ!$C$39:$C$782,СВЦЭМ!$A$39:$A$782,$A17,СВЦЭМ!$B$39:$B$782,F$11)+'СЕТ СН'!$F$12+СВЦЭМ!$D$10+'СЕТ СН'!$F$6-'СЕТ СН'!$F$22</f>
        <v>1296.3953167</v>
      </c>
      <c r="G17" s="36">
        <f>SUMIFS(СВЦЭМ!$C$39:$C$782,СВЦЭМ!$A$39:$A$782,$A17,СВЦЭМ!$B$39:$B$782,G$11)+'СЕТ СН'!$F$12+СВЦЭМ!$D$10+'СЕТ СН'!$F$6-'СЕТ СН'!$F$22</f>
        <v>1293.65010805</v>
      </c>
      <c r="H17" s="36">
        <f>SUMIFS(СВЦЭМ!$C$39:$C$782,СВЦЭМ!$A$39:$A$782,$A17,СВЦЭМ!$B$39:$B$782,H$11)+'СЕТ СН'!$F$12+СВЦЭМ!$D$10+'СЕТ СН'!$F$6-'СЕТ СН'!$F$22</f>
        <v>1266.3377221799999</v>
      </c>
      <c r="I17" s="36">
        <f>SUMIFS(СВЦЭМ!$C$39:$C$782,СВЦЭМ!$A$39:$A$782,$A17,СВЦЭМ!$B$39:$B$782,I$11)+'СЕТ СН'!$F$12+СВЦЭМ!$D$10+'СЕТ СН'!$F$6-'СЕТ СН'!$F$22</f>
        <v>1166.25339822</v>
      </c>
      <c r="J17" s="36">
        <f>SUMIFS(СВЦЭМ!$C$39:$C$782,СВЦЭМ!$A$39:$A$782,$A17,СВЦЭМ!$B$39:$B$782,J$11)+'СЕТ СН'!$F$12+СВЦЭМ!$D$10+'СЕТ СН'!$F$6-'СЕТ СН'!$F$22</f>
        <v>1110.25614726</v>
      </c>
      <c r="K17" s="36">
        <f>SUMIFS(СВЦЭМ!$C$39:$C$782,СВЦЭМ!$A$39:$A$782,$A17,СВЦЭМ!$B$39:$B$782,K$11)+'СЕТ СН'!$F$12+СВЦЭМ!$D$10+'СЕТ СН'!$F$6-'СЕТ СН'!$F$22</f>
        <v>1083.60373551</v>
      </c>
      <c r="L17" s="36">
        <f>SUMIFS(СВЦЭМ!$C$39:$C$782,СВЦЭМ!$A$39:$A$782,$A17,СВЦЭМ!$B$39:$B$782,L$11)+'СЕТ СН'!$F$12+СВЦЭМ!$D$10+'СЕТ СН'!$F$6-'СЕТ СН'!$F$22</f>
        <v>1088.0817151199999</v>
      </c>
      <c r="M17" s="36">
        <f>SUMIFS(СВЦЭМ!$C$39:$C$782,СВЦЭМ!$A$39:$A$782,$A17,СВЦЭМ!$B$39:$B$782,M$11)+'СЕТ СН'!$F$12+СВЦЭМ!$D$10+'СЕТ СН'!$F$6-'СЕТ СН'!$F$22</f>
        <v>1109.5574543</v>
      </c>
      <c r="N17" s="36">
        <f>SUMIFS(СВЦЭМ!$C$39:$C$782,СВЦЭМ!$A$39:$A$782,$A17,СВЦЭМ!$B$39:$B$782,N$11)+'СЕТ СН'!$F$12+СВЦЭМ!$D$10+'СЕТ СН'!$F$6-'СЕТ СН'!$F$22</f>
        <v>1166.6566896699999</v>
      </c>
      <c r="O17" s="36">
        <f>SUMIFS(СВЦЭМ!$C$39:$C$782,СВЦЭМ!$A$39:$A$782,$A17,СВЦЭМ!$B$39:$B$782,O$11)+'СЕТ СН'!$F$12+СВЦЭМ!$D$10+'СЕТ СН'!$F$6-'СЕТ СН'!$F$22</f>
        <v>1221.0713171699999</v>
      </c>
      <c r="P17" s="36">
        <f>SUMIFS(СВЦЭМ!$C$39:$C$782,СВЦЭМ!$A$39:$A$782,$A17,СВЦЭМ!$B$39:$B$782,P$11)+'СЕТ СН'!$F$12+СВЦЭМ!$D$10+'СЕТ СН'!$F$6-'СЕТ СН'!$F$22</f>
        <v>1237.1856576600001</v>
      </c>
      <c r="Q17" s="36">
        <f>SUMIFS(СВЦЭМ!$C$39:$C$782,СВЦЭМ!$A$39:$A$782,$A17,СВЦЭМ!$B$39:$B$782,Q$11)+'СЕТ СН'!$F$12+СВЦЭМ!$D$10+'СЕТ СН'!$F$6-'СЕТ СН'!$F$22</f>
        <v>1221.9560071999999</v>
      </c>
      <c r="R17" s="36">
        <f>SUMIFS(СВЦЭМ!$C$39:$C$782,СВЦЭМ!$A$39:$A$782,$A17,СВЦЭМ!$B$39:$B$782,R$11)+'СЕТ СН'!$F$12+СВЦЭМ!$D$10+'СЕТ СН'!$F$6-'СЕТ СН'!$F$22</f>
        <v>1183.11270919</v>
      </c>
      <c r="S17" s="36">
        <f>SUMIFS(СВЦЭМ!$C$39:$C$782,СВЦЭМ!$A$39:$A$782,$A17,СВЦЭМ!$B$39:$B$782,S$11)+'СЕТ СН'!$F$12+СВЦЭМ!$D$10+'СЕТ СН'!$F$6-'СЕТ СН'!$F$22</f>
        <v>1131.0354600000001</v>
      </c>
      <c r="T17" s="36">
        <f>SUMIFS(СВЦЭМ!$C$39:$C$782,СВЦЭМ!$A$39:$A$782,$A17,СВЦЭМ!$B$39:$B$782,T$11)+'СЕТ СН'!$F$12+СВЦЭМ!$D$10+'СЕТ СН'!$F$6-'СЕТ СН'!$F$22</f>
        <v>1098.15362611</v>
      </c>
      <c r="U17" s="36">
        <f>SUMIFS(СВЦЭМ!$C$39:$C$782,СВЦЭМ!$A$39:$A$782,$A17,СВЦЭМ!$B$39:$B$782,U$11)+'СЕТ СН'!$F$12+СВЦЭМ!$D$10+'СЕТ СН'!$F$6-'СЕТ СН'!$F$22</f>
        <v>1067.38261605</v>
      </c>
      <c r="V17" s="36">
        <f>SUMIFS(СВЦЭМ!$C$39:$C$782,СВЦЭМ!$A$39:$A$782,$A17,СВЦЭМ!$B$39:$B$782,V$11)+'СЕТ СН'!$F$12+СВЦЭМ!$D$10+'СЕТ СН'!$F$6-'СЕТ СН'!$F$22</f>
        <v>1069.4856013400001</v>
      </c>
      <c r="W17" s="36">
        <f>SUMIFS(СВЦЭМ!$C$39:$C$782,СВЦЭМ!$A$39:$A$782,$A17,СВЦЭМ!$B$39:$B$782,W$11)+'СЕТ СН'!$F$12+СВЦЭМ!$D$10+'СЕТ СН'!$F$6-'СЕТ СН'!$F$22</f>
        <v>1081.6749467499999</v>
      </c>
      <c r="X17" s="36">
        <f>SUMIFS(СВЦЭМ!$C$39:$C$782,СВЦЭМ!$A$39:$A$782,$A17,СВЦЭМ!$B$39:$B$782,X$11)+'СЕТ СН'!$F$12+СВЦЭМ!$D$10+'СЕТ СН'!$F$6-'СЕТ СН'!$F$22</f>
        <v>1111.5614638299999</v>
      </c>
      <c r="Y17" s="36">
        <f>SUMIFS(СВЦЭМ!$C$39:$C$782,СВЦЭМ!$A$39:$A$782,$A17,СВЦЭМ!$B$39:$B$782,Y$11)+'СЕТ СН'!$F$12+СВЦЭМ!$D$10+'СЕТ СН'!$F$6-'СЕТ СН'!$F$22</f>
        <v>1131.51765065</v>
      </c>
    </row>
    <row r="18" spans="1:25" ht="15.75" x14ac:dyDescent="0.2">
      <c r="A18" s="35">
        <f t="shared" si="0"/>
        <v>44627</v>
      </c>
      <c r="B18" s="36">
        <f>SUMIFS(СВЦЭМ!$C$39:$C$782,СВЦЭМ!$A$39:$A$782,$A18,СВЦЭМ!$B$39:$B$782,B$11)+'СЕТ СН'!$F$12+СВЦЭМ!$D$10+'СЕТ СН'!$F$6-'СЕТ СН'!$F$22</f>
        <v>1142.0346702499999</v>
      </c>
      <c r="C18" s="36">
        <f>SUMIFS(СВЦЭМ!$C$39:$C$782,СВЦЭМ!$A$39:$A$782,$A18,СВЦЭМ!$B$39:$B$782,C$11)+'СЕТ СН'!$F$12+СВЦЭМ!$D$10+'СЕТ СН'!$F$6-'СЕТ СН'!$F$22</f>
        <v>1184.0291356</v>
      </c>
      <c r="D18" s="36">
        <f>SUMIFS(СВЦЭМ!$C$39:$C$782,СВЦЭМ!$A$39:$A$782,$A18,СВЦЭМ!$B$39:$B$782,D$11)+'СЕТ СН'!$F$12+СВЦЭМ!$D$10+'СЕТ СН'!$F$6-'СЕТ СН'!$F$22</f>
        <v>1248.5396254699999</v>
      </c>
      <c r="E18" s="36">
        <f>SUMIFS(СВЦЭМ!$C$39:$C$782,СВЦЭМ!$A$39:$A$782,$A18,СВЦЭМ!$B$39:$B$782,E$11)+'СЕТ СН'!$F$12+СВЦЭМ!$D$10+'СЕТ СН'!$F$6-'СЕТ СН'!$F$22</f>
        <v>1285.0061616400001</v>
      </c>
      <c r="F18" s="36">
        <f>SUMIFS(СВЦЭМ!$C$39:$C$782,СВЦЭМ!$A$39:$A$782,$A18,СВЦЭМ!$B$39:$B$782,F$11)+'СЕТ СН'!$F$12+СВЦЭМ!$D$10+'СЕТ СН'!$F$6-'СЕТ СН'!$F$22</f>
        <v>1297.0017291500001</v>
      </c>
      <c r="G18" s="36">
        <f>SUMIFS(СВЦЭМ!$C$39:$C$782,СВЦЭМ!$A$39:$A$782,$A18,СВЦЭМ!$B$39:$B$782,G$11)+'СЕТ СН'!$F$12+СВЦЭМ!$D$10+'СЕТ СН'!$F$6-'СЕТ СН'!$F$22</f>
        <v>1289.0341003599999</v>
      </c>
      <c r="H18" s="36">
        <f>SUMIFS(СВЦЭМ!$C$39:$C$782,СВЦЭМ!$A$39:$A$782,$A18,СВЦЭМ!$B$39:$B$782,H$11)+'СЕТ СН'!$F$12+СВЦЭМ!$D$10+'СЕТ СН'!$F$6-'СЕТ СН'!$F$22</f>
        <v>1257.0761227599999</v>
      </c>
      <c r="I18" s="36">
        <f>SUMIFS(СВЦЭМ!$C$39:$C$782,СВЦЭМ!$A$39:$A$782,$A18,СВЦЭМ!$B$39:$B$782,I$11)+'СЕТ СН'!$F$12+СВЦЭМ!$D$10+'СЕТ СН'!$F$6-'СЕТ СН'!$F$22</f>
        <v>1180.9723466999999</v>
      </c>
      <c r="J18" s="36">
        <f>SUMIFS(СВЦЭМ!$C$39:$C$782,СВЦЭМ!$A$39:$A$782,$A18,СВЦЭМ!$B$39:$B$782,J$11)+'СЕТ СН'!$F$12+СВЦЭМ!$D$10+'СЕТ СН'!$F$6-'СЕТ СН'!$F$22</f>
        <v>1105.7251807</v>
      </c>
      <c r="K18" s="36">
        <f>SUMIFS(СВЦЭМ!$C$39:$C$782,СВЦЭМ!$A$39:$A$782,$A18,СВЦЭМ!$B$39:$B$782,K$11)+'СЕТ СН'!$F$12+СВЦЭМ!$D$10+'СЕТ СН'!$F$6-'СЕТ СН'!$F$22</f>
        <v>1091.0214876300001</v>
      </c>
      <c r="L18" s="36">
        <f>SUMIFS(СВЦЭМ!$C$39:$C$782,СВЦЭМ!$A$39:$A$782,$A18,СВЦЭМ!$B$39:$B$782,L$11)+'СЕТ СН'!$F$12+СВЦЭМ!$D$10+'СЕТ СН'!$F$6-'СЕТ СН'!$F$22</f>
        <v>1090.2070852299998</v>
      </c>
      <c r="M18" s="36">
        <f>SUMIFS(СВЦЭМ!$C$39:$C$782,СВЦЭМ!$A$39:$A$782,$A18,СВЦЭМ!$B$39:$B$782,M$11)+'СЕТ СН'!$F$12+СВЦЭМ!$D$10+'СЕТ СН'!$F$6-'СЕТ СН'!$F$22</f>
        <v>1137.85533571</v>
      </c>
      <c r="N18" s="36">
        <f>SUMIFS(СВЦЭМ!$C$39:$C$782,СВЦЭМ!$A$39:$A$782,$A18,СВЦЭМ!$B$39:$B$782,N$11)+'СЕТ СН'!$F$12+СВЦЭМ!$D$10+'СЕТ СН'!$F$6-'СЕТ СН'!$F$22</f>
        <v>1206.5321411800001</v>
      </c>
      <c r="O18" s="36">
        <f>SUMIFS(СВЦЭМ!$C$39:$C$782,СВЦЭМ!$A$39:$A$782,$A18,СВЦЭМ!$B$39:$B$782,O$11)+'СЕТ СН'!$F$12+СВЦЭМ!$D$10+'СЕТ СН'!$F$6-'СЕТ СН'!$F$22</f>
        <v>1251.8687528099999</v>
      </c>
      <c r="P18" s="36">
        <f>SUMIFS(СВЦЭМ!$C$39:$C$782,СВЦЭМ!$A$39:$A$782,$A18,СВЦЭМ!$B$39:$B$782,P$11)+'СЕТ СН'!$F$12+СВЦЭМ!$D$10+'СЕТ СН'!$F$6-'СЕТ СН'!$F$22</f>
        <v>1257.45414024</v>
      </c>
      <c r="Q18" s="36">
        <f>SUMIFS(СВЦЭМ!$C$39:$C$782,СВЦЭМ!$A$39:$A$782,$A18,СВЦЭМ!$B$39:$B$782,Q$11)+'СЕТ СН'!$F$12+СВЦЭМ!$D$10+'СЕТ СН'!$F$6-'СЕТ СН'!$F$22</f>
        <v>1231.4718879299999</v>
      </c>
      <c r="R18" s="36">
        <f>SUMIFS(СВЦЭМ!$C$39:$C$782,СВЦЭМ!$A$39:$A$782,$A18,СВЦЭМ!$B$39:$B$782,R$11)+'СЕТ СН'!$F$12+СВЦЭМ!$D$10+'СЕТ СН'!$F$6-'СЕТ СН'!$F$22</f>
        <v>1193.8428104699999</v>
      </c>
      <c r="S18" s="36">
        <f>SUMIFS(СВЦЭМ!$C$39:$C$782,СВЦЭМ!$A$39:$A$782,$A18,СВЦЭМ!$B$39:$B$782,S$11)+'СЕТ СН'!$F$12+СВЦЭМ!$D$10+'СЕТ СН'!$F$6-'СЕТ СН'!$F$22</f>
        <v>1151.9646630099999</v>
      </c>
      <c r="T18" s="36">
        <f>SUMIFS(СВЦЭМ!$C$39:$C$782,СВЦЭМ!$A$39:$A$782,$A18,СВЦЭМ!$B$39:$B$782,T$11)+'СЕТ СН'!$F$12+СВЦЭМ!$D$10+'СЕТ СН'!$F$6-'СЕТ СН'!$F$22</f>
        <v>1118.27925151</v>
      </c>
      <c r="U18" s="36">
        <f>SUMIFS(СВЦЭМ!$C$39:$C$782,СВЦЭМ!$A$39:$A$782,$A18,СВЦЭМ!$B$39:$B$782,U$11)+'СЕТ СН'!$F$12+СВЦЭМ!$D$10+'СЕТ СН'!$F$6-'СЕТ СН'!$F$22</f>
        <v>1083.3650279399999</v>
      </c>
      <c r="V18" s="36">
        <f>SUMIFS(СВЦЭМ!$C$39:$C$782,СВЦЭМ!$A$39:$A$782,$A18,СВЦЭМ!$B$39:$B$782,V$11)+'СЕТ СН'!$F$12+СВЦЭМ!$D$10+'СЕТ СН'!$F$6-'СЕТ СН'!$F$22</f>
        <v>1080.62384686</v>
      </c>
      <c r="W18" s="36">
        <f>SUMIFS(СВЦЭМ!$C$39:$C$782,СВЦЭМ!$A$39:$A$782,$A18,СВЦЭМ!$B$39:$B$782,W$11)+'СЕТ СН'!$F$12+СВЦЭМ!$D$10+'СЕТ СН'!$F$6-'СЕТ СН'!$F$22</f>
        <v>1099.74642625</v>
      </c>
      <c r="X18" s="36">
        <f>SUMIFS(СВЦЭМ!$C$39:$C$782,СВЦЭМ!$A$39:$A$782,$A18,СВЦЭМ!$B$39:$B$782,X$11)+'СЕТ СН'!$F$12+СВЦЭМ!$D$10+'СЕТ СН'!$F$6-'СЕТ СН'!$F$22</f>
        <v>1128.50489537</v>
      </c>
      <c r="Y18" s="36">
        <f>SUMIFS(СВЦЭМ!$C$39:$C$782,СВЦЭМ!$A$39:$A$782,$A18,СВЦЭМ!$B$39:$B$782,Y$11)+'СЕТ СН'!$F$12+СВЦЭМ!$D$10+'СЕТ СН'!$F$6-'СЕТ СН'!$F$22</f>
        <v>1165.9568648300001</v>
      </c>
    </row>
    <row r="19" spans="1:25" ht="15.75" x14ac:dyDescent="0.2">
      <c r="A19" s="35">
        <f t="shared" si="0"/>
        <v>44628</v>
      </c>
      <c r="B19" s="36">
        <f>SUMIFS(СВЦЭМ!$C$39:$C$782,СВЦЭМ!$A$39:$A$782,$A19,СВЦЭМ!$B$39:$B$782,B$11)+'СЕТ СН'!$F$12+СВЦЭМ!$D$10+'СЕТ СН'!$F$6-'СЕТ СН'!$F$22</f>
        <v>1146.8919058399999</v>
      </c>
      <c r="C19" s="36">
        <f>SUMIFS(СВЦЭМ!$C$39:$C$782,СВЦЭМ!$A$39:$A$782,$A19,СВЦЭМ!$B$39:$B$782,C$11)+'СЕТ СН'!$F$12+СВЦЭМ!$D$10+'СЕТ СН'!$F$6-'СЕТ СН'!$F$22</f>
        <v>1185.0494594199999</v>
      </c>
      <c r="D19" s="36">
        <f>SUMIFS(СВЦЭМ!$C$39:$C$782,СВЦЭМ!$A$39:$A$782,$A19,СВЦЭМ!$B$39:$B$782,D$11)+'СЕТ СН'!$F$12+СВЦЭМ!$D$10+'СЕТ СН'!$F$6-'СЕТ СН'!$F$22</f>
        <v>1230.4478784299999</v>
      </c>
      <c r="E19" s="36">
        <f>SUMIFS(СВЦЭМ!$C$39:$C$782,СВЦЭМ!$A$39:$A$782,$A19,СВЦЭМ!$B$39:$B$782,E$11)+'СЕТ СН'!$F$12+СВЦЭМ!$D$10+'СЕТ СН'!$F$6-'СЕТ СН'!$F$22</f>
        <v>1265.29972987</v>
      </c>
      <c r="F19" s="36">
        <f>SUMIFS(СВЦЭМ!$C$39:$C$782,СВЦЭМ!$A$39:$A$782,$A19,СВЦЭМ!$B$39:$B$782,F$11)+'СЕТ СН'!$F$12+СВЦЭМ!$D$10+'СЕТ СН'!$F$6-'СЕТ СН'!$F$22</f>
        <v>1279.90907795</v>
      </c>
      <c r="G19" s="36">
        <f>SUMIFS(СВЦЭМ!$C$39:$C$782,СВЦЭМ!$A$39:$A$782,$A19,СВЦЭМ!$B$39:$B$782,G$11)+'СЕТ СН'!$F$12+СВЦЭМ!$D$10+'СЕТ СН'!$F$6-'СЕТ СН'!$F$22</f>
        <v>1276.8651195499999</v>
      </c>
      <c r="H19" s="36">
        <f>SUMIFS(СВЦЭМ!$C$39:$C$782,СВЦЭМ!$A$39:$A$782,$A19,СВЦЭМ!$B$39:$B$782,H$11)+'СЕТ СН'!$F$12+СВЦЭМ!$D$10+'СЕТ СН'!$F$6-'СЕТ СН'!$F$22</f>
        <v>1256.4805900599999</v>
      </c>
      <c r="I19" s="36">
        <f>SUMIFS(СВЦЭМ!$C$39:$C$782,СВЦЭМ!$A$39:$A$782,$A19,СВЦЭМ!$B$39:$B$782,I$11)+'СЕТ СН'!$F$12+СВЦЭМ!$D$10+'СЕТ СН'!$F$6-'СЕТ СН'!$F$22</f>
        <v>1175.0558612899999</v>
      </c>
      <c r="J19" s="36">
        <f>SUMIFS(СВЦЭМ!$C$39:$C$782,СВЦЭМ!$A$39:$A$782,$A19,СВЦЭМ!$B$39:$B$782,J$11)+'СЕТ СН'!$F$12+СВЦЭМ!$D$10+'СЕТ СН'!$F$6-'СЕТ СН'!$F$22</f>
        <v>1095.9120127699998</v>
      </c>
      <c r="K19" s="36">
        <f>SUMIFS(СВЦЭМ!$C$39:$C$782,СВЦЭМ!$A$39:$A$782,$A19,СВЦЭМ!$B$39:$B$782,K$11)+'СЕТ СН'!$F$12+СВЦЭМ!$D$10+'СЕТ СН'!$F$6-'СЕТ СН'!$F$22</f>
        <v>1089.53077308</v>
      </c>
      <c r="L19" s="36">
        <f>SUMIFS(СВЦЭМ!$C$39:$C$782,СВЦЭМ!$A$39:$A$782,$A19,СВЦЭМ!$B$39:$B$782,L$11)+'СЕТ СН'!$F$12+СВЦЭМ!$D$10+'СЕТ СН'!$F$6-'СЕТ СН'!$F$22</f>
        <v>1091.56486404</v>
      </c>
      <c r="M19" s="36">
        <f>SUMIFS(СВЦЭМ!$C$39:$C$782,СВЦЭМ!$A$39:$A$782,$A19,СВЦЭМ!$B$39:$B$782,M$11)+'СЕТ СН'!$F$12+СВЦЭМ!$D$10+'СЕТ СН'!$F$6-'СЕТ СН'!$F$22</f>
        <v>1152.6734080700001</v>
      </c>
      <c r="N19" s="36">
        <f>SUMIFS(СВЦЭМ!$C$39:$C$782,СВЦЭМ!$A$39:$A$782,$A19,СВЦЭМ!$B$39:$B$782,N$11)+'СЕТ СН'!$F$12+СВЦЭМ!$D$10+'СЕТ СН'!$F$6-'СЕТ СН'!$F$22</f>
        <v>1227.2418226099999</v>
      </c>
      <c r="O19" s="36">
        <f>SUMIFS(СВЦЭМ!$C$39:$C$782,СВЦЭМ!$A$39:$A$782,$A19,СВЦЭМ!$B$39:$B$782,O$11)+'СЕТ СН'!$F$12+СВЦЭМ!$D$10+'СЕТ СН'!$F$6-'СЕТ СН'!$F$22</f>
        <v>1263.6913052800001</v>
      </c>
      <c r="P19" s="36">
        <f>SUMIFS(СВЦЭМ!$C$39:$C$782,СВЦЭМ!$A$39:$A$782,$A19,СВЦЭМ!$B$39:$B$782,P$11)+'СЕТ СН'!$F$12+СВЦЭМ!$D$10+'СЕТ СН'!$F$6-'СЕТ СН'!$F$22</f>
        <v>1265.53804059</v>
      </c>
      <c r="Q19" s="36">
        <f>SUMIFS(СВЦЭМ!$C$39:$C$782,СВЦЭМ!$A$39:$A$782,$A19,СВЦЭМ!$B$39:$B$782,Q$11)+'СЕТ СН'!$F$12+СВЦЭМ!$D$10+'СЕТ СН'!$F$6-'СЕТ СН'!$F$22</f>
        <v>1240.69002398</v>
      </c>
      <c r="R19" s="36">
        <f>SUMIFS(СВЦЭМ!$C$39:$C$782,СВЦЭМ!$A$39:$A$782,$A19,СВЦЭМ!$B$39:$B$782,R$11)+'СЕТ СН'!$F$12+СВЦЭМ!$D$10+'СЕТ СН'!$F$6-'СЕТ СН'!$F$22</f>
        <v>1194.7439600099999</v>
      </c>
      <c r="S19" s="36">
        <f>SUMIFS(СВЦЭМ!$C$39:$C$782,СВЦЭМ!$A$39:$A$782,$A19,СВЦЭМ!$B$39:$B$782,S$11)+'СЕТ СН'!$F$12+СВЦЭМ!$D$10+'СЕТ СН'!$F$6-'СЕТ СН'!$F$22</f>
        <v>1143.9860403099999</v>
      </c>
      <c r="T19" s="36">
        <f>SUMIFS(СВЦЭМ!$C$39:$C$782,СВЦЭМ!$A$39:$A$782,$A19,СВЦЭМ!$B$39:$B$782,T$11)+'СЕТ СН'!$F$12+СВЦЭМ!$D$10+'СЕТ СН'!$F$6-'СЕТ СН'!$F$22</f>
        <v>1103.9386058800001</v>
      </c>
      <c r="U19" s="36">
        <f>SUMIFS(СВЦЭМ!$C$39:$C$782,СВЦЭМ!$A$39:$A$782,$A19,СВЦЭМ!$B$39:$B$782,U$11)+'СЕТ СН'!$F$12+СВЦЭМ!$D$10+'СЕТ СН'!$F$6-'СЕТ СН'!$F$22</f>
        <v>1080.09542433</v>
      </c>
      <c r="V19" s="36">
        <f>SUMIFS(СВЦЭМ!$C$39:$C$782,СВЦЭМ!$A$39:$A$782,$A19,СВЦЭМ!$B$39:$B$782,V$11)+'СЕТ СН'!$F$12+СВЦЭМ!$D$10+'СЕТ СН'!$F$6-'СЕТ СН'!$F$22</f>
        <v>1087.0377072399999</v>
      </c>
      <c r="W19" s="36">
        <f>SUMIFS(СВЦЭМ!$C$39:$C$782,СВЦЭМ!$A$39:$A$782,$A19,СВЦЭМ!$B$39:$B$782,W$11)+'СЕТ СН'!$F$12+СВЦЭМ!$D$10+'СЕТ СН'!$F$6-'СЕТ СН'!$F$22</f>
        <v>1099.0068566099999</v>
      </c>
      <c r="X19" s="36">
        <f>SUMIFS(СВЦЭМ!$C$39:$C$782,СВЦЭМ!$A$39:$A$782,$A19,СВЦЭМ!$B$39:$B$782,X$11)+'СЕТ СН'!$F$12+СВЦЭМ!$D$10+'СЕТ СН'!$F$6-'СЕТ СН'!$F$22</f>
        <v>1127.51843222</v>
      </c>
      <c r="Y19" s="36">
        <f>SUMIFS(СВЦЭМ!$C$39:$C$782,СВЦЭМ!$A$39:$A$782,$A19,СВЦЭМ!$B$39:$B$782,Y$11)+'СЕТ СН'!$F$12+СВЦЭМ!$D$10+'СЕТ СН'!$F$6-'СЕТ СН'!$F$22</f>
        <v>1163.9035979099999</v>
      </c>
    </row>
    <row r="20" spans="1:25" ht="15.75" x14ac:dyDescent="0.2">
      <c r="A20" s="35">
        <f t="shared" si="0"/>
        <v>44629</v>
      </c>
      <c r="B20" s="36">
        <f>SUMIFS(СВЦЭМ!$C$39:$C$782,СВЦЭМ!$A$39:$A$782,$A20,СВЦЭМ!$B$39:$B$782,B$11)+'СЕТ СН'!$F$12+СВЦЭМ!$D$10+'СЕТ СН'!$F$6-'СЕТ СН'!$F$22</f>
        <v>1154.2354342399999</v>
      </c>
      <c r="C20" s="36">
        <f>SUMIFS(СВЦЭМ!$C$39:$C$782,СВЦЭМ!$A$39:$A$782,$A20,СВЦЭМ!$B$39:$B$782,C$11)+'СЕТ СН'!$F$12+СВЦЭМ!$D$10+'СЕТ СН'!$F$6-'СЕТ СН'!$F$22</f>
        <v>1208.7021600599999</v>
      </c>
      <c r="D20" s="36">
        <f>SUMIFS(СВЦЭМ!$C$39:$C$782,СВЦЭМ!$A$39:$A$782,$A20,СВЦЭМ!$B$39:$B$782,D$11)+'СЕТ СН'!$F$12+СВЦЭМ!$D$10+'СЕТ СН'!$F$6-'СЕТ СН'!$F$22</f>
        <v>1249.2920672299999</v>
      </c>
      <c r="E20" s="36">
        <f>SUMIFS(СВЦЭМ!$C$39:$C$782,СВЦЭМ!$A$39:$A$782,$A20,СВЦЭМ!$B$39:$B$782,E$11)+'СЕТ СН'!$F$12+СВЦЭМ!$D$10+'СЕТ СН'!$F$6-'СЕТ СН'!$F$22</f>
        <v>1274.2559819999999</v>
      </c>
      <c r="F20" s="36">
        <f>SUMIFS(СВЦЭМ!$C$39:$C$782,СВЦЭМ!$A$39:$A$782,$A20,СВЦЭМ!$B$39:$B$782,F$11)+'СЕТ СН'!$F$12+СВЦЭМ!$D$10+'СЕТ СН'!$F$6-'СЕТ СН'!$F$22</f>
        <v>1307.2896512899999</v>
      </c>
      <c r="G20" s="36">
        <f>SUMIFS(СВЦЭМ!$C$39:$C$782,СВЦЭМ!$A$39:$A$782,$A20,СВЦЭМ!$B$39:$B$782,G$11)+'СЕТ СН'!$F$12+СВЦЭМ!$D$10+'СЕТ СН'!$F$6-'СЕТ СН'!$F$22</f>
        <v>1300.3352376099999</v>
      </c>
      <c r="H20" s="36">
        <f>SUMIFS(СВЦЭМ!$C$39:$C$782,СВЦЭМ!$A$39:$A$782,$A20,СВЦЭМ!$B$39:$B$782,H$11)+'СЕТ СН'!$F$12+СВЦЭМ!$D$10+'СЕТ СН'!$F$6-'СЕТ СН'!$F$22</f>
        <v>1238.14264974</v>
      </c>
      <c r="I20" s="36">
        <f>SUMIFS(СВЦЭМ!$C$39:$C$782,СВЦЭМ!$A$39:$A$782,$A20,СВЦЭМ!$B$39:$B$782,I$11)+'СЕТ СН'!$F$12+СВЦЭМ!$D$10+'СЕТ СН'!$F$6-'СЕТ СН'!$F$22</f>
        <v>1205.69211503</v>
      </c>
      <c r="J20" s="36">
        <f>SUMIFS(СВЦЭМ!$C$39:$C$782,СВЦЭМ!$A$39:$A$782,$A20,СВЦЭМ!$B$39:$B$782,J$11)+'СЕТ СН'!$F$12+СВЦЭМ!$D$10+'СЕТ СН'!$F$6-'СЕТ СН'!$F$22</f>
        <v>1183.5972276299999</v>
      </c>
      <c r="K20" s="36">
        <f>SUMIFS(СВЦЭМ!$C$39:$C$782,СВЦЭМ!$A$39:$A$782,$A20,СВЦЭМ!$B$39:$B$782,K$11)+'СЕТ СН'!$F$12+СВЦЭМ!$D$10+'СЕТ СН'!$F$6-'СЕТ СН'!$F$22</f>
        <v>1171.1535731199999</v>
      </c>
      <c r="L20" s="36">
        <f>SUMIFS(СВЦЭМ!$C$39:$C$782,СВЦЭМ!$A$39:$A$782,$A20,СВЦЭМ!$B$39:$B$782,L$11)+'СЕТ СН'!$F$12+СВЦЭМ!$D$10+'СЕТ СН'!$F$6-'СЕТ СН'!$F$22</f>
        <v>1181.3416885300001</v>
      </c>
      <c r="M20" s="36">
        <f>SUMIFS(СВЦЭМ!$C$39:$C$782,СВЦЭМ!$A$39:$A$782,$A20,СВЦЭМ!$B$39:$B$782,M$11)+'СЕТ СН'!$F$12+СВЦЭМ!$D$10+'СЕТ СН'!$F$6-'СЕТ СН'!$F$22</f>
        <v>1224.61714502</v>
      </c>
      <c r="N20" s="36">
        <f>SUMIFS(СВЦЭМ!$C$39:$C$782,СВЦЭМ!$A$39:$A$782,$A20,СВЦЭМ!$B$39:$B$782,N$11)+'СЕТ СН'!$F$12+СВЦЭМ!$D$10+'СЕТ СН'!$F$6-'СЕТ СН'!$F$22</f>
        <v>1254.3219846299999</v>
      </c>
      <c r="O20" s="36">
        <f>SUMIFS(СВЦЭМ!$C$39:$C$782,СВЦЭМ!$A$39:$A$782,$A20,СВЦЭМ!$B$39:$B$782,O$11)+'СЕТ СН'!$F$12+СВЦЭМ!$D$10+'СЕТ СН'!$F$6-'СЕТ СН'!$F$22</f>
        <v>1294.8693567</v>
      </c>
      <c r="P20" s="36">
        <f>SUMIFS(СВЦЭМ!$C$39:$C$782,СВЦЭМ!$A$39:$A$782,$A20,СВЦЭМ!$B$39:$B$782,P$11)+'СЕТ СН'!$F$12+СВЦЭМ!$D$10+'СЕТ СН'!$F$6-'СЕТ СН'!$F$22</f>
        <v>1303.1905660899999</v>
      </c>
      <c r="Q20" s="36">
        <f>SUMIFS(СВЦЭМ!$C$39:$C$782,СВЦЭМ!$A$39:$A$782,$A20,СВЦЭМ!$B$39:$B$782,Q$11)+'СЕТ СН'!$F$12+СВЦЭМ!$D$10+'СЕТ СН'!$F$6-'СЕТ СН'!$F$22</f>
        <v>1289.0794128299999</v>
      </c>
      <c r="R20" s="36">
        <f>SUMIFS(СВЦЭМ!$C$39:$C$782,СВЦЭМ!$A$39:$A$782,$A20,СВЦЭМ!$B$39:$B$782,R$11)+'СЕТ СН'!$F$12+СВЦЭМ!$D$10+'СЕТ СН'!$F$6-'СЕТ СН'!$F$22</f>
        <v>1252.1069457799999</v>
      </c>
      <c r="S20" s="36">
        <f>SUMIFS(СВЦЭМ!$C$39:$C$782,СВЦЭМ!$A$39:$A$782,$A20,СВЦЭМ!$B$39:$B$782,S$11)+'СЕТ СН'!$F$12+СВЦЭМ!$D$10+'СЕТ СН'!$F$6-'СЕТ СН'!$F$22</f>
        <v>1200.73956843</v>
      </c>
      <c r="T20" s="36">
        <f>SUMIFS(СВЦЭМ!$C$39:$C$782,СВЦЭМ!$A$39:$A$782,$A20,СВЦЭМ!$B$39:$B$782,T$11)+'СЕТ СН'!$F$12+СВЦЭМ!$D$10+'СЕТ СН'!$F$6-'СЕТ СН'!$F$22</f>
        <v>1167.31735908</v>
      </c>
      <c r="U20" s="36">
        <f>SUMIFS(СВЦЭМ!$C$39:$C$782,СВЦЭМ!$A$39:$A$782,$A20,СВЦЭМ!$B$39:$B$782,U$11)+'СЕТ СН'!$F$12+СВЦЭМ!$D$10+'СЕТ СН'!$F$6-'СЕТ СН'!$F$22</f>
        <v>1140.7089547099999</v>
      </c>
      <c r="V20" s="36">
        <f>SUMIFS(СВЦЭМ!$C$39:$C$782,СВЦЭМ!$A$39:$A$782,$A20,СВЦЭМ!$B$39:$B$782,V$11)+'СЕТ СН'!$F$12+СВЦЭМ!$D$10+'СЕТ СН'!$F$6-'СЕТ СН'!$F$22</f>
        <v>1155.8383551300001</v>
      </c>
      <c r="W20" s="36">
        <f>SUMIFS(СВЦЭМ!$C$39:$C$782,СВЦЭМ!$A$39:$A$782,$A20,СВЦЭМ!$B$39:$B$782,W$11)+'СЕТ СН'!$F$12+СВЦЭМ!$D$10+'СЕТ СН'!$F$6-'СЕТ СН'!$F$22</f>
        <v>1169.78406335</v>
      </c>
      <c r="X20" s="36">
        <f>SUMIFS(СВЦЭМ!$C$39:$C$782,СВЦЭМ!$A$39:$A$782,$A20,СВЦЭМ!$B$39:$B$782,X$11)+'СЕТ СН'!$F$12+СВЦЭМ!$D$10+'СЕТ СН'!$F$6-'СЕТ СН'!$F$22</f>
        <v>1191.0202569200001</v>
      </c>
      <c r="Y20" s="36">
        <f>SUMIFS(СВЦЭМ!$C$39:$C$782,СВЦЭМ!$A$39:$A$782,$A20,СВЦЭМ!$B$39:$B$782,Y$11)+'СЕТ СН'!$F$12+СВЦЭМ!$D$10+'СЕТ СН'!$F$6-'СЕТ СН'!$F$22</f>
        <v>1208.81991176</v>
      </c>
    </row>
    <row r="21" spans="1:25" ht="15.75" x14ac:dyDescent="0.2">
      <c r="A21" s="35">
        <f t="shared" si="0"/>
        <v>44630</v>
      </c>
      <c r="B21" s="36">
        <f>SUMIFS(СВЦЭМ!$C$39:$C$782,СВЦЭМ!$A$39:$A$782,$A21,СВЦЭМ!$B$39:$B$782,B$11)+'СЕТ СН'!$F$12+СВЦЭМ!$D$10+'СЕТ СН'!$F$6-'СЕТ СН'!$F$22</f>
        <v>1209.2138704500001</v>
      </c>
      <c r="C21" s="36">
        <f>SUMIFS(СВЦЭМ!$C$39:$C$782,СВЦЭМ!$A$39:$A$782,$A21,СВЦЭМ!$B$39:$B$782,C$11)+'СЕТ СН'!$F$12+СВЦЭМ!$D$10+'СЕТ СН'!$F$6-'СЕТ СН'!$F$22</f>
        <v>1267.1674987700001</v>
      </c>
      <c r="D21" s="36">
        <f>SUMIFS(СВЦЭМ!$C$39:$C$782,СВЦЭМ!$A$39:$A$782,$A21,СВЦЭМ!$B$39:$B$782,D$11)+'СЕТ СН'!$F$12+СВЦЭМ!$D$10+'СЕТ СН'!$F$6-'СЕТ СН'!$F$22</f>
        <v>1295.5767133300001</v>
      </c>
      <c r="E21" s="36">
        <f>SUMIFS(СВЦЭМ!$C$39:$C$782,СВЦЭМ!$A$39:$A$782,$A21,СВЦЭМ!$B$39:$B$782,E$11)+'СЕТ СН'!$F$12+СВЦЭМ!$D$10+'СЕТ СН'!$F$6-'СЕТ СН'!$F$22</f>
        <v>1332.7731491100001</v>
      </c>
      <c r="F21" s="36">
        <f>SUMIFS(СВЦЭМ!$C$39:$C$782,СВЦЭМ!$A$39:$A$782,$A21,СВЦЭМ!$B$39:$B$782,F$11)+'СЕТ СН'!$F$12+СВЦЭМ!$D$10+'СЕТ СН'!$F$6-'СЕТ СН'!$F$22</f>
        <v>1342.34118306</v>
      </c>
      <c r="G21" s="36">
        <f>SUMIFS(СВЦЭМ!$C$39:$C$782,СВЦЭМ!$A$39:$A$782,$A21,СВЦЭМ!$B$39:$B$782,G$11)+'СЕТ СН'!$F$12+СВЦЭМ!$D$10+'СЕТ СН'!$F$6-'СЕТ СН'!$F$22</f>
        <v>1321.4627450999999</v>
      </c>
      <c r="H21" s="36">
        <f>SUMIFS(СВЦЭМ!$C$39:$C$782,СВЦЭМ!$A$39:$A$782,$A21,СВЦЭМ!$B$39:$B$782,H$11)+'СЕТ СН'!$F$12+СВЦЭМ!$D$10+'СЕТ СН'!$F$6-'СЕТ СН'!$F$22</f>
        <v>1262.93017231</v>
      </c>
      <c r="I21" s="36">
        <f>SUMIFS(СВЦЭМ!$C$39:$C$782,СВЦЭМ!$A$39:$A$782,$A21,СВЦЭМ!$B$39:$B$782,I$11)+'СЕТ СН'!$F$12+СВЦЭМ!$D$10+'СЕТ СН'!$F$6-'СЕТ СН'!$F$22</f>
        <v>1187.5393209199999</v>
      </c>
      <c r="J21" s="36">
        <f>SUMIFS(СВЦЭМ!$C$39:$C$782,СВЦЭМ!$A$39:$A$782,$A21,СВЦЭМ!$B$39:$B$782,J$11)+'СЕТ СН'!$F$12+СВЦЭМ!$D$10+'СЕТ СН'!$F$6-'СЕТ СН'!$F$22</f>
        <v>1150.9211802</v>
      </c>
      <c r="K21" s="36">
        <f>SUMIFS(СВЦЭМ!$C$39:$C$782,СВЦЭМ!$A$39:$A$782,$A21,СВЦЭМ!$B$39:$B$782,K$11)+'СЕТ СН'!$F$12+СВЦЭМ!$D$10+'СЕТ СН'!$F$6-'СЕТ СН'!$F$22</f>
        <v>1169.4814041299999</v>
      </c>
      <c r="L21" s="36">
        <f>SUMIFS(СВЦЭМ!$C$39:$C$782,СВЦЭМ!$A$39:$A$782,$A21,СВЦЭМ!$B$39:$B$782,L$11)+'СЕТ СН'!$F$12+СВЦЭМ!$D$10+'СЕТ СН'!$F$6-'СЕТ СН'!$F$22</f>
        <v>1178.2522174000001</v>
      </c>
      <c r="M21" s="36">
        <f>SUMIFS(СВЦЭМ!$C$39:$C$782,СВЦЭМ!$A$39:$A$782,$A21,СВЦЭМ!$B$39:$B$782,M$11)+'СЕТ СН'!$F$12+СВЦЭМ!$D$10+'СЕТ СН'!$F$6-'СЕТ СН'!$F$22</f>
        <v>1202.3592328</v>
      </c>
      <c r="N21" s="36">
        <f>SUMIFS(СВЦЭМ!$C$39:$C$782,СВЦЭМ!$A$39:$A$782,$A21,СВЦЭМ!$B$39:$B$782,N$11)+'СЕТ СН'!$F$12+СВЦЭМ!$D$10+'СЕТ СН'!$F$6-'СЕТ СН'!$F$22</f>
        <v>1246.2384290699999</v>
      </c>
      <c r="O21" s="36">
        <f>SUMIFS(СВЦЭМ!$C$39:$C$782,СВЦЭМ!$A$39:$A$782,$A21,СВЦЭМ!$B$39:$B$782,O$11)+'СЕТ СН'!$F$12+СВЦЭМ!$D$10+'СЕТ СН'!$F$6-'СЕТ СН'!$F$22</f>
        <v>1286.60946992</v>
      </c>
      <c r="P21" s="36">
        <f>SUMIFS(СВЦЭМ!$C$39:$C$782,СВЦЭМ!$A$39:$A$782,$A21,СВЦЭМ!$B$39:$B$782,P$11)+'СЕТ СН'!$F$12+СВЦЭМ!$D$10+'СЕТ СН'!$F$6-'СЕТ СН'!$F$22</f>
        <v>1300.5790014899999</v>
      </c>
      <c r="Q21" s="36">
        <f>SUMIFS(СВЦЭМ!$C$39:$C$782,СВЦЭМ!$A$39:$A$782,$A21,СВЦЭМ!$B$39:$B$782,Q$11)+'СЕТ СН'!$F$12+СВЦЭМ!$D$10+'СЕТ СН'!$F$6-'СЕТ СН'!$F$22</f>
        <v>1277.7049641799999</v>
      </c>
      <c r="R21" s="36">
        <f>SUMIFS(СВЦЭМ!$C$39:$C$782,СВЦЭМ!$A$39:$A$782,$A21,СВЦЭМ!$B$39:$B$782,R$11)+'СЕТ СН'!$F$12+СВЦЭМ!$D$10+'СЕТ СН'!$F$6-'СЕТ СН'!$F$22</f>
        <v>1237.99721729</v>
      </c>
      <c r="S21" s="36">
        <f>SUMIFS(СВЦЭМ!$C$39:$C$782,СВЦЭМ!$A$39:$A$782,$A21,СВЦЭМ!$B$39:$B$782,S$11)+'СЕТ СН'!$F$12+СВЦЭМ!$D$10+'СЕТ СН'!$F$6-'СЕТ СН'!$F$22</f>
        <v>1187.48305338</v>
      </c>
      <c r="T21" s="36">
        <f>SUMIFS(СВЦЭМ!$C$39:$C$782,СВЦЭМ!$A$39:$A$782,$A21,СВЦЭМ!$B$39:$B$782,T$11)+'СЕТ СН'!$F$12+СВЦЭМ!$D$10+'СЕТ СН'!$F$6-'СЕТ СН'!$F$22</f>
        <v>1156.4207186799999</v>
      </c>
      <c r="U21" s="36">
        <f>SUMIFS(СВЦЭМ!$C$39:$C$782,СВЦЭМ!$A$39:$A$782,$A21,СВЦЭМ!$B$39:$B$782,U$11)+'СЕТ СН'!$F$12+СВЦЭМ!$D$10+'СЕТ СН'!$F$6-'СЕТ СН'!$F$22</f>
        <v>1114.6164399700001</v>
      </c>
      <c r="V21" s="36">
        <f>SUMIFS(СВЦЭМ!$C$39:$C$782,СВЦЭМ!$A$39:$A$782,$A21,СВЦЭМ!$B$39:$B$782,V$11)+'СЕТ СН'!$F$12+СВЦЭМ!$D$10+'СЕТ СН'!$F$6-'СЕТ СН'!$F$22</f>
        <v>1129.41503104</v>
      </c>
      <c r="W21" s="36">
        <f>SUMIFS(СВЦЭМ!$C$39:$C$782,СВЦЭМ!$A$39:$A$782,$A21,СВЦЭМ!$B$39:$B$782,W$11)+'СЕТ СН'!$F$12+СВЦЭМ!$D$10+'СЕТ СН'!$F$6-'СЕТ СН'!$F$22</f>
        <v>1155.81680426</v>
      </c>
      <c r="X21" s="36">
        <f>SUMIFS(СВЦЭМ!$C$39:$C$782,СВЦЭМ!$A$39:$A$782,$A21,СВЦЭМ!$B$39:$B$782,X$11)+'СЕТ СН'!$F$12+СВЦЭМ!$D$10+'СЕТ СН'!$F$6-'СЕТ СН'!$F$22</f>
        <v>1183.67737134</v>
      </c>
      <c r="Y21" s="36">
        <f>SUMIFS(СВЦЭМ!$C$39:$C$782,СВЦЭМ!$A$39:$A$782,$A21,СВЦЭМ!$B$39:$B$782,Y$11)+'СЕТ СН'!$F$12+СВЦЭМ!$D$10+'СЕТ СН'!$F$6-'СЕТ СН'!$F$22</f>
        <v>1203.97608367</v>
      </c>
    </row>
    <row r="22" spans="1:25" ht="15.75" x14ac:dyDescent="0.2">
      <c r="A22" s="35">
        <f t="shared" si="0"/>
        <v>44631</v>
      </c>
      <c r="B22" s="36">
        <f>SUMIFS(СВЦЭМ!$C$39:$C$782,СВЦЭМ!$A$39:$A$782,$A22,СВЦЭМ!$B$39:$B$782,B$11)+'СЕТ СН'!$F$12+СВЦЭМ!$D$10+'СЕТ СН'!$F$6-'СЕТ СН'!$F$22</f>
        <v>1186.99563487</v>
      </c>
      <c r="C22" s="36">
        <f>SUMIFS(СВЦЭМ!$C$39:$C$782,СВЦЭМ!$A$39:$A$782,$A22,СВЦЭМ!$B$39:$B$782,C$11)+'СЕТ СН'!$F$12+СВЦЭМ!$D$10+'СЕТ СН'!$F$6-'СЕТ СН'!$F$22</f>
        <v>1239.2132702399999</v>
      </c>
      <c r="D22" s="36">
        <f>SUMIFS(СВЦЭМ!$C$39:$C$782,СВЦЭМ!$A$39:$A$782,$A22,СВЦЭМ!$B$39:$B$782,D$11)+'СЕТ СН'!$F$12+СВЦЭМ!$D$10+'СЕТ СН'!$F$6-'СЕТ СН'!$F$22</f>
        <v>1300.93678144</v>
      </c>
      <c r="E22" s="36">
        <f>SUMIFS(СВЦЭМ!$C$39:$C$782,СВЦЭМ!$A$39:$A$782,$A22,СВЦЭМ!$B$39:$B$782,E$11)+'СЕТ СН'!$F$12+СВЦЭМ!$D$10+'СЕТ СН'!$F$6-'СЕТ СН'!$F$22</f>
        <v>1335.49340985</v>
      </c>
      <c r="F22" s="36">
        <f>SUMIFS(СВЦЭМ!$C$39:$C$782,СВЦЭМ!$A$39:$A$782,$A22,СВЦЭМ!$B$39:$B$782,F$11)+'СЕТ СН'!$F$12+СВЦЭМ!$D$10+'СЕТ СН'!$F$6-'СЕТ СН'!$F$22</f>
        <v>1350.88610012</v>
      </c>
      <c r="G22" s="36">
        <f>SUMIFS(СВЦЭМ!$C$39:$C$782,СВЦЭМ!$A$39:$A$782,$A22,СВЦЭМ!$B$39:$B$782,G$11)+'СЕТ СН'!$F$12+СВЦЭМ!$D$10+'СЕТ СН'!$F$6-'СЕТ СН'!$F$22</f>
        <v>1322.67590967</v>
      </c>
      <c r="H22" s="36">
        <f>SUMIFS(СВЦЭМ!$C$39:$C$782,СВЦЭМ!$A$39:$A$782,$A22,СВЦЭМ!$B$39:$B$782,H$11)+'СЕТ СН'!$F$12+СВЦЭМ!$D$10+'СЕТ СН'!$F$6-'СЕТ СН'!$F$22</f>
        <v>1271.22191245</v>
      </c>
      <c r="I22" s="36">
        <f>SUMIFS(СВЦЭМ!$C$39:$C$782,СВЦЭМ!$A$39:$A$782,$A22,СВЦЭМ!$B$39:$B$782,I$11)+'СЕТ СН'!$F$12+СВЦЭМ!$D$10+'СЕТ СН'!$F$6-'СЕТ СН'!$F$22</f>
        <v>1193.8077775199999</v>
      </c>
      <c r="J22" s="36">
        <f>SUMIFS(СВЦЭМ!$C$39:$C$782,СВЦЭМ!$A$39:$A$782,$A22,СВЦЭМ!$B$39:$B$782,J$11)+'СЕТ СН'!$F$12+СВЦЭМ!$D$10+'СЕТ СН'!$F$6-'СЕТ СН'!$F$22</f>
        <v>1147.1053824999999</v>
      </c>
      <c r="K22" s="36">
        <f>SUMIFS(СВЦЭМ!$C$39:$C$782,СВЦЭМ!$A$39:$A$782,$A22,СВЦЭМ!$B$39:$B$782,K$11)+'СЕТ СН'!$F$12+СВЦЭМ!$D$10+'СЕТ СН'!$F$6-'СЕТ СН'!$F$22</f>
        <v>1137.9386363599999</v>
      </c>
      <c r="L22" s="36">
        <f>SUMIFS(СВЦЭМ!$C$39:$C$782,СВЦЭМ!$A$39:$A$782,$A22,СВЦЭМ!$B$39:$B$782,L$11)+'СЕТ СН'!$F$12+СВЦЭМ!$D$10+'СЕТ СН'!$F$6-'СЕТ СН'!$F$22</f>
        <v>1141.76929765</v>
      </c>
      <c r="M22" s="36">
        <f>SUMIFS(СВЦЭМ!$C$39:$C$782,СВЦЭМ!$A$39:$A$782,$A22,СВЦЭМ!$B$39:$B$782,M$11)+'СЕТ СН'!$F$12+СВЦЭМ!$D$10+'СЕТ СН'!$F$6-'СЕТ СН'!$F$22</f>
        <v>1213.1619129200001</v>
      </c>
      <c r="N22" s="36">
        <f>SUMIFS(СВЦЭМ!$C$39:$C$782,СВЦЭМ!$A$39:$A$782,$A22,СВЦЭМ!$B$39:$B$782,N$11)+'СЕТ СН'!$F$12+СВЦЭМ!$D$10+'СЕТ СН'!$F$6-'СЕТ СН'!$F$22</f>
        <v>1262.6999309299999</v>
      </c>
      <c r="O22" s="36">
        <f>SUMIFS(СВЦЭМ!$C$39:$C$782,СВЦЭМ!$A$39:$A$782,$A22,СВЦЭМ!$B$39:$B$782,O$11)+'СЕТ СН'!$F$12+СВЦЭМ!$D$10+'СЕТ СН'!$F$6-'СЕТ СН'!$F$22</f>
        <v>1287.5748399500001</v>
      </c>
      <c r="P22" s="36">
        <f>SUMIFS(СВЦЭМ!$C$39:$C$782,СВЦЭМ!$A$39:$A$782,$A22,СВЦЭМ!$B$39:$B$782,P$11)+'СЕТ СН'!$F$12+СВЦЭМ!$D$10+'СЕТ СН'!$F$6-'СЕТ СН'!$F$22</f>
        <v>1297.68837517</v>
      </c>
      <c r="Q22" s="36">
        <f>SUMIFS(СВЦЭМ!$C$39:$C$782,СВЦЭМ!$A$39:$A$782,$A22,СВЦЭМ!$B$39:$B$782,Q$11)+'СЕТ СН'!$F$12+СВЦЭМ!$D$10+'СЕТ СН'!$F$6-'СЕТ СН'!$F$22</f>
        <v>1287.3377417199999</v>
      </c>
      <c r="R22" s="36">
        <f>SUMIFS(СВЦЭМ!$C$39:$C$782,СВЦЭМ!$A$39:$A$782,$A22,СВЦЭМ!$B$39:$B$782,R$11)+'СЕТ СН'!$F$12+СВЦЭМ!$D$10+'СЕТ СН'!$F$6-'СЕТ СН'!$F$22</f>
        <v>1254.1867655599999</v>
      </c>
      <c r="S22" s="36">
        <f>SUMIFS(СВЦЭМ!$C$39:$C$782,СВЦЭМ!$A$39:$A$782,$A22,СВЦЭМ!$B$39:$B$782,S$11)+'СЕТ СН'!$F$12+СВЦЭМ!$D$10+'СЕТ СН'!$F$6-'СЕТ СН'!$F$22</f>
        <v>1211.25684241</v>
      </c>
      <c r="T22" s="36">
        <f>SUMIFS(СВЦЭМ!$C$39:$C$782,СВЦЭМ!$A$39:$A$782,$A22,СВЦЭМ!$B$39:$B$782,T$11)+'СЕТ СН'!$F$12+СВЦЭМ!$D$10+'СЕТ СН'!$F$6-'СЕТ СН'!$F$22</f>
        <v>1149.70625227</v>
      </c>
      <c r="U22" s="36">
        <f>SUMIFS(СВЦЭМ!$C$39:$C$782,СВЦЭМ!$A$39:$A$782,$A22,СВЦЭМ!$B$39:$B$782,U$11)+'СЕТ СН'!$F$12+СВЦЭМ!$D$10+'СЕТ СН'!$F$6-'СЕТ СН'!$F$22</f>
        <v>1141.2378827299999</v>
      </c>
      <c r="V22" s="36">
        <f>SUMIFS(СВЦЭМ!$C$39:$C$782,СВЦЭМ!$A$39:$A$782,$A22,СВЦЭМ!$B$39:$B$782,V$11)+'СЕТ СН'!$F$12+СВЦЭМ!$D$10+'СЕТ СН'!$F$6-'СЕТ СН'!$F$22</f>
        <v>1154.8655680899999</v>
      </c>
      <c r="W22" s="36">
        <f>SUMIFS(СВЦЭМ!$C$39:$C$782,СВЦЭМ!$A$39:$A$782,$A22,СВЦЭМ!$B$39:$B$782,W$11)+'СЕТ СН'!$F$12+СВЦЭМ!$D$10+'СЕТ СН'!$F$6-'СЕТ СН'!$F$22</f>
        <v>1176.93160973</v>
      </c>
      <c r="X22" s="36">
        <f>SUMIFS(СВЦЭМ!$C$39:$C$782,СВЦЭМ!$A$39:$A$782,$A22,СВЦЭМ!$B$39:$B$782,X$11)+'СЕТ СН'!$F$12+СВЦЭМ!$D$10+'СЕТ СН'!$F$6-'СЕТ СН'!$F$22</f>
        <v>1195.5585003599999</v>
      </c>
      <c r="Y22" s="36">
        <f>SUMIFS(СВЦЭМ!$C$39:$C$782,СВЦЭМ!$A$39:$A$782,$A22,СВЦЭМ!$B$39:$B$782,Y$11)+'СЕТ СН'!$F$12+СВЦЭМ!$D$10+'СЕТ СН'!$F$6-'СЕТ СН'!$F$22</f>
        <v>1219.03750352</v>
      </c>
    </row>
    <row r="23" spans="1:25" ht="15.75" x14ac:dyDescent="0.2">
      <c r="A23" s="35">
        <f t="shared" si="0"/>
        <v>44632</v>
      </c>
      <c r="B23" s="36">
        <f>SUMIFS(СВЦЭМ!$C$39:$C$782,СВЦЭМ!$A$39:$A$782,$A23,СВЦЭМ!$B$39:$B$782,B$11)+'СЕТ СН'!$F$12+СВЦЭМ!$D$10+'СЕТ СН'!$F$6-'СЕТ СН'!$F$22</f>
        <v>1209.31009728</v>
      </c>
      <c r="C23" s="36">
        <f>SUMIFS(СВЦЭМ!$C$39:$C$782,СВЦЭМ!$A$39:$A$782,$A23,СВЦЭМ!$B$39:$B$782,C$11)+'СЕТ СН'!$F$12+СВЦЭМ!$D$10+'СЕТ СН'!$F$6-'СЕТ СН'!$F$22</f>
        <v>1279.0858785200001</v>
      </c>
      <c r="D23" s="36">
        <f>SUMIFS(СВЦЭМ!$C$39:$C$782,СВЦЭМ!$A$39:$A$782,$A23,СВЦЭМ!$B$39:$B$782,D$11)+'СЕТ СН'!$F$12+СВЦЭМ!$D$10+'СЕТ СН'!$F$6-'СЕТ СН'!$F$22</f>
        <v>1336.2664344299999</v>
      </c>
      <c r="E23" s="36">
        <f>SUMIFS(СВЦЭМ!$C$39:$C$782,СВЦЭМ!$A$39:$A$782,$A23,СВЦЭМ!$B$39:$B$782,E$11)+'СЕТ СН'!$F$12+СВЦЭМ!$D$10+'СЕТ СН'!$F$6-'СЕТ СН'!$F$22</f>
        <v>1366.0539386999999</v>
      </c>
      <c r="F23" s="36">
        <f>SUMIFS(СВЦЭМ!$C$39:$C$782,СВЦЭМ!$A$39:$A$782,$A23,СВЦЭМ!$B$39:$B$782,F$11)+'СЕТ СН'!$F$12+СВЦЭМ!$D$10+'СЕТ СН'!$F$6-'СЕТ СН'!$F$22</f>
        <v>1368.92643886</v>
      </c>
      <c r="G23" s="36">
        <f>SUMIFS(СВЦЭМ!$C$39:$C$782,СВЦЭМ!$A$39:$A$782,$A23,СВЦЭМ!$B$39:$B$782,G$11)+'СЕТ СН'!$F$12+СВЦЭМ!$D$10+'СЕТ СН'!$F$6-'СЕТ СН'!$F$22</f>
        <v>1367.89682552</v>
      </c>
      <c r="H23" s="36">
        <f>SUMIFS(СВЦЭМ!$C$39:$C$782,СВЦЭМ!$A$39:$A$782,$A23,СВЦЭМ!$B$39:$B$782,H$11)+'СЕТ СН'!$F$12+СВЦЭМ!$D$10+'СЕТ СН'!$F$6-'СЕТ СН'!$F$22</f>
        <v>1322.8631338600001</v>
      </c>
      <c r="I23" s="36">
        <f>SUMIFS(СВЦЭМ!$C$39:$C$782,СВЦЭМ!$A$39:$A$782,$A23,СВЦЭМ!$B$39:$B$782,I$11)+'СЕТ СН'!$F$12+СВЦЭМ!$D$10+'СЕТ СН'!$F$6-'СЕТ СН'!$F$22</f>
        <v>1243.1041853699999</v>
      </c>
      <c r="J23" s="36">
        <f>SUMIFS(СВЦЭМ!$C$39:$C$782,СВЦЭМ!$A$39:$A$782,$A23,СВЦЭМ!$B$39:$B$782,J$11)+'СЕТ СН'!$F$12+СВЦЭМ!$D$10+'СЕТ СН'!$F$6-'СЕТ СН'!$F$22</f>
        <v>1160.5900045000001</v>
      </c>
      <c r="K23" s="36">
        <f>SUMIFS(СВЦЭМ!$C$39:$C$782,СВЦЭМ!$A$39:$A$782,$A23,СВЦЭМ!$B$39:$B$782,K$11)+'СЕТ СН'!$F$12+СВЦЭМ!$D$10+'СЕТ СН'!$F$6-'СЕТ СН'!$F$22</f>
        <v>1145.2248746499999</v>
      </c>
      <c r="L23" s="36">
        <f>SUMIFS(СВЦЭМ!$C$39:$C$782,СВЦЭМ!$A$39:$A$782,$A23,СВЦЭМ!$B$39:$B$782,L$11)+'СЕТ СН'!$F$12+СВЦЭМ!$D$10+'СЕТ СН'!$F$6-'СЕТ СН'!$F$22</f>
        <v>1137.3436423599999</v>
      </c>
      <c r="M23" s="36">
        <f>SUMIFS(СВЦЭМ!$C$39:$C$782,СВЦЭМ!$A$39:$A$782,$A23,СВЦЭМ!$B$39:$B$782,M$11)+'СЕТ СН'!$F$12+СВЦЭМ!$D$10+'СЕТ СН'!$F$6-'СЕТ СН'!$F$22</f>
        <v>1195.8586264999999</v>
      </c>
      <c r="N23" s="36">
        <f>SUMIFS(СВЦЭМ!$C$39:$C$782,СВЦЭМ!$A$39:$A$782,$A23,СВЦЭМ!$B$39:$B$782,N$11)+'СЕТ СН'!$F$12+СВЦЭМ!$D$10+'СЕТ СН'!$F$6-'СЕТ СН'!$F$22</f>
        <v>1247.0635617200001</v>
      </c>
      <c r="O23" s="36">
        <f>SUMIFS(СВЦЭМ!$C$39:$C$782,СВЦЭМ!$A$39:$A$782,$A23,СВЦЭМ!$B$39:$B$782,O$11)+'СЕТ СН'!$F$12+СВЦЭМ!$D$10+'СЕТ СН'!$F$6-'СЕТ СН'!$F$22</f>
        <v>1297.9388819200001</v>
      </c>
      <c r="P23" s="36">
        <f>SUMIFS(СВЦЭМ!$C$39:$C$782,СВЦЭМ!$A$39:$A$782,$A23,СВЦЭМ!$B$39:$B$782,P$11)+'СЕТ СН'!$F$12+СВЦЭМ!$D$10+'СЕТ СН'!$F$6-'СЕТ СН'!$F$22</f>
        <v>1316.79880465</v>
      </c>
      <c r="Q23" s="36">
        <f>SUMIFS(СВЦЭМ!$C$39:$C$782,СВЦЭМ!$A$39:$A$782,$A23,СВЦЭМ!$B$39:$B$782,Q$11)+'СЕТ СН'!$F$12+СВЦЭМ!$D$10+'СЕТ СН'!$F$6-'СЕТ СН'!$F$22</f>
        <v>1291.4434230899999</v>
      </c>
      <c r="R23" s="36">
        <f>SUMIFS(СВЦЭМ!$C$39:$C$782,СВЦЭМ!$A$39:$A$782,$A23,СВЦЭМ!$B$39:$B$782,R$11)+'СЕТ СН'!$F$12+СВЦЭМ!$D$10+'СЕТ СН'!$F$6-'СЕТ СН'!$F$22</f>
        <v>1255.88304578</v>
      </c>
      <c r="S23" s="36">
        <f>SUMIFS(СВЦЭМ!$C$39:$C$782,СВЦЭМ!$A$39:$A$782,$A23,СВЦЭМ!$B$39:$B$782,S$11)+'СЕТ СН'!$F$12+СВЦЭМ!$D$10+'СЕТ СН'!$F$6-'СЕТ СН'!$F$22</f>
        <v>1206.9350400399999</v>
      </c>
      <c r="T23" s="36">
        <f>SUMIFS(СВЦЭМ!$C$39:$C$782,СВЦЭМ!$A$39:$A$782,$A23,СВЦЭМ!$B$39:$B$782,T$11)+'СЕТ СН'!$F$12+СВЦЭМ!$D$10+'СЕТ СН'!$F$6-'СЕТ СН'!$F$22</f>
        <v>1167.9462159099999</v>
      </c>
      <c r="U23" s="36">
        <f>SUMIFS(СВЦЭМ!$C$39:$C$782,СВЦЭМ!$A$39:$A$782,$A23,СВЦЭМ!$B$39:$B$782,U$11)+'СЕТ СН'!$F$12+СВЦЭМ!$D$10+'СЕТ СН'!$F$6-'СЕТ СН'!$F$22</f>
        <v>1139.9284514999999</v>
      </c>
      <c r="V23" s="36">
        <f>SUMIFS(СВЦЭМ!$C$39:$C$782,СВЦЭМ!$A$39:$A$782,$A23,СВЦЭМ!$B$39:$B$782,V$11)+'СЕТ СН'!$F$12+СВЦЭМ!$D$10+'СЕТ СН'!$F$6-'СЕТ СН'!$F$22</f>
        <v>1150.8273595000001</v>
      </c>
      <c r="W23" s="36">
        <f>SUMIFS(СВЦЭМ!$C$39:$C$782,СВЦЭМ!$A$39:$A$782,$A23,СВЦЭМ!$B$39:$B$782,W$11)+'СЕТ СН'!$F$12+СВЦЭМ!$D$10+'СЕТ СН'!$F$6-'СЕТ СН'!$F$22</f>
        <v>1169.10174815</v>
      </c>
      <c r="X23" s="36">
        <f>SUMIFS(СВЦЭМ!$C$39:$C$782,СВЦЭМ!$A$39:$A$782,$A23,СВЦЭМ!$B$39:$B$782,X$11)+'СЕТ СН'!$F$12+СВЦЭМ!$D$10+'СЕТ СН'!$F$6-'СЕТ СН'!$F$22</f>
        <v>1191.1504519800001</v>
      </c>
      <c r="Y23" s="36">
        <f>SUMIFS(СВЦЭМ!$C$39:$C$782,СВЦЭМ!$A$39:$A$782,$A23,СВЦЭМ!$B$39:$B$782,Y$11)+'СЕТ СН'!$F$12+СВЦЭМ!$D$10+'СЕТ СН'!$F$6-'СЕТ СН'!$F$22</f>
        <v>1225.0157272500001</v>
      </c>
    </row>
    <row r="24" spans="1:25" ht="15.75" x14ac:dyDescent="0.2">
      <c r="A24" s="35">
        <f t="shared" si="0"/>
        <v>44633</v>
      </c>
      <c r="B24" s="36">
        <f>SUMIFS(СВЦЭМ!$C$39:$C$782,СВЦЭМ!$A$39:$A$782,$A24,СВЦЭМ!$B$39:$B$782,B$11)+'СЕТ СН'!$F$12+СВЦЭМ!$D$10+'СЕТ СН'!$F$6-'СЕТ СН'!$F$22</f>
        <v>1236.3141531599999</v>
      </c>
      <c r="C24" s="36">
        <f>SUMIFS(СВЦЭМ!$C$39:$C$782,СВЦЭМ!$A$39:$A$782,$A24,СВЦЭМ!$B$39:$B$782,C$11)+'СЕТ СН'!$F$12+СВЦЭМ!$D$10+'СЕТ СН'!$F$6-'СЕТ СН'!$F$22</f>
        <v>1295.58918958</v>
      </c>
      <c r="D24" s="36">
        <f>SUMIFS(СВЦЭМ!$C$39:$C$782,СВЦЭМ!$A$39:$A$782,$A24,СВЦЭМ!$B$39:$B$782,D$11)+'СЕТ СН'!$F$12+СВЦЭМ!$D$10+'СЕТ СН'!$F$6-'СЕТ СН'!$F$22</f>
        <v>1344.75741126</v>
      </c>
      <c r="E24" s="36">
        <f>SUMIFS(СВЦЭМ!$C$39:$C$782,СВЦЭМ!$A$39:$A$782,$A24,СВЦЭМ!$B$39:$B$782,E$11)+'СЕТ СН'!$F$12+СВЦЭМ!$D$10+'СЕТ СН'!$F$6-'СЕТ СН'!$F$22</f>
        <v>1372.6329341999999</v>
      </c>
      <c r="F24" s="36">
        <f>SUMIFS(СВЦЭМ!$C$39:$C$782,СВЦЭМ!$A$39:$A$782,$A24,СВЦЭМ!$B$39:$B$782,F$11)+'СЕТ СН'!$F$12+СВЦЭМ!$D$10+'СЕТ СН'!$F$6-'СЕТ СН'!$F$22</f>
        <v>1396.38974553</v>
      </c>
      <c r="G24" s="36">
        <f>SUMIFS(СВЦЭМ!$C$39:$C$782,СВЦЭМ!$A$39:$A$782,$A24,СВЦЭМ!$B$39:$B$782,G$11)+'СЕТ СН'!$F$12+СВЦЭМ!$D$10+'СЕТ СН'!$F$6-'СЕТ СН'!$F$22</f>
        <v>1395.1894509199999</v>
      </c>
      <c r="H24" s="36">
        <f>SUMIFS(СВЦЭМ!$C$39:$C$782,СВЦЭМ!$A$39:$A$782,$A24,СВЦЭМ!$B$39:$B$782,H$11)+'СЕТ СН'!$F$12+СВЦЭМ!$D$10+'СЕТ СН'!$F$6-'СЕТ СН'!$F$22</f>
        <v>1361.84406569</v>
      </c>
      <c r="I24" s="36">
        <f>SUMIFS(СВЦЭМ!$C$39:$C$782,СВЦЭМ!$A$39:$A$782,$A24,СВЦЭМ!$B$39:$B$782,I$11)+'СЕТ СН'!$F$12+СВЦЭМ!$D$10+'СЕТ СН'!$F$6-'СЕТ СН'!$F$22</f>
        <v>1276.5156881400001</v>
      </c>
      <c r="J24" s="36">
        <f>SUMIFS(СВЦЭМ!$C$39:$C$782,СВЦЭМ!$A$39:$A$782,$A24,СВЦЭМ!$B$39:$B$782,J$11)+'СЕТ СН'!$F$12+СВЦЭМ!$D$10+'СЕТ СН'!$F$6-'СЕТ СН'!$F$22</f>
        <v>1207.03727448</v>
      </c>
      <c r="K24" s="36">
        <f>SUMIFS(СВЦЭМ!$C$39:$C$782,СВЦЭМ!$A$39:$A$782,$A24,СВЦЭМ!$B$39:$B$782,K$11)+'СЕТ СН'!$F$12+СВЦЭМ!$D$10+'СЕТ СН'!$F$6-'СЕТ СН'!$F$22</f>
        <v>1168.6084908600001</v>
      </c>
      <c r="L24" s="36">
        <f>SUMIFS(СВЦЭМ!$C$39:$C$782,СВЦЭМ!$A$39:$A$782,$A24,СВЦЭМ!$B$39:$B$782,L$11)+'СЕТ СН'!$F$12+СВЦЭМ!$D$10+'СЕТ СН'!$F$6-'СЕТ СН'!$F$22</f>
        <v>1166.81807699</v>
      </c>
      <c r="M24" s="36">
        <f>SUMIFS(СВЦЭМ!$C$39:$C$782,СВЦЭМ!$A$39:$A$782,$A24,СВЦЭМ!$B$39:$B$782,M$11)+'СЕТ СН'!$F$12+СВЦЭМ!$D$10+'СЕТ СН'!$F$6-'СЕТ СН'!$F$22</f>
        <v>1211.90403558</v>
      </c>
      <c r="N24" s="36">
        <f>SUMIFS(СВЦЭМ!$C$39:$C$782,СВЦЭМ!$A$39:$A$782,$A24,СВЦЭМ!$B$39:$B$782,N$11)+'СЕТ СН'!$F$12+СВЦЭМ!$D$10+'СЕТ СН'!$F$6-'СЕТ СН'!$F$22</f>
        <v>1242.7499036199999</v>
      </c>
      <c r="O24" s="36">
        <f>SUMIFS(СВЦЭМ!$C$39:$C$782,СВЦЭМ!$A$39:$A$782,$A24,СВЦЭМ!$B$39:$B$782,O$11)+'СЕТ СН'!$F$12+СВЦЭМ!$D$10+'СЕТ СН'!$F$6-'СЕТ СН'!$F$22</f>
        <v>1279.2323296699999</v>
      </c>
      <c r="P24" s="36">
        <f>SUMIFS(СВЦЭМ!$C$39:$C$782,СВЦЭМ!$A$39:$A$782,$A24,СВЦЭМ!$B$39:$B$782,P$11)+'СЕТ СН'!$F$12+СВЦЭМ!$D$10+'СЕТ СН'!$F$6-'СЕТ СН'!$F$22</f>
        <v>1297.7202550100001</v>
      </c>
      <c r="Q24" s="36">
        <f>SUMIFS(СВЦЭМ!$C$39:$C$782,СВЦЭМ!$A$39:$A$782,$A24,СВЦЭМ!$B$39:$B$782,Q$11)+'СЕТ СН'!$F$12+СВЦЭМ!$D$10+'СЕТ СН'!$F$6-'СЕТ СН'!$F$22</f>
        <v>1268.7176877100001</v>
      </c>
      <c r="R24" s="36">
        <f>SUMIFS(СВЦЭМ!$C$39:$C$782,СВЦЭМ!$A$39:$A$782,$A24,СВЦЭМ!$B$39:$B$782,R$11)+'СЕТ СН'!$F$12+СВЦЭМ!$D$10+'СЕТ СН'!$F$6-'СЕТ СН'!$F$22</f>
        <v>1235.0595174099999</v>
      </c>
      <c r="S24" s="36">
        <f>SUMIFS(СВЦЭМ!$C$39:$C$782,СВЦЭМ!$A$39:$A$782,$A24,СВЦЭМ!$B$39:$B$782,S$11)+'СЕТ СН'!$F$12+СВЦЭМ!$D$10+'СЕТ СН'!$F$6-'СЕТ СН'!$F$22</f>
        <v>1197.07048485</v>
      </c>
      <c r="T24" s="36">
        <f>SUMIFS(СВЦЭМ!$C$39:$C$782,СВЦЭМ!$A$39:$A$782,$A24,СВЦЭМ!$B$39:$B$782,T$11)+'СЕТ СН'!$F$12+СВЦЭМ!$D$10+'СЕТ СН'!$F$6-'СЕТ СН'!$F$22</f>
        <v>1154.1867175899999</v>
      </c>
      <c r="U24" s="36">
        <f>SUMIFS(СВЦЭМ!$C$39:$C$782,СВЦЭМ!$A$39:$A$782,$A24,СВЦЭМ!$B$39:$B$782,U$11)+'СЕТ СН'!$F$12+СВЦЭМ!$D$10+'СЕТ СН'!$F$6-'СЕТ СН'!$F$22</f>
        <v>1136.03742225</v>
      </c>
      <c r="V24" s="36">
        <f>SUMIFS(СВЦЭМ!$C$39:$C$782,СВЦЭМ!$A$39:$A$782,$A24,СВЦЭМ!$B$39:$B$782,V$11)+'СЕТ СН'!$F$12+СВЦЭМ!$D$10+'СЕТ СН'!$F$6-'СЕТ СН'!$F$22</f>
        <v>1133.52357256</v>
      </c>
      <c r="W24" s="36">
        <f>SUMIFS(СВЦЭМ!$C$39:$C$782,СВЦЭМ!$A$39:$A$782,$A24,СВЦЭМ!$B$39:$B$782,W$11)+'СЕТ СН'!$F$12+СВЦЭМ!$D$10+'СЕТ СН'!$F$6-'СЕТ СН'!$F$22</f>
        <v>1143.75773018</v>
      </c>
      <c r="X24" s="36">
        <f>SUMIFS(СВЦЭМ!$C$39:$C$782,СВЦЭМ!$A$39:$A$782,$A24,СВЦЭМ!$B$39:$B$782,X$11)+'СЕТ СН'!$F$12+СВЦЭМ!$D$10+'СЕТ СН'!$F$6-'СЕТ СН'!$F$22</f>
        <v>1171.6789851399999</v>
      </c>
      <c r="Y24" s="36">
        <f>SUMIFS(СВЦЭМ!$C$39:$C$782,СВЦЭМ!$A$39:$A$782,$A24,СВЦЭМ!$B$39:$B$782,Y$11)+'СЕТ СН'!$F$12+СВЦЭМ!$D$10+'СЕТ СН'!$F$6-'СЕТ СН'!$F$22</f>
        <v>1192.7649818899999</v>
      </c>
    </row>
    <row r="25" spans="1:25" ht="15.75" x14ac:dyDescent="0.2">
      <c r="A25" s="35">
        <f t="shared" si="0"/>
        <v>44634</v>
      </c>
      <c r="B25" s="36">
        <f>SUMIFS(СВЦЭМ!$C$39:$C$782,СВЦЭМ!$A$39:$A$782,$A25,СВЦЭМ!$B$39:$B$782,B$11)+'СЕТ СН'!$F$12+СВЦЭМ!$D$10+'СЕТ СН'!$F$6-'СЕТ СН'!$F$22</f>
        <v>1239.3474940900001</v>
      </c>
      <c r="C25" s="36">
        <f>SUMIFS(СВЦЭМ!$C$39:$C$782,СВЦЭМ!$A$39:$A$782,$A25,СВЦЭМ!$B$39:$B$782,C$11)+'СЕТ СН'!$F$12+СВЦЭМ!$D$10+'СЕТ СН'!$F$6-'СЕТ СН'!$F$22</f>
        <v>1282.79719983</v>
      </c>
      <c r="D25" s="36">
        <f>SUMIFS(СВЦЭМ!$C$39:$C$782,СВЦЭМ!$A$39:$A$782,$A25,СВЦЭМ!$B$39:$B$782,D$11)+'СЕТ СН'!$F$12+СВЦЭМ!$D$10+'СЕТ СН'!$F$6-'СЕТ СН'!$F$22</f>
        <v>1335.42505828</v>
      </c>
      <c r="E25" s="36">
        <f>SUMIFS(СВЦЭМ!$C$39:$C$782,СВЦЭМ!$A$39:$A$782,$A25,СВЦЭМ!$B$39:$B$782,E$11)+'СЕТ СН'!$F$12+СВЦЭМ!$D$10+'СЕТ СН'!$F$6-'СЕТ СН'!$F$22</f>
        <v>1361.08128769</v>
      </c>
      <c r="F25" s="36">
        <f>SUMIFS(СВЦЭМ!$C$39:$C$782,СВЦЭМ!$A$39:$A$782,$A25,СВЦЭМ!$B$39:$B$782,F$11)+'СЕТ СН'!$F$12+СВЦЭМ!$D$10+'СЕТ СН'!$F$6-'СЕТ СН'!$F$22</f>
        <v>1364.9812098</v>
      </c>
      <c r="G25" s="36">
        <f>SUMIFS(СВЦЭМ!$C$39:$C$782,СВЦЭМ!$A$39:$A$782,$A25,СВЦЭМ!$B$39:$B$782,G$11)+'СЕТ СН'!$F$12+СВЦЭМ!$D$10+'СЕТ СН'!$F$6-'СЕТ СН'!$F$22</f>
        <v>1318.5560241000001</v>
      </c>
      <c r="H25" s="36">
        <f>SUMIFS(СВЦЭМ!$C$39:$C$782,СВЦЭМ!$A$39:$A$782,$A25,СВЦЭМ!$B$39:$B$782,H$11)+'СЕТ СН'!$F$12+СВЦЭМ!$D$10+'СЕТ СН'!$F$6-'СЕТ СН'!$F$22</f>
        <v>1275.6584448999999</v>
      </c>
      <c r="I25" s="36">
        <f>SUMIFS(СВЦЭМ!$C$39:$C$782,СВЦЭМ!$A$39:$A$782,$A25,СВЦЭМ!$B$39:$B$782,I$11)+'СЕТ СН'!$F$12+СВЦЭМ!$D$10+'СЕТ СН'!$F$6-'СЕТ СН'!$F$22</f>
        <v>1197.81631438</v>
      </c>
      <c r="J25" s="36">
        <f>SUMIFS(СВЦЭМ!$C$39:$C$782,СВЦЭМ!$A$39:$A$782,$A25,СВЦЭМ!$B$39:$B$782,J$11)+'СЕТ СН'!$F$12+СВЦЭМ!$D$10+'СЕТ СН'!$F$6-'СЕТ СН'!$F$22</f>
        <v>1172.75277241</v>
      </c>
      <c r="K25" s="36">
        <f>SUMIFS(СВЦЭМ!$C$39:$C$782,СВЦЭМ!$A$39:$A$782,$A25,СВЦЭМ!$B$39:$B$782,K$11)+'СЕТ СН'!$F$12+СВЦЭМ!$D$10+'СЕТ СН'!$F$6-'СЕТ СН'!$F$22</f>
        <v>1163.30302618</v>
      </c>
      <c r="L25" s="36">
        <f>SUMIFS(СВЦЭМ!$C$39:$C$782,СВЦЭМ!$A$39:$A$782,$A25,СВЦЭМ!$B$39:$B$782,L$11)+'СЕТ СН'!$F$12+СВЦЭМ!$D$10+'СЕТ СН'!$F$6-'СЕТ СН'!$F$22</f>
        <v>1167.83920964</v>
      </c>
      <c r="M25" s="36">
        <f>SUMIFS(СВЦЭМ!$C$39:$C$782,СВЦЭМ!$A$39:$A$782,$A25,СВЦЭМ!$B$39:$B$782,M$11)+'СЕТ СН'!$F$12+СВЦЭМ!$D$10+'СЕТ СН'!$F$6-'СЕТ СН'!$F$22</f>
        <v>1207.59396358</v>
      </c>
      <c r="N25" s="36">
        <f>SUMIFS(СВЦЭМ!$C$39:$C$782,СВЦЭМ!$A$39:$A$782,$A25,СВЦЭМ!$B$39:$B$782,N$11)+'СЕТ СН'!$F$12+СВЦЭМ!$D$10+'СЕТ СН'!$F$6-'СЕТ СН'!$F$22</f>
        <v>1244.7480782099999</v>
      </c>
      <c r="O25" s="36">
        <f>SUMIFS(СВЦЭМ!$C$39:$C$782,СВЦЭМ!$A$39:$A$782,$A25,СВЦЭМ!$B$39:$B$782,O$11)+'СЕТ СН'!$F$12+СВЦЭМ!$D$10+'СЕТ СН'!$F$6-'СЕТ СН'!$F$22</f>
        <v>1271.2288906900001</v>
      </c>
      <c r="P25" s="36">
        <f>SUMIFS(СВЦЭМ!$C$39:$C$782,СВЦЭМ!$A$39:$A$782,$A25,СВЦЭМ!$B$39:$B$782,P$11)+'СЕТ СН'!$F$12+СВЦЭМ!$D$10+'СЕТ СН'!$F$6-'СЕТ СН'!$F$22</f>
        <v>1274.7626497799999</v>
      </c>
      <c r="Q25" s="36">
        <f>SUMIFS(СВЦЭМ!$C$39:$C$782,СВЦЭМ!$A$39:$A$782,$A25,СВЦЭМ!$B$39:$B$782,Q$11)+'СЕТ СН'!$F$12+СВЦЭМ!$D$10+'СЕТ СН'!$F$6-'СЕТ СН'!$F$22</f>
        <v>1250.4804918899999</v>
      </c>
      <c r="R25" s="36">
        <f>SUMIFS(СВЦЭМ!$C$39:$C$782,СВЦЭМ!$A$39:$A$782,$A25,СВЦЭМ!$B$39:$B$782,R$11)+'СЕТ СН'!$F$12+СВЦЭМ!$D$10+'СЕТ СН'!$F$6-'СЕТ СН'!$F$22</f>
        <v>1222.03796388</v>
      </c>
      <c r="S25" s="36">
        <f>SUMIFS(СВЦЭМ!$C$39:$C$782,СВЦЭМ!$A$39:$A$782,$A25,СВЦЭМ!$B$39:$B$782,S$11)+'СЕТ СН'!$F$12+СВЦЭМ!$D$10+'СЕТ СН'!$F$6-'СЕТ СН'!$F$22</f>
        <v>1189.54892245</v>
      </c>
      <c r="T25" s="36">
        <f>SUMIFS(СВЦЭМ!$C$39:$C$782,СВЦЭМ!$A$39:$A$782,$A25,СВЦЭМ!$B$39:$B$782,T$11)+'СЕТ СН'!$F$12+СВЦЭМ!$D$10+'СЕТ СН'!$F$6-'СЕТ СН'!$F$22</f>
        <v>1158.1250018000001</v>
      </c>
      <c r="U25" s="36">
        <f>SUMIFS(СВЦЭМ!$C$39:$C$782,СВЦЭМ!$A$39:$A$782,$A25,СВЦЭМ!$B$39:$B$782,U$11)+'СЕТ СН'!$F$12+СВЦЭМ!$D$10+'СЕТ СН'!$F$6-'СЕТ СН'!$F$22</f>
        <v>1147.8464017900001</v>
      </c>
      <c r="V25" s="36">
        <f>SUMIFS(СВЦЭМ!$C$39:$C$782,СВЦЭМ!$A$39:$A$782,$A25,СВЦЭМ!$B$39:$B$782,V$11)+'СЕТ СН'!$F$12+СВЦЭМ!$D$10+'СЕТ СН'!$F$6-'СЕТ СН'!$F$22</f>
        <v>1153.7710422099999</v>
      </c>
      <c r="W25" s="36">
        <f>SUMIFS(СВЦЭМ!$C$39:$C$782,СВЦЭМ!$A$39:$A$782,$A25,СВЦЭМ!$B$39:$B$782,W$11)+'СЕТ СН'!$F$12+СВЦЭМ!$D$10+'СЕТ СН'!$F$6-'СЕТ СН'!$F$22</f>
        <v>1153.46795152</v>
      </c>
      <c r="X25" s="36">
        <f>SUMIFS(СВЦЭМ!$C$39:$C$782,СВЦЭМ!$A$39:$A$782,$A25,СВЦЭМ!$B$39:$B$782,X$11)+'СЕТ СН'!$F$12+СВЦЭМ!$D$10+'СЕТ СН'!$F$6-'СЕТ СН'!$F$22</f>
        <v>1192.3123934400001</v>
      </c>
      <c r="Y25" s="36">
        <f>SUMIFS(СВЦЭМ!$C$39:$C$782,СВЦЭМ!$A$39:$A$782,$A25,СВЦЭМ!$B$39:$B$782,Y$11)+'СЕТ СН'!$F$12+СВЦЭМ!$D$10+'СЕТ СН'!$F$6-'СЕТ СН'!$F$22</f>
        <v>1229.19069384</v>
      </c>
    </row>
    <row r="26" spans="1:25" ht="15.75" x14ac:dyDescent="0.2">
      <c r="A26" s="35">
        <f t="shared" si="0"/>
        <v>44635</v>
      </c>
      <c r="B26" s="36">
        <f>SUMIFS(СВЦЭМ!$C$39:$C$782,СВЦЭМ!$A$39:$A$782,$A26,СВЦЭМ!$B$39:$B$782,B$11)+'СЕТ СН'!$F$12+СВЦЭМ!$D$10+'СЕТ СН'!$F$6-'СЕТ СН'!$F$22</f>
        <v>1249.27714711</v>
      </c>
      <c r="C26" s="36">
        <f>SUMIFS(СВЦЭМ!$C$39:$C$782,СВЦЭМ!$A$39:$A$782,$A26,СВЦЭМ!$B$39:$B$782,C$11)+'СЕТ СН'!$F$12+СВЦЭМ!$D$10+'СЕТ СН'!$F$6-'СЕТ СН'!$F$22</f>
        <v>1291.3635917199999</v>
      </c>
      <c r="D26" s="36">
        <f>SUMIFS(СВЦЭМ!$C$39:$C$782,СВЦЭМ!$A$39:$A$782,$A26,СВЦЭМ!$B$39:$B$782,D$11)+'СЕТ СН'!$F$12+СВЦЭМ!$D$10+'СЕТ СН'!$F$6-'СЕТ СН'!$F$22</f>
        <v>1342.07336981</v>
      </c>
      <c r="E26" s="36">
        <f>SUMIFS(СВЦЭМ!$C$39:$C$782,СВЦЭМ!$A$39:$A$782,$A26,СВЦЭМ!$B$39:$B$782,E$11)+'СЕТ СН'!$F$12+СВЦЭМ!$D$10+'СЕТ СН'!$F$6-'СЕТ СН'!$F$22</f>
        <v>1367.2025892500001</v>
      </c>
      <c r="F26" s="36">
        <f>SUMIFS(СВЦЭМ!$C$39:$C$782,СВЦЭМ!$A$39:$A$782,$A26,СВЦЭМ!$B$39:$B$782,F$11)+'СЕТ СН'!$F$12+СВЦЭМ!$D$10+'СЕТ СН'!$F$6-'СЕТ СН'!$F$22</f>
        <v>1365.37787592</v>
      </c>
      <c r="G26" s="36">
        <f>SUMIFS(СВЦЭМ!$C$39:$C$782,СВЦЭМ!$A$39:$A$782,$A26,СВЦЭМ!$B$39:$B$782,G$11)+'СЕТ СН'!$F$12+СВЦЭМ!$D$10+'СЕТ СН'!$F$6-'СЕТ СН'!$F$22</f>
        <v>1345.49165249</v>
      </c>
      <c r="H26" s="36">
        <f>SUMIFS(СВЦЭМ!$C$39:$C$782,СВЦЭМ!$A$39:$A$782,$A26,СВЦЭМ!$B$39:$B$782,H$11)+'СЕТ СН'!$F$12+СВЦЭМ!$D$10+'СЕТ СН'!$F$6-'СЕТ СН'!$F$22</f>
        <v>1265.8949873399999</v>
      </c>
      <c r="I26" s="36">
        <f>SUMIFS(СВЦЭМ!$C$39:$C$782,СВЦЭМ!$A$39:$A$782,$A26,СВЦЭМ!$B$39:$B$782,I$11)+'СЕТ СН'!$F$12+СВЦЭМ!$D$10+'СЕТ СН'!$F$6-'СЕТ СН'!$F$22</f>
        <v>1200.1086834</v>
      </c>
      <c r="J26" s="36">
        <f>SUMIFS(СВЦЭМ!$C$39:$C$782,СВЦЭМ!$A$39:$A$782,$A26,СВЦЭМ!$B$39:$B$782,J$11)+'СЕТ СН'!$F$12+СВЦЭМ!$D$10+'СЕТ СН'!$F$6-'СЕТ СН'!$F$22</f>
        <v>1154.3324264</v>
      </c>
      <c r="K26" s="36">
        <f>SUMIFS(СВЦЭМ!$C$39:$C$782,СВЦЭМ!$A$39:$A$782,$A26,СВЦЭМ!$B$39:$B$782,K$11)+'СЕТ СН'!$F$12+СВЦЭМ!$D$10+'СЕТ СН'!$F$6-'СЕТ СН'!$F$22</f>
        <v>1141.9778223399999</v>
      </c>
      <c r="L26" s="36">
        <f>SUMIFS(СВЦЭМ!$C$39:$C$782,СВЦЭМ!$A$39:$A$782,$A26,СВЦЭМ!$B$39:$B$782,L$11)+'СЕТ СН'!$F$12+СВЦЭМ!$D$10+'СЕТ СН'!$F$6-'СЕТ СН'!$F$22</f>
        <v>1149.8604400699999</v>
      </c>
      <c r="M26" s="36">
        <f>SUMIFS(СВЦЭМ!$C$39:$C$782,СВЦЭМ!$A$39:$A$782,$A26,СВЦЭМ!$B$39:$B$782,M$11)+'СЕТ СН'!$F$12+СВЦЭМ!$D$10+'СЕТ СН'!$F$6-'СЕТ СН'!$F$22</f>
        <v>1180.9124600800001</v>
      </c>
      <c r="N26" s="36">
        <f>SUMIFS(СВЦЭМ!$C$39:$C$782,СВЦЭМ!$A$39:$A$782,$A26,СВЦЭМ!$B$39:$B$782,N$11)+'СЕТ СН'!$F$12+СВЦЭМ!$D$10+'СЕТ СН'!$F$6-'СЕТ СН'!$F$22</f>
        <v>1222.0836488699999</v>
      </c>
      <c r="O26" s="36">
        <f>SUMIFS(СВЦЭМ!$C$39:$C$782,СВЦЭМ!$A$39:$A$782,$A26,СВЦЭМ!$B$39:$B$782,O$11)+'СЕТ СН'!$F$12+СВЦЭМ!$D$10+'СЕТ СН'!$F$6-'СЕТ СН'!$F$22</f>
        <v>1265.15659701</v>
      </c>
      <c r="P26" s="36">
        <f>SUMIFS(СВЦЭМ!$C$39:$C$782,СВЦЭМ!$A$39:$A$782,$A26,СВЦЭМ!$B$39:$B$782,P$11)+'СЕТ СН'!$F$12+СВЦЭМ!$D$10+'СЕТ СН'!$F$6-'СЕТ СН'!$F$22</f>
        <v>1281.4059693899999</v>
      </c>
      <c r="Q26" s="36">
        <f>SUMIFS(СВЦЭМ!$C$39:$C$782,СВЦЭМ!$A$39:$A$782,$A26,СВЦЭМ!$B$39:$B$782,Q$11)+'СЕТ СН'!$F$12+СВЦЭМ!$D$10+'СЕТ СН'!$F$6-'СЕТ СН'!$F$22</f>
        <v>1263.76319485</v>
      </c>
      <c r="R26" s="36">
        <f>SUMIFS(СВЦЭМ!$C$39:$C$782,СВЦЭМ!$A$39:$A$782,$A26,СВЦЭМ!$B$39:$B$782,R$11)+'СЕТ СН'!$F$12+СВЦЭМ!$D$10+'СЕТ СН'!$F$6-'СЕТ СН'!$F$22</f>
        <v>1223.3974679099999</v>
      </c>
      <c r="S26" s="36">
        <f>SUMIFS(СВЦЭМ!$C$39:$C$782,СВЦЭМ!$A$39:$A$782,$A26,СВЦЭМ!$B$39:$B$782,S$11)+'СЕТ СН'!$F$12+СВЦЭМ!$D$10+'СЕТ СН'!$F$6-'СЕТ СН'!$F$22</f>
        <v>1186.4510238400001</v>
      </c>
      <c r="T26" s="36">
        <f>SUMIFS(СВЦЭМ!$C$39:$C$782,СВЦЭМ!$A$39:$A$782,$A26,СВЦЭМ!$B$39:$B$782,T$11)+'СЕТ СН'!$F$12+СВЦЭМ!$D$10+'СЕТ СН'!$F$6-'СЕТ СН'!$F$22</f>
        <v>1150.7619187400001</v>
      </c>
      <c r="U26" s="36">
        <f>SUMIFS(СВЦЭМ!$C$39:$C$782,СВЦЭМ!$A$39:$A$782,$A26,СВЦЭМ!$B$39:$B$782,U$11)+'СЕТ СН'!$F$12+СВЦЭМ!$D$10+'СЕТ СН'!$F$6-'СЕТ СН'!$F$22</f>
        <v>1134.2939199299999</v>
      </c>
      <c r="V26" s="36">
        <f>SUMIFS(СВЦЭМ!$C$39:$C$782,СВЦЭМ!$A$39:$A$782,$A26,СВЦЭМ!$B$39:$B$782,V$11)+'СЕТ СН'!$F$12+СВЦЭМ!$D$10+'СЕТ СН'!$F$6-'СЕТ СН'!$F$22</f>
        <v>1151.3506387499999</v>
      </c>
      <c r="W26" s="36">
        <f>SUMIFS(СВЦЭМ!$C$39:$C$782,СВЦЭМ!$A$39:$A$782,$A26,СВЦЭМ!$B$39:$B$782,W$11)+'СЕТ СН'!$F$12+СВЦЭМ!$D$10+'СЕТ СН'!$F$6-'СЕТ СН'!$F$22</f>
        <v>1167.92558766</v>
      </c>
      <c r="X26" s="36">
        <f>SUMIFS(СВЦЭМ!$C$39:$C$782,СВЦЭМ!$A$39:$A$782,$A26,СВЦЭМ!$B$39:$B$782,X$11)+'СЕТ СН'!$F$12+СВЦЭМ!$D$10+'СЕТ СН'!$F$6-'СЕТ СН'!$F$22</f>
        <v>1196.12023357</v>
      </c>
      <c r="Y26" s="36">
        <f>SUMIFS(СВЦЭМ!$C$39:$C$782,СВЦЭМ!$A$39:$A$782,$A26,СВЦЭМ!$B$39:$B$782,Y$11)+'СЕТ СН'!$F$12+СВЦЭМ!$D$10+'СЕТ СН'!$F$6-'СЕТ СН'!$F$22</f>
        <v>1222.8844266199999</v>
      </c>
    </row>
    <row r="27" spans="1:25" ht="15.75" x14ac:dyDescent="0.2">
      <c r="A27" s="35">
        <f t="shared" si="0"/>
        <v>44636</v>
      </c>
      <c r="B27" s="36">
        <f>SUMIFS(СВЦЭМ!$C$39:$C$782,СВЦЭМ!$A$39:$A$782,$A27,СВЦЭМ!$B$39:$B$782,B$11)+'СЕТ СН'!$F$12+СВЦЭМ!$D$10+'СЕТ СН'!$F$6-'СЕТ СН'!$F$22</f>
        <v>1220.9680340299999</v>
      </c>
      <c r="C27" s="36">
        <f>SUMIFS(СВЦЭМ!$C$39:$C$782,СВЦЭМ!$A$39:$A$782,$A27,СВЦЭМ!$B$39:$B$782,C$11)+'СЕТ СН'!$F$12+СВЦЭМ!$D$10+'СЕТ СН'!$F$6-'СЕТ СН'!$F$22</f>
        <v>1287.6108233499999</v>
      </c>
      <c r="D27" s="36">
        <f>SUMIFS(СВЦЭМ!$C$39:$C$782,СВЦЭМ!$A$39:$A$782,$A27,СВЦЭМ!$B$39:$B$782,D$11)+'СЕТ СН'!$F$12+СВЦЭМ!$D$10+'СЕТ СН'!$F$6-'СЕТ СН'!$F$22</f>
        <v>1359.3837743700001</v>
      </c>
      <c r="E27" s="36">
        <f>SUMIFS(СВЦЭМ!$C$39:$C$782,СВЦЭМ!$A$39:$A$782,$A27,СВЦЭМ!$B$39:$B$782,E$11)+'СЕТ СН'!$F$12+СВЦЭМ!$D$10+'СЕТ СН'!$F$6-'СЕТ СН'!$F$22</f>
        <v>1374.3040598800001</v>
      </c>
      <c r="F27" s="36">
        <f>SUMIFS(СВЦЭМ!$C$39:$C$782,СВЦЭМ!$A$39:$A$782,$A27,СВЦЭМ!$B$39:$B$782,F$11)+'СЕТ СН'!$F$12+СВЦЭМ!$D$10+'СЕТ СН'!$F$6-'СЕТ СН'!$F$22</f>
        <v>1376.3433929</v>
      </c>
      <c r="G27" s="36">
        <f>SUMIFS(СВЦЭМ!$C$39:$C$782,СВЦЭМ!$A$39:$A$782,$A27,СВЦЭМ!$B$39:$B$782,G$11)+'СЕТ СН'!$F$12+СВЦЭМ!$D$10+'СЕТ СН'!$F$6-'СЕТ СН'!$F$22</f>
        <v>1350.04787242</v>
      </c>
      <c r="H27" s="36">
        <f>SUMIFS(СВЦЭМ!$C$39:$C$782,СВЦЭМ!$A$39:$A$782,$A27,СВЦЭМ!$B$39:$B$782,H$11)+'СЕТ СН'!$F$12+СВЦЭМ!$D$10+'СЕТ СН'!$F$6-'СЕТ СН'!$F$22</f>
        <v>1276.97154228</v>
      </c>
      <c r="I27" s="36">
        <f>SUMIFS(СВЦЭМ!$C$39:$C$782,СВЦЭМ!$A$39:$A$782,$A27,СВЦЭМ!$B$39:$B$782,I$11)+'СЕТ СН'!$F$12+СВЦЭМ!$D$10+'СЕТ СН'!$F$6-'СЕТ СН'!$F$22</f>
        <v>1205.4234843300001</v>
      </c>
      <c r="J27" s="36">
        <f>SUMIFS(СВЦЭМ!$C$39:$C$782,СВЦЭМ!$A$39:$A$782,$A27,СВЦЭМ!$B$39:$B$782,J$11)+'СЕТ СН'!$F$12+СВЦЭМ!$D$10+'СЕТ СН'!$F$6-'СЕТ СН'!$F$22</f>
        <v>1173.39247791</v>
      </c>
      <c r="K27" s="36">
        <f>SUMIFS(СВЦЭМ!$C$39:$C$782,СВЦЭМ!$A$39:$A$782,$A27,СВЦЭМ!$B$39:$B$782,K$11)+'СЕТ СН'!$F$12+СВЦЭМ!$D$10+'СЕТ СН'!$F$6-'СЕТ СН'!$F$22</f>
        <v>1174.0937933099999</v>
      </c>
      <c r="L27" s="36">
        <f>SUMIFS(СВЦЭМ!$C$39:$C$782,СВЦЭМ!$A$39:$A$782,$A27,СВЦЭМ!$B$39:$B$782,L$11)+'СЕТ СН'!$F$12+СВЦЭМ!$D$10+'СЕТ СН'!$F$6-'СЕТ СН'!$F$22</f>
        <v>1177.53222652</v>
      </c>
      <c r="M27" s="36">
        <f>SUMIFS(СВЦЭМ!$C$39:$C$782,СВЦЭМ!$A$39:$A$782,$A27,СВЦЭМ!$B$39:$B$782,M$11)+'СЕТ СН'!$F$12+СВЦЭМ!$D$10+'СЕТ СН'!$F$6-'СЕТ СН'!$F$22</f>
        <v>1224.8483158500001</v>
      </c>
      <c r="N27" s="36">
        <f>SUMIFS(СВЦЭМ!$C$39:$C$782,СВЦЭМ!$A$39:$A$782,$A27,СВЦЭМ!$B$39:$B$782,N$11)+'СЕТ СН'!$F$12+СВЦЭМ!$D$10+'СЕТ СН'!$F$6-'СЕТ СН'!$F$22</f>
        <v>1241.4934109599999</v>
      </c>
      <c r="O27" s="36">
        <f>SUMIFS(СВЦЭМ!$C$39:$C$782,СВЦЭМ!$A$39:$A$782,$A27,СВЦЭМ!$B$39:$B$782,O$11)+'СЕТ СН'!$F$12+СВЦЭМ!$D$10+'СЕТ СН'!$F$6-'СЕТ СН'!$F$22</f>
        <v>1289.1115617999999</v>
      </c>
      <c r="P27" s="36">
        <f>SUMIFS(СВЦЭМ!$C$39:$C$782,СВЦЭМ!$A$39:$A$782,$A27,СВЦЭМ!$B$39:$B$782,P$11)+'СЕТ СН'!$F$12+СВЦЭМ!$D$10+'СЕТ СН'!$F$6-'СЕТ СН'!$F$22</f>
        <v>1298.7344392299999</v>
      </c>
      <c r="Q27" s="36">
        <f>SUMIFS(СВЦЭМ!$C$39:$C$782,СВЦЭМ!$A$39:$A$782,$A27,СВЦЭМ!$B$39:$B$782,Q$11)+'СЕТ СН'!$F$12+СВЦЭМ!$D$10+'СЕТ СН'!$F$6-'СЕТ СН'!$F$22</f>
        <v>1268.26249779</v>
      </c>
      <c r="R27" s="36">
        <f>SUMIFS(СВЦЭМ!$C$39:$C$782,СВЦЭМ!$A$39:$A$782,$A27,СВЦЭМ!$B$39:$B$782,R$11)+'СЕТ СН'!$F$12+СВЦЭМ!$D$10+'СЕТ СН'!$F$6-'СЕТ СН'!$F$22</f>
        <v>1247.44479101</v>
      </c>
      <c r="S27" s="36">
        <f>SUMIFS(СВЦЭМ!$C$39:$C$782,СВЦЭМ!$A$39:$A$782,$A27,СВЦЭМ!$B$39:$B$782,S$11)+'СЕТ СН'!$F$12+СВЦЭМ!$D$10+'СЕТ СН'!$F$6-'СЕТ СН'!$F$22</f>
        <v>1204.8108057899999</v>
      </c>
      <c r="T27" s="36">
        <f>SUMIFS(СВЦЭМ!$C$39:$C$782,СВЦЭМ!$A$39:$A$782,$A27,СВЦЭМ!$B$39:$B$782,T$11)+'СЕТ СН'!$F$12+СВЦЭМ!$D$10+'СЕТ СН'!$F$6-'СЕТ СН'!$F$22</f>
        <v>1179.4686410899999</v>
      </c>
      <c r="U27" s="36">
        <f>SUMIFS(СВЦЭМ!$C$39:$C$782,СВЦЭМ!$A$39:$A$782,$A27,СВЦЭМ!$B$39:$B$782,U$11)+'СЕТ СН'!$F$12+СВЦЭМ!$D$10+'СЕТ СН'!$F$6-'СЕТ СН'!$F$22</f>
        <v>1149.93389172</v>
      </c>
      <c r="V27" s="36">
        <f>SUMIFS(СВЦЭМ!$C$39:$C$782,СВЦЭМ!$A$39:$A$782,$A27,СВЦЭМ!$B$39:$B$782,V$11)+'СЕТ СН'!$F$12+СВЦЭМ!$D$10+'СЕТ СН'!$F$6-'СЕТ СН'!$F$22</f>
        <v>1167.3518278199999</v>
      </c>
      <c r="W27" s="36">
        <f>SUMIFS(СВЦЭМ!$C$39:$C$782,СВЦЭМ!$A$39:$A$782,$A27,СВЦЭМ!$B$39:$B$782,W$11)+'СЕТ СН'!$F$12+СВЦЭМ!$D$10+'СЕТ СН'!$F$6-'СЕТ СН'!$F$22</f>
        <v>1198.96982667</v>
      </c>
      <c r="X27" s="36">
        <f>SUMIFS(СВЦЭМ!$C$39:$C$782,СВЦЭМ!$A$39:$A$782,$A27,СВЦЭМ!$B$39:$B$782,X$11)+'СЕТ СН'!$F$12+СВЦЭМ!$D$10+'СЕТ СН'!$F$6-'СЕТ СН'!$F$22</f>
        <v>1224.88171773</v>
      </c>
      <c r="Y27" s="36">
        <f>SUMIFS(СВЦЭМ!$C$39:$C$782,СВЦЭМ!$A$39:$A$782,$A27,СВЦЭМ!$B$39:$B$782,Y$11)+'СЕТ СН'!$F$12+СВЦЭМ!$D$10+'СЕТ СН'!$F$6-'СЕТ СН'!$F$22</f>
        <v>1242.1771125600001</v>
      </c>
    </row>
    <row r="28" spans="1:25" ht="15.75" x14ac:dyDescent="0.2">
      <c r="A28" s="35">
        <f t="shared" si="0"/>
        <v>44637</v>
      </c>
      <c r="B28" s="36">
        <f>SUMIFS(СВЦЭМ!$C$39:$C$782,СВЦЭМ!$A$39:$A$782,$A28,СВЦЭМ!$B$39:$B$782,B$11)+'СЕТ СН'!$F$12+СВЦЭМ!$D$10+'СЕТ СН'!$F$6-'СЕТ СН'!$F$22</f>
        <v>1258.7902330899999</v>
      </c>
      <c r="C28" s="36">
        <f>SUMIFS(СВЦЭМ!$C$39:$C$782,СВЦЭМ!$A$39:$A$782,$A28,СВЦЭМ!$B$39:$B$782,C$11)+'СЕТ СН'!$F$12+СВЦЭМ!$D$10+'СЕТ СН'!$F$6-'СЕТ СН'!$F$22</f>
        <v>1322.83701363</v>
      </c>
      <c r="D28" s="36">
        <f>SUMIFS(СВЦЭМ!$C$39:$C$782,СВЦЭМ!$A$39:$A$782,$A28,СВЦЭМ!$B$39:$B$782,D$11)+'СЕТ СН'!$F$12+СВЦЭМ!$D$10+'СЕТ СН'!$F$6-'СЕТ СН'!$F$22</f>
        <v>1385.05975777</v>
      </c>
      <c r="E28" s="36">
        <f>SUMIFS(СВЦЭМ!$C$39:$C$782,СВЦЭМ!$A$39:$A$782,$A28,СВЦЭМ!$B$39:$B$782,E$11)+'СЕТ СН'!$F$12+СВЦЭМ!$D$10+'СЕТ СН'!$F$6-'СЕТ СН'!$F$22</f>
        <v>1408.3387935999999</v>
      </c>
      <c r="F28" s="36">
        <f>SUMIFS(СВЦЭМ!$C$39:$C$782,СВЦЭМ!$A$39:$A$782,$A28,СВЦЭМ!$B$39:$B$782,F$11)+'СЕТ СН'!$F$12+СВЦЭМ!$D$10+'СЕТ СН'!$F$6-'СЕТ СН'!$F$22</f>
        <v>1399.4075685099999</v>
      </c>
      <c r="G28" s="36">
        <f>SUMIFS(СВЦЭМ!$C$39:$C$782,СВЦЭМ!$A$39:$A$782,$A28,СВЦЭМ!$B$39:$B$782,G$11)+'СЕТ СН'!$F$12+СВЦЭМ!$D$10+'СЕТ СН'!$F$6-'СЕТ СН'!$F$22</f>
        <v>1384.3331681299999</v>
      </c>
      <c r="H28" s="36">
        <f>SUMIFS(СВЦЭМ!$C$39:$C$782,СВЦЭМ!$A$39:$A$782,$A28,СВЦЭМ!$B$39:$B$782,H$11)+'СЕТ СН'!$F$12+СВЦЭМ!$D$10+'СЕТ СН'!$F$6-'СЕТ СН'!$F$22</f>
        <v>1308.1182266999999</v>
      </c>
      <c r="I28" s="36">
        <f>SUMIFS(СВЦЭМ!$C$39:$C$782,СВЦЭМ!$A$39:$A$782,$A28,СВЦЭМ!$B$39:$B$782,I$11)+'СЕТ СН'!$F$12+СВЦЭМ!$D$10+'СЕТ СН'!$F$6-'СЕТ СН'!$F$22</f>
        <v>1206.6018791700001</v>
      </c>
      <c r="J28" s="36">
        <f>SUMIFS(СВЦЭМ!$C$39:$C$782,СВЦЭМ!$A$39:$A$782,$A28,СВЦЭМ!$B$39:$B$782,J$11)+'СЕТ СН'!$F$12+СВЦЭМ!$D$10+'СЕТ СН'!$F$6-'СЕТ СН'!$F$22</f>
        <v>1169.74162525</v>
      </c>
      <c r="K28" s="36">
        <f>SUMIFS(СВЦЭМ!$C$39:$C$782,СВЦЭМ!$A$39:$A$782,$A28,СВЦЭМ!$B$39:$B$782,K$11)+'СЕТ СН'!$F$12+СВЦЭМ!$D$10+'СЕТ СН'!$F$6-'СЕТ СН'!$F$22</f>
        <v>1167.21881302</v>
      </c>
      <c r="L28" s="36">
        <f>SUMIFS(СВЦЭМ!$C$39:$C$782,СВЦЭМ!$A$39:$A$782,$A28,СВЦЭМ!$B$39:$B$782,L$11)+'СЕТ СН'!$F$12+СВЦЭМ!$D$10+'СЕТ СН'!$F$6-'СЕТ СН'!$F$22</f>
        <v>1169.6494381</v>
      </c>
      <c r="M28" s="36">
        <f>SUMIFS(СВЦЭМ!$C$39:$C$782,СВЦЭМ!$A$39:$A$782,$A28,СВЦЭМ!$B$39:$B$782,M$11)+'СЕТ СН'!$F$12+СВЦЭМ!$D$10+'СЕТ СН'!$F$6-'СЕТ СН'!$F$22</f>
        <v>1224.1926851799999</v>
      </c>
      <c r="N28" s="36">
        <f>SUMIFS(СВЦЭМ!$C$39:$C$782,СВЦЭМ!$A$39:$A$782,$A28,СВЦЭМ!$B$39:$B$782,N$11)+'СЕТ СН'!$F$12+СВЦЭМ!$D$10+'СЕТ СН'!$F$6-'СЕТ СН'!$F$22</f>
        <v>1258.2250878299999</v>
      </c>
      <c r="O28" s="36">
        <f>SUMIFS(СВЦЭМ!$C$39:$C$782,СВЦЭМ!$A$39:$A$782,$A28,СВЦЭМ!$B$39:$B$782,O$11)+'СЕТ СН'!$F$12+СВЦЭМ!$D$10+'СЕТ СН'!$F$6-'СЕТ СН'!$F$22</f>
        <v>1289.4636502999999</v>
      </c>
      <c r="P28" s="36">
        <f>SUMIFS(СВЦЭМ!$C$39:$C$782,СВЦЭМ!$A$39:$A$782,$A28,СВЦЭМ!$B$39:$B$782,P$11)+'СЕТ СН'!$F$12+СВЦЭМ!$D$10+'СЕТ СН'!$F$6-'СЕТ СН'!$F$22</f>
        <v>1307.0482007000001</v>
      </c>
      <c r="Q28" s="36">
        <f>SUMIFS(СВЦЭМ!$C$39:$C$782,СВЦЭМ!$A$39:$A$782,$A28,СВЦЭМ!$B$39:$B$782,Q$11)+'СЕТ СН'!$F$12+СВЦЭМ!$D$10+'СЕТ СН'!$F$6-'СЕТ СН'!$F$22</f>
        <v>1293.3846184399999</v>
      </c>
      <c r="R28" s="36">
        <f>SUMIFS(СВЦЭМ!$C$39:$C$782,СВЦЭМ!$A$39:$A$782,$A28,СВЦЭМ!$B$39:$B$782,R$11)+'СЕТ СН'!$F$12+СВЦЭМ!$D$10+'СЕТ СН'!$F$6-'СЕТ СН'!$F$22</f>
        <v>1260.42948985</v>
      </c>
      <c r="S28" s="36">
        <f>SUMIFS(СВЦЭМ!$C$39:$C$782,СВЦЭМ!$A$39:$A$782,$A28,СВЦЭМ!$B$39:$B$782,S$11)+'СЕТ СН'!$F$12+СВЦЭМ!$D$10+'СЕТ СН'!$F$6-'СЕТ СН'!$F$22</f>
        <v>1212.16584833</v>
      </c>
      <c r="T28" s="36">
        <f>SUMIFS(СВЦЭМ!$C$39:$C$782,СВЦЭМ!$A$39:$A$782,$A28,СВЦЭМ!$B$39:$B$782,T$11)+'СЕТ СН'!$F$12+СВЦЭМ!$D$10+'СЕТ СН'!$F$6-'СЕТ СН'!$F$22</f>
        <v>1179.6778147</v>
      </c>
      <c r="U28" s="36">
        <f>SUMIFS(СВЦЭМ!$C$39:$C$782,СВЦЭМ!$A$39:$A$782,$A28,СВЦЭМ!$B$39:$B$782,U$11)+'СЕТ СН'!$F$12+СВЦЭМ!$D$10+'СЕТ СН'!$F$6-'СЕТ СН'!$F$22</f>
        <v>1151.89181246</v>
      </c>
      <c r="V28" s="36">
        <f>SUMIFS(СВЦЭМ!$C$39:$C$782,СВЦЭМ!$A$39:$A$782,$A28,СВЦЭМ!$B$39:$B$782,V$11)+'СЕТ СН'!$F$12+СВЦЭМ!$D$10+'СЕТ СН'!$F$6-'СЕТ СН'!$F$22</f>
        <v>1187.7672069800001</v>
      </c>
      <c r="W28" s="36">
        <f>SUMIFS(СВЦЭМ!$C$39:$C$782,СВЦЭМ!$A$39:$A$782,$A28,СВЦЭМ!$B$39:$B$782,W$11)+'СЕТ СН'!$F$12+СВЦЭМ!$D$10+'СЕТ СН'!$F$6-'СЕТ СН'!$F$22</f>
        <v>1176.6905868399999</v>
      </c>
      <c r="X28" s="36">
        <f>SUMIFS(СВЦЭМ!$C$39:$C$782,СВЦЭМ!$A$39:$A$782,$A28,СВЦЭМ!$B$39:$B$782,X$11)+'СЕТ СН'!$F$12+СВЦЭМ!$D$10+'СЕТ СН'!$F$6-'СЕТ СН'!$F$22</f>
        <v>1177.13618167</v>
      </c>
      <c r="Y28" s="36">
        <f>SUMIFS(СВЦЭМ!$C$39:$C$782,СВЦЭМ!$A$39:$A$782,$A28,СВЦЭМ!$B$39:$B$782,Y$11)+'СЕТ СН'!$F$12+СВЦЭМ!$D$10+'СЕТ СН'!$F$6-'СЕТ СН'!$F$22</f>
        <v>1200.6885297399999</v>
      </c>
    </row>
    <row r="29" spans="1:25" ht="15.75" x14ac:dyDescent="0.2">
      <c r="A29" s="35">
        <f t="shared" si="0"/>
        <v>44638</v>
      </c>
      <c r="B29" s="36">
        <f>SUMIFS(СВЦЭМ!$C$39:$C$782,СВЦЭМ!$A$39:$A$782,$A29,СВЦЭМ!$B$39:$B$782,B$11)+'СЕТ СН'!$F$12+СВЦЭМ!$D$10+'СЕТ СН'!$F$6-'СЕТ СН'!$F$22</f>
        <v>1164.0204934000001</v>
      </c>
      <c r="C29" s="36">
        <f>SUMIFS(СВЦЭМ!$C$39:$C$782,СВЦЭМ!$A$39:$A$782,$A29,СВЦЭМ!$B$39:$B$782,C$11)+'СЕТ СН'!$F$12+СВЦЭМ!$D$10+'СЕТ СН'!$F$6-'СЕТ СН'!$F$22</f>
        <v>1184.29668419</v>
      </c>
      <c r="D29" s="36">
        <f>SUMIFS(СВЦЭМ!$C$39:$C$782,СВЦЭМ!$A$39:$A$782,$A29,СВЦЭМ!$B$39:$B$782,D$11)+'СЕТ СН'!$F$12+СВЦЭМ!$D$10+'СЕТ СН'!$F$6-'СЕТ СН'!$F$22</f>
        <v>1278.8687614099999</v>
      </c>
      <c r="E29" s="36">
        <f>SUMIFS(СВЦЭМ!$C$39:$C$782,СВЦЭМ!$A$39:$A$782,$A29,СВЦЭМ!$B$39:$B$782,E$11)+'СЕТ СН'!$F$12+СВЦЭМ!$D$10+'СЕТ СН'!$F$6-'СЕТ СН'!$F$22</f>
        <v>1306.3715789999999</v>
      </c>
      <c r="F29" s="36">
        <f>SUMIFS(СВЦЭМ!$C$39:$C$782,СВЦЭМ!$A$39:$A$782,$A29,СВЦЭМ!$B$39:$B$782,F$11)+'СЕТ СН'!$F$12+СВЦЭМ!$D$10+'СЕТ СН'!$F$6-'СЕТ СН'!$F$22</f>
        <v>1330.3466467799999</v>
      </c>
      <c r="G29" s="36">
        <f>SUMIFS(СВЦЭМ!$C$39:$C$782,СВЦЭМ!$A$39:$A$782,$A29,СВЦЭМ!$B$39:$B$782,G$11)+'СЕТ СН'!$F$12+СВЦЭМ!$D$10+'СЕТ СН'!$F$6-'СЕТ СН'!$F$22</f>
        <v>1309.1710479799999</v>
      </c>
      <c r="H29" s="36">
        <f>SUMIFS(СВЦЭМ!$C$39:$C$782,СВЦЭМ!$A$39:$A$782,$A29,СВЦЭМ!$B$39:$B$782,H$11)+'СЕТ СН'!$F$12+СВЦЭМ!$D$10+'СЕТ СН'!$F$6-'СЕТ СН'!$F$22</f>
        <v>1251.1623749600001</v>
      </c>
      <c r="I29" s="36">
        <f>SUMIFS(СВЦЭМ!$C$39:$C$782,СВЦЭМ!$A$39:$A$782,$A29,СВЦЭМ!$B$39:$B$782,I$11)+'СЕТ СН'!$F$12+СВЦЭМ!$D$10+'СЕТ СН'!$F$6-'СЕТ СН'!$F$22</f>
        <v>1182.65865622</v>
      </c>
      <c r="J29" s="36">
        <f>SUMIFS(СВЦЭМ!$C$39:$C$782,СВЦЭМ!$A$39:$A$782,$A29,СВЦЭМ!$B$39:$B$782,J$11)+'СЕТ СН'!$F$12+СВЦЭМ!$D$10+'СЕТ СН'!$F$6-'СЕТ СН'!$F$22</f>
        <v>1151.8231311100001</v>
      </c>
      <c r="K29" s="36">
        <f>SUMIFS(СВЦЭМ!$C$39:$C$782,СВЦЭМ!$A$39:$A$782,$A29,СВЦЭМ!$B$39:$B$782,K$11)+'СЕТ СН'!$F$12+СВЦЭМ!$D$10+'СЕТ СН'!$F$6-'СЕТ СН'!$F$22</f>
        <v>1147.66638913</v>
      </c>
      <c r="L29" s="36">
        <f>SUMIFS(СВЦЭМ!$C$39:$C$782,СВЦЭМ!$A$39:$A$782,$A29,СВЦЭМ!$B$39:$B$782,L$11)+'СЕТ СН'!$F$12+СВЦЭМ!$D$10+'СЕТ СН'!$F$6-'СЕТ СН'!$F$22</f>
        <v>1158.8301895899999</v>
      </c>
      <c r="M29" s="36">
        <f>SUMIFS(СВЦЭМ!$C$39:$C$782,СВЦЭМ!$A$39:$A$782,$A29,СВЦЭМ!$B$39:$B$782,M$11)+'СЕТ СН'!$F$12+СВЦЭМ!$D$10+'СЕТ СН'!$F$6-'СЕТ СН'!$F$22</f>
        <v>1187.3497951100001</v>
      </c>
      <c r="N29" s="36">
        <f>SUMIFS(СВЦЭМ!$C$39:$C$782,СВЦЭМ!$A$39:$A$782,$A29,СВЦЭМ!$B$39:$B$782,N$11)+'СЕТ СН'!$F$12+СВЦЭМ!$D$10+'СЕТ СН'!$F$6-'СЕТ СН'!$F$22</f>
        <v>1239.4726609300001</v>
      </c>
      <c r="O29" s="36">
        <f>SUMIFS(СВЦЭМ!$C$39:$C$782,СВЦЭМ!$A$39:$A$782,$A29,СВЦЭМ!$B$39:$B$782,O$11)+'СЕТ СН'!$F$12+СВЦЭМ!$D$10+'СЕТ СН'!$F$6-'СЕТ СН'!$F$22</f>
        <v>1268.2585859399999</v>
      </c>
      <c r="P29" s="36">
        <f>SUMIFS(СВЦЭМ!$C$39:$C$782,СВЦЭМ!$A$39:$A$782,$A29,СВЦЭМ!$B$39:$B$782,P$11)+'СЕТ СН'!$F$12+СВЦЭМ!$D$10+'СЕТ СН'!$F$6-'СЕТ СН'!$F$22</f>
        <v>1300.79085117</v>
      </c>
      <c r="Q29" s="36">
        <f>SUMIFS(СВЦЭМ!$C$39:$C$782,СВЦЭМ!$A$39:$A$782,$A29,СВЦЭМ!$B$39:$B$782,Q$11)+'СЕТ СН'!$F$12+СВЦЭМ!$D$10+'СЕТ СН'!$F$6-'СЕТ СН'!$F$22</f>
        <v>1281.8824045900001</v>
      </c>
      <c r="R29" s="36">
        <f>SUMIFS(СВЦЭМ!$C$39:$C$782,СВЦЭМ!$A$39:$A$782,$A29,СВЦЭМ!$B$39:$B$782,R$11)+'СЕТ СН'!$F$12+СВЦЭМ!$D$10+'СЕТ СН'!$F$6-'СЕТ СН'!$F$22</f>
        <v>1239.9692739299999</v>
      </c>
      <c r="S29" s="36">
        <f>SUMIFS(СВЦЭМ!$C$39:$C$782,СВЦЭМ!$A$39:$A$782,$A29,СВЦЭМ!$B$39:$B$782,S$11)+'СЕТ СН'!$F$12+СВЦЭМ!$D$10+'СЕТ СН'!$F$6-'СЕТ СН'!$F$22</f>
        <v>1202.6434802900001</v>
      </c>
      <c r="T29" s="36">
        <f>SUMIFS(СВЦЭМ!$C$39:$C$782,СВЦЭМ!$A$39:$A$782,$A29,СВЦЭМ!$B$39:$B$782,T$11)+'СЕТ СН'!$F$12+СВЦЭМ!$D$10+'СЕТ СН'!$F$6-'СЕТ СН'!$F$22</f>
        <v>1160.92761649</v>
      </c>
      <c r="U29" s="36">
        <f>SUMIFS(СВЦЭМ!$C$39:$C$782,СВЦЭМ!$A$39:$A$782,$A29,СВЦЭМ!$B$39:$B$782,U$11)+'СЕТ СН'!$F$12+СВЦЭМ!$D$10+'СЕТ СН'!$F$6-'СЕТ СН'!$F$22</f>
        <v>1132.23190391</v>
      </c>
      <c r="V29" s="36">
        <f>SUMIFS(СВЦЭМ!$C$39:$C$782,СВЦЭМ!$A$39:$A$782,$A29,СВЦЭМ!$B$39:$B$782,V$11)+'СЕТ СН'!$F$12+СВЦЭМ!$D$10+'СЕТ СН'!$F$6-'СЕТ СН'!$F$22</f>
        <v>1158.36564864</v>
      </c>
      <c r="W29" s="36">
        <f>SUMIFS(СВЦЭМ!$C$39:$C$782,СВЦЭМ!$A$39:$A$782,$A29,СВЦЭМ!$B$39:$B$782,W$11)+'СЕТ СН'!$F$12+СВЦЭМ!$D$10+'СЕТ СН'!$F$6-'СЕТ СН'!$F$22</f>
        <v>1173.70029482</v>
      </c>
      <c r="X29" s="36">
        <f>SUMIFS(СВЦЭМ!$C$39:$C$782,СВЦЭМ!$A$39:$A$782,$A29,СВЦЭМ!$B$39:$B$782,X$11)+'СЕТ СН'!$F$12+СВЦЭМ!$D$10+'СЕТ СН'!$F$6-'СЕТ СН'!$F$22</f>
        <v>1193.01070903</v>
      </c>
      <c r="Y29" s="36">
        <f>SUMIFS(СВЦЭМ!$C$39:$C$782,СВЦЭМ!$A$39:$A$782,$A29,СВЦЭМ!$B$39:$B$782,Y$11)+'СЕТ СН'!$F$12+СВЦЭМ!$D$10+'СЕТ СН'!$F$6-'СЕТ СН'!$F$22</f>
        <v>1205.4641768500001</v>
      </c>
    </row>
    <row r="30" spans="1:25" ht="15.75" x14ac:dyDescent="0.2">
      <c r="A30" s="35">
        <f t="shared" si="0"/>
        <v>44639</v>
      </c>
      <c r="B30" s="36">
        <f>SUMIFS(СВЦЭМ!$C$39:$C$782,СВЦЭМ!$A$39:$A$782,$A30,СВЦЭМ!$B$39:$B$782,B$11)+'СЕТ СН'!$F$12+СВЦЭМ!$D$10+'СЕТ СН'!$F$6-'СЕТ СН'!$F$22</f>
        <v>1211.5523000200001</v>
      </c>
      <c r="C30" s="36">
        <f>SUMIFS(СВЦЭМ!$C$39:$C$782,СВЦЭМ!$A$39:$A$782,$A30,СВЦЭМ!$B$39:$B$782,C$11)+'СЕТ СН'!$F$12+СВЦЭМ!$D$10+'СЕТ СН'!$F$6-'СЕТ СН'!$F$22</f>
        <v>1192.8159802800001</v>
      </c>
      <c r="D30" s="36">
        <f>SUMIFS(СВЦЭМ!$C$39:$C$782,СВЦЭМ!$A$39:$A$782,$A30,СВЦЭМ!$B$39:$B$782,D$11)+'СЕТ СН'!$F$12+СВЦЭМ!$D$10+'СЕТ СН'!$F$6-'СЕТ СН'!$F$22</f>
        <v>1294.52757492</v>
      </c>
      <c r="E30" s="36">
        <f>SUMIFS(СВЦЭМ!$C$39:$C$782,СВЦЭМ!$A$39:$A$782,$A30,СВЦЭМ!$B$39:$B$782,E$11)+'СЕТ СН'!$F$12+СВЦЭМ!$D$10+'СЕТ СН'!$F$6-'СЕТ СН'!$F$22</f>
        <v>1312.7944692399999</v>
      </c>
      <c r="F30" s="36">
        <f>SUMIFS(СВЦЭМ!$C$39:$C$782,СВЦЭМ!$A$39:$A$782,$A30,СВЦЭМ!$B$39:$B$782,F$11)+'СЕТ СН'!$F$12+СВЦЭМ!$D$10+'СЕТ СН'!$F$6-'СЕТ СН'!$F$22</f>
        <v>1305.03635123</v>
      </c>
      <c r="G30" s="36">
        <f>SUMIFS(СВЦЭМ!$C$39:$C$782,СВЦЭМ!$A$39:$A$782,$A30,СВЦЭМ!$B$39:$B$782,G$11)+'СЕТ СН'!$F$12+СВЦЭМ!$D$10+'СЕТ СН'!$F$6-'СЕТ СН'!$F$22</f>
        <v>1261.15363935</v>
      </c>
      <c r="H30" s="36">
        <f>SUMIFS(СВЦЭМ!$C$39:$C$782,СВЦЭМ!$A$39:$A$782,$A30,СВЦЭМ!$B$39:$B$782,H$11)+'СЕТ СН'!$F$12+СВЦЭМ!$D$10+'СЕТ СН'!$F$6-'СЕТ СН'!$F$22</f>
        <v>1212.78287086</v>
      </c>
      <c r="I30" s="36">
        <f>SUMIFS(СВЦЭМ!$C$39:$C$782,СВЦЭМ!$A$39:$A$782,$A30,СВЦЭМ!$B$39:$B$782,I$11)+'СЕТ СН'!$F$12+СВЦЭМ!$D$10+'СЕТ СН'!$F$6-'СЕТ СН'!$F$22</f>
        <v>1136.7693121099999</v>
      </c>
      <c r="J30" s="36">
        <f>SUMIFS(СВЦЭМ!$C$39:$C$782,СВЦЭМ!$A$39:$A$782,$A30,СВЦЭМ!$B$39:$B$782,J$11)+'СЕТ СН'!$F$12+СВЦЭМ!$D$10+'СЕТ СН'!$F$6-'СЕТ СН'!$F$22</f>
        <v>1071.9537777</v>
      </c>
      <c r="K30" s="36">
        <f>SUMIFS(СВЦЭМ!$C$39:$C$782,СВЦЭМ!$A$39:$A$782,$A30,СВЦЭМ!$B$39:$B$782,K$11)+'СЕТ СН'!$F$12+СВЦЭМ!$D$10+'СЕТ СН'!$F$6-'СЕТ СН'!$F$22</f>
        <v>1085.34705663</v>
      </c>
      <c r="L30" s="36">
        <f>SUMIFS(СВЦЭМ!$C$39:$C$782,СВЦЭМ!$A$39:$A$782,$A30,СВЦЭМ!$B$39:$B$782,L$11)+'СЕТ СН'!$F$12+СВЦЭМ!$D$10+'СЕТ СН'!$F$6-'СЕТ СН'!$F$22</f>
        <v>1090.6307641999999</v>
      </c>
      <c r="M30" s="36">
        <f>SUMIFS(СВЦЭМ!$C$39:$C$782,СВЦЭМ!$A$39:$A$782,$A30,СВЦЭМ!$B$39:$B$782,M$11)+'СЕТ СН'!$F$12+СВЦЭМ!$D$10+'СЕТ СН'!$F$6-'СЕТ СН'!$F$22</f>
        <v>1138.8795924399999</v>
      </c>
      <c r="N30" s="36">
        <f>SUMIFS(СВЦЭМ!$C$39:$C$782,СВЦЭМ!$A$39:$A$782,$A30,СВЦЭМ!$B$39:$B$782,N$11)+'СЕТ СН'!$F$12+СВЦЭМ!$D$10+'СЕТ СН'!$F$6-'СЕТ СН'!$F$22</f>
        <v>1198.17835251</v>
      </c>
      <c r="O30" s="36">
        <f>SUMIFS(СВЦЭМ!$C$39:$C$782,СВЦЭМ!$A$39:$A$782,$A30,СВЦЭМ!$B$39:$B$782,O$11)+'СЕТ СН'!$F$12+СВЦЭМ!$D$10+'СЕТ СН'!$F$6-'СЕТ СН'!$F$22</f>
        <v>1255.54279849</v>
      </c>
      <c r="P30" s="36">
        <f>SUMIFS(СВЦЭМ!$C$39:$C$782,СВЦЭМ!$A$39:$A$782,$A30,СВЦЭМ!$B$39:$B$782,P$11)+'СЕТ СН'!$F$12+СВЦЭМ!$D$10+'СЕТ СН'!$F$6-'СЕТ СН'!$F$22</f>
        <v>1273.0007224399999</v>
      </c>
      <c r="Q30" s="36">
        <f>SUMIFS(СВЦЭМ!$C$39:$C$782,СВЦЭМ!$A$39:$A$782,$A30,СВЦЭМ!$B$39:$B$782,Q$11)+'СЕТ СН'!$F$12+СВЦЭМ!$D$10+'СЕТ СН'!$F$6-'СЕТ СН'!$F$22</f>
        <v>1251.67782564</v>
      </c>
      <c r="R30" s="36">
        <f>SUMIFS(СВЦЭМ!$C$39:$C$782,СВЦЭМ!$A$39:$A$782,$A30,СВЦЭМ!$B$39:$B$782,R$11)+'СЕТ СН'!$F$12+СВЦЭМ!$D$10+'СЕТ СН'!$F$6-'СЕТ СН'!$F$22</f>
        <v>1185.19823711</v>
      </c>
      <c r="S30" s="36">
        <f>SUMIFS(СВЦЭМ!$C$39:$C$782,СВЦЭМ!$A$39:$A$782,$A30,СВЦЭМ!$B$39:$B$782,S$11)+'СЕТ СН'!$F$12+СВЦЭМ!$D$10+'СЕТ СН'!$F$6-'СЕТ СН'!$F$22</f>
        <v>1141.8362944099999</v>
      </c>
      <c r="T30" s="36">
        <f>SUMIFS(СВЦЭМ!$C$39:$C$782,СВЦЭМ!$A$39:$A$782,$A30,СВЦЭМ!$B$39:$B$782,T$11)+'СЕТ СН'!$F$12+СВЦЭМ!$D$10+'СЕТ СН'!$F$6-'СЕТ СН'!$F$22</f>
        <v>1101.3664476499998</v>
      </c>
      <c r="U30" s="36">
        <f>SUMIFS(СВЦЭМ!$C$39:$C$782,СВЦЭМ!$A$39:$A$782,$A30,СВЦЭМ!$B$39:$B$782,U$11)+'СЕТ СН'!$F$12+СВЦЭМ!$D$10+'СЕТ СН'!$F$6-'СЕТ СН'!$F$22</f>
        <v>1072.6898429099999</v>
      </c>
      <c r="V30" s="36">
        <f>SUMIFS(СВЦЭМ!$C$39:$C$782,СВЦЭМ!$A$39:$A$782,$A30,СВЦЭМ!$B$39:$B$782,V$11)+'СЕТ СН'!$F$12+СВЦЭМ!$D$10+'СЕТ СН'!$F$6-'СЕТ СН'!$F$22</f>
        <v>1090.8162578199999</v>
      </c>
      <c r="W30" s="36">
        <f>SUMIFS(СВЦЭМ!$C$39:$C$782,СВЦЭМ!$A$39:$A$782,$A30,СВЦЭМ!$B$39:$B$782,W$11)+'СЕТ СН'!$F$12+СВЦЭМ!$D$10+'СЕТ СН'!$F$6-'СЕТ СН'!$F$22</f>
        <v>1111.3981862000001</v>
      </c>
      <c r="X30" s="36">
        <f>SUMIFS(СВЦЭМ!$C$39:$C$782,СВЦЭМ!$A$39:$A$782,$A30,СВЦЭМ!$B$39:$B$782,X$11)+'СЕТ СН'!$F$12+СВЦЭМ!$D$10+'СЕТ СН'!$F$6-'СЕТ СН'!$F$22</f>
        <v>1126.05887183</v>
      </c>
      <c r="Y30" s="36">
        <f>SUMIFS(СВЦЭМ!$C$39:$C$782,СВЦЭМ!$A$39:$A$782,$A30,СВЦЭМ!$B$39:$B$782,Y$11)+'СЕТ СН'!$F$12+СВЦЭМ!$D$10+'СЕТ СН'!$F$6-'СЕТ СН'!$F$22</f>
        <v>1162.6109694699999</v>
      </c>
    </row>
    <row r="31" spans="1:25" ht="15.75" x14ac:dyDescent="0.2">
      <c r="A31" s="35">
        <f t="shared" si="0"/>
        <v>44640</v>
      </c>
      <c r="B31" s="36">
        <f>SUMIFS(СВЦЭМ!$C$39:$C$782,СВЦЭМ!$A$39:$A$782,$A31,СВЦЭМ!$B$39:$B$782,B$11)+'СЕТ СН'!$F$12+СВЦЭМ!$D$10+'СЕТ СН'!$F$6-'СЕТ СН'!$F$22</f>
        <v>1175.3882727800001</v>
      </c>
      <c r="C31" s="36">
        <f>SUMIFS(СВЦЭМ!$C$39:$C$782,СВЦЭМ!$A$39:$A$782,$A31,СВЦЭМ!$B$39:$B$782,C$11)+'СЕТ СН'!$F$12+СВЦЭМ!$D$10+'СЕТ СН'!$F$6-'СЕТ СН'!$F$22</f>
        <v>1214.08962266</v>
      </c>
      <c r="D31" s="36">
        <f>SUMIFS(СВЦЭМ!$C$39:$C$782,СВЦЭМ!$A$39:$A$782,$A31,СВЦЭМ!$B$39:$B$782,D$11)+'СЕТ СН'!$F$12+СВЦЭМ!$D$10+'СЕТ СН'!$F$6-'СЕТ СН'!$F$22</f>
        <v>1288.0021929699999</v>
      </c>
      <c r="E31" s="36">
        <f>SUMIFS(СВЦЭМ!$C$39:$C$782,СВЦЭМ!$A$39:$A$782,$A31,СВЦЭМ!$B$39:$B$782,E$11)+'СЕТ СН'!$F$12+СВЦЭМ!$D$10+'СЕТ СН'!$F$6-'СЕТ СН'!$F$22</f>
        <v>1344.3729674900001</v>
      </c>
      <c r="F31" s="36">
        <f>SUMIFS(СВЦЭМ!$C$39:$C$782,СВЦЭМ!$A$39:$A$782,$A31,СВЦЭМ!$B$39:$B$782,F$11)+'СЕТ СН'!$F$12+СВЦЭМ!$D$10+'СЕТ СН'!$F$6-'СЕТ СН'!$F$22</f>
        <v>1342.0696400699999</v>
      </c>
      <c r="G31" s="36">
        <f>SUMIFS(СВЦЭМ!$C$39:$C$782,СВЦЭМ!$A$39:$A$782,$A31,СВЦЭМ!$B$39:$B$782,G$11)+'СЕТ СН'!$F$12+СВЦЭМ!$D$10+'СЕТ СН'!$F$6-'СЕТ СН'!$F$22</f>
        <v>1310.1769925199999</v>
      </c>
      <c r="H31" s="36">
        <f>SUMIFS(СВЦЭМ!$C$39:$C$782,СВЦЭМ!$A$39:$A$782,$A31,СВЦЭМ!$B$39:$B$782,H$11)+'СЕТ СН'!$F$12+СВЦЭМ!$D$10+'СЕТ СН'!$F$6-'СЕТ СН'!$F$22</f>
        <v>1255.49497888</v>
      </c>
      <c r="I31" s="36">
        <f>SUMIFS(СВЦЭМ!$C$39:$C$782,СВЦЭМ!$A$39:$A$782,$A31,СВЦЭМ!$B$39:$B$782,I$11)+'СЕТ СН'!$F$12+СВЦЭМ!$D$10+'СЕТ СН'!$F$6-'СЕТ СН'!$F$22</f>
        <v>1160.74466512</v>
      </c>
      <c r="J31" s="36">
        <f>SUMIFS(СВЦЭМ!$C$39:$C$782,СВЦЭМ!$A$39:$A$782,$A31,СВЦЭМ!$B$39:$B$782,J$11)+'СЕТ СН'!$F$12+СВЦЭМ!$D$10+'СЕТ СН'!$F$6-'СЕТ СН'!$F$22</f>
        <v>1113.38255383</v>
      </c>
      <c r="K31" s="36">
        <f>SUMIFS(СВЦЭМ!$C$39:$C$782,СВЦЭМ!$A$39:$A$782,$A31,СВЦЭМ!$B$39:$B$782,K$11)+'СЕТ СН'!$F$12+СВЦЭМ!$D$10+'СЕТ СН'!$F$6-'СЕТ СН'!$F$22</f>
        <v>1096.52309608</v>
      </c>
      <c r="L31" s="36">
        <f>SUMIFS(СВЦЭМ!$C$39:$C$782,СВЦЭМ!$A$39:$A$782,$A31,СВЦЭМ!$B$39:$B$782,L$11)+'СЕТ СН'!$F$12+СВЦЭМ!$D$10+'СЕТ СН'!$F$6-'СЕТ СН'!$F$22</f>
        <v>1090.3826702399999</v>
      </c>
      <c r="M31" s="36">
        <f>SUMIFS(СВЦЭМ!$C$39:$C$782,СВЦЭМ!$A$39:$A$782,$A31,СВЦЭМ!$B$39:$B$782,M$11)+'СЕТ СН'!$F$12+СВЦЭМ!$D$10+'СЕТ СН'!$F$6-'СЕТ СН'!$F$22</f>
        <v>1138.06667631</v>
      </c>
      <c r="N31" s="36">
        <f>SUMIFS(СВЦЭМ!$C$39:$C$782,СВЦЭМ!$A$39:$A$782,$A31,СВЦЭМ!$B$39:$B$782,N$11)+'СЕТ СН'!$F$12+СВЦЭМ!$D$10+'СЕТ СН'!$F$6-'СЕТ СН'!$F$22</f>
        <v>1209.9554380899999</v>
      </c>
      <c r="O31" s="36">
        <f>SUMIFS(СВЦЭМ!$C$39:$C$782,СВЦЭМ!$A$39:$A$782,$A31,СВЦЭМ!$B$39:$B$782,O$11)+'СЕТ СН'!$F$12+СВЦЭМ!$D$10+'СЕТ СН'!$F$6-'СЕТ СН'!$F$22</f>
        <v>1271.5931917400001</v>
      </c>
      <c r="P31" s="36">
        <f>SUMIFS(СВЦЭМ!$C$39:$C$782,СВЦЭМ!$A$39:$A$782,$A31,СВЦЭМ!$B$39:$B$782,P$11)+'СЕТ СН'!$F$12+СВЦЭМ!$D$10+'СЕТ СН'!$F$6-'СЕТ СН'!$F$22</f>
        <v>1289.0754028900001</v>
      </c>
      <c r="Q31" s="36">
        <f>SUMIFS(СВЦЭМ!$C$39:$C$782,СВЦЭМ!$A$39:$A$782,$A31,СВЦЭМ!$B$39:$B$782,Q$11)+'СЕТ СН'!$F$12+СВЦЭМ!$D$10+'СЕТ СН'!$F$6-'СЕТ СН'!$F$22</f>
        <v>1268.31676926</v>
      </c>
      <c r="R31" s="36">
        <f>SUMIFS(СВЦЭМ!$C$39:$C$782,СВЦЭМ!$A$39:$A$782,$A31,СВЦЭМ!$B$39:$B$782,R$11)+'СЕТ СН'!$F$12+СВЦЭМ!$D$10+'СЕТ СН'!$F$6-'СЕТ СН'!$F$22</f>
        <v>1199.3766031099999</v>
      </c>
      <c r="S31" s="36">
        <f>SUMIFS(СВЦЭМ!$C$39:$C$782,СВЦЭМ!$A$39:$A$782,$A31,СВЦЭМ!$B$39:$B$782,S$11)+'СЕТ СН'!$F$12+СВЦЭМ!$D$10+'СЕТ СН'!$F$6-'СЕТ СН'!$F$22</f>
        <v>1129.24089927</v>
      </c>
      <c r="T31" s="36">
        <f>SUMIFS(СВЦЭМ!$C$39:$C$782,СВЦЭМ!$A$39:$A$782,$A31,СВЦЭМ!$B$39:$B$782,T$11)+'СЕТ СН'!$F$12+СВЦЭМ!$D$10+'СЕТ СН'!$F$6-'СЕТ СН'!$F$22</f>
        <v>1087.25163853</v>
      </c>
      <c r="U31" s="36">
        <f>SUMIFS(СВЦЭМ!$C$39:$C$782,СВЦЭМ!$A$39:$A$782,$A31,СВЦЭМ!$B$39:$B$782,U$11)+'СЕТ СН'!$F$12+СВЦЭМ!$D$10+'СЕТ СН'!$F$6-'СЕТ СН'!$F$22</f>
        <v>1051.55448714</v>
      </c>
      <c r="V31" s="36">
        <f>SUMIFS(СВЦЭМ!$C$39:$C$782,СВЦЭМ!$A$39:$A$782,$A31,СВЦЭМ!$B$39:$B$782,V$11)+'СЕТ СН'!$F$12+СВЦЭМ!$D$10+'СЕТ СН'!$F$6-'СЕТ СН'!$F$22</f>
        <v>1063.6716205</v>
      </c>
      <c r="W31" s="36">
        <f>SUMIFS(СВЦЭМ!$C$39:$C$782,СВЦЭМ!$A$39:$A$782,$A31,СВЦЭМ!$B$39:$B$782,W$11)+'СЕТ СН'!$F$12+СВЦЭМ!$D$10+'СЕТ СН'!$F$6-'СЕТ СН'!$F$22</f>
        <v>1085.21130872</v>
      </c>
      <c r="X31" s="36">
        <f>SUMIFS(СВЦЭМ!$C$39:$C$782,СВЦЭМ!$A$39:$A$782,$A31,СВЦЭМ!$B$39:$B$782,X$11)+'СЕТ СН'!$F$12+СВЦЭМ!$D$10+'СЕТ СН'!$F$6-'СЕТ СН'!$F$22</f>
        <v>1111.79516018</v>
      </c>
      <c r="Y31" s="36">
        <f>SUMIFS(СВЦЭМ!$C$39:$C$782,СВЦЭМ!$A$39:$A$782,$A31,СВЦЭМ!$B$39:$B$782,Y$11)+'СЕТ СН'!$F$12+СВЦЭМ!$D$10+'СЕТ СН'!$F$6-'СЕТ СН'!$F$22</f>
        <v>1159.05077929</v>
      </c>
    </row>
    <row r="32" spans="1:25" ht="15.75" x14ac:dyDescent="0.2">
      <c r="A32" s="35">
        <f t="shared" si="0"/>
        <v>44641</v>
      </c>
      <c r="B32" s="36">
        <f>SUMIFS(СВЦЭМ!$C$39:$C$782,СВЦЭМ!$A$39:$A$782,$A32,СВЦЭМ!$B$39:$B$782,B$11)+'СЕТ СН'!$F$12+СВЦЭМ!$D$10+'СЕТ СН'!$F$6-'СЕТ СН'!$F$22</f>
        <v>1160.2800263199999</v>
      </c>
      <c r="C32" s="36">
        <f>SUMIFS(СВЦЭМ!$C$39:$C$782,СВЦЭМ!$A$39:$A$782,$A32,СВЦЭМ!$B$39:$B$782,C$11)+'СЕТ СН'!$F$12+СВЦЭМ!$D$10+'СЕТ СН'!$F$6-'СЕТ СН'!$F$22</f>
        <v>1212.99726541</v>
      </c>
      <c r="D32" s="36">
        <f>SUMIFS(СВЦЭМ!$C$39:$C$782,СВЦЭМ!$A$39:$A$782,$A32,СВЦЭМ!$B$39:$B$782,D$11)+'СЕТ СН'!$F$12+СВЦЭМ!$D$10+'СЕТ СН'!$F$6-'СЕТ СН'!$F$22</f>
        <v>1304.7011148199999</v>
      </c>
      <c r="E32" s="36">
        <f>SUMIFS(СВЦЭМ!$C$39:$C$782,СВЦЭМ!$A$39:$A$782,$A32,СВЦЭМ!$B$39:$B$782,E$11)+'СЕТ СН'!$F$12+СВЦЭМ!$D$10+'СЕТ СН'!$F$6-'СЕТ СН'!$F$22</f>
        <v>1350.21705507</v>
      </c>
      <c r="F32" s="36">
        <f>SUMIFS(СВЦЭМ!$C$39:$C$782,СВЦЭМ!$A$39:$A$782,$A32,СВЦЭМ!$B$39:$B$782,F$11)+'СЕТ СН'!$F$12+СВЦЭМ!$D$10+'СЕТ СН'!$F$6-'СЕТ СН'!$F$22</f>
        <v>1342.4542890600001</v>
      </c>
      <c r="G32" s="36">
        <f>SUMIFS(СВЦЭМ!$C$39:$C$782,СВЦЭМ!$A$39:$A$782,$A32,СВЦЭМ!$B$39:$B$782,G$11)+'СЕТ СН'!$F$12+СВЦЭМ!$D$10+'СЕТ СН'!$F$6-'СЕТ СН'!$F$22</f>
        <v>1330.19213156</v>
      </c>
      <c r="H32" s="36">
        <f>SUMIFS(СВЦЭМ!$C$39:$C$782,СВЦЭМ!$A$39:$A$782,$A32,СВЦЭМ!$B$39:$B$782,H$11)+'СЕТ СН'!$F$12+СВЦЭМ!$D$10+'СЕТ СН'!$F$6-'СЕТ СН'!$F$22</f>
        <v>1288.39382187</v>
      </c>
      <c r="I32" s="36">
        <f>SUMIFS(СВЦЭМ!$C$39:$C$782,СВЦЭМ!$A$39:$A$782,$A32,СВЦЭМ!$B$39:$B$782,I$11)+'СЕТ СН'!$F$12+СВЦЭМ!$D$10+'СЕТ СН'!$F$6-'СЕТ СН'!$F$22</f>
        <v>1196.86159458</v>
      </c>
      <c r="J32" s="36">
        <f>SUMIFS(СВЦЭМ!$C$39:$C$782,СВЦЭМ!$A$39:$A$782,$A32,СВЦЭМ!$B$39:$B$782,J$11)+'СЕТ СН'!$F$12+СВЦЭМ!$D$10+'СЕТ СН'!$F$6-'СЕТ СН'!$F$22</f>
        <v>1182.4160331799999</v>
      </c>
      <c r="K32" s="36">
        <f>SUMIFS(СВЦЭМ!$C$39:$C$782,СВЦЭМ!$A$39:$A$782,$A32,СВЦЭМ!$B$39:$B$782,K$11)+'СЕТ СН'!$F$12+СВЦЭМ!$D$10+'СЕТ СН'!$F$6-'СЕТ СН'!$F$22</f>
        <v>1176.1506591</v>
      </c>
      <c r="L32" s="36">
        <f>SUMIFS(СВЦЭМ!$C$39:$C$782,СВЦЭМ!$A$39:$A$782,$A32,СВЦЭМ!$B$39:$B$782,L$11)+'СЕТ СН'!$F$12+СВЦЭМ!$D$10+'СЕТ СН'!$F$6-'СЕТ СН'!$F$22</f>
        <v>1192.1649814499999</v>
      </c>
      <c r="M32" s="36">
        <f>SUMIFS(СВЦЭМ!$C$39:$C$782,СВЦЭМ!$A$39:$A$782,$A32,СВЦЭМ!$B$39:$B$782,M$11)+'СЕТ СН'!$F$12+СВЦЭМ!$D$10+'СЕТ СН'!$F$6-'СЕТ СН'!$F$22</f>
        <v>1221.62166106</v>
      </c>
      <c r="N32" s="36">
        <f>SUMIFS(СВЦЭМ!$C$39:$C$782,СВЦЭМ!$A$39:$A$782,$A32,СВЦЭМ!$B$39:$B$782,N$11)+'СЕТ СН'!$F$12+СВЦЭМ!$D$10+'СЕТ СН'!$F$6-'СЕТ СН'!$F$22</f>
        <v>1288.65497566</v>
      </c>
      <c r="O32" s="36">
        <f>SUMIFS(СВЦЭМ!$C$39:$C$782,СВЦЭМ!$A$39:$A$782,$A32,СВЦЭМ!$B$39:$B$782,O$11)+'СЕТ СН'!$F$12+СВЦЭМ!$D$10+'СЕТ СН'!$F$6-'СЕТ СН'!$F$22</f>
        <v>1334.9212935599999</v>
      </c>
      <c r="P32" s="36">
        <f>SUMIFS(СВЦЭМ!$C$39:$C$782,СВЦЭМ!$A$39:$A$782,$A32,СВЦЭМ!$B$39:$B$782,P$11)+'СЕТ СН'!$F$12+СВЦЭМ!$D$10+'СЕТ СН'!$F$6-'СЕТ СН'!$F$22</f>
        <v>1346.14534331</v>
      </c>
      <c r="Q32" s="36">
        <f>SUMIFS(СВЦЭМ!$C$39:$C$782,СВЦЭМ!$A$39:$A$782,$A32,СВЦЭМ!$B$39:$B$782,Q$11)+'СЕТ СН'!$F$12+СВЦЭМ!$D$10+'СЕТ СН'!$F$6-'СЕТ СН'!$F$22</f>
        <v>1296.1977055299999</v>
      </c>
      <c r="R32" s="36">
        <f>SUMIFS(СВЦЭМ!$C$39:$C$782,СВЦЭМ!$A$39:$A$782,$A32,СВЦЭМ!$B$39:$B$782,R$11)+'СЕТ СН'!$F$12+СВЦЭМ!$D$10+'СЕТ СН'!$F$6-'СЕТ СН'!$F$22</f>
        <v>1190.6506866299999</v>
      </c>
      <c r="S32" s="36">
        <f>SUMIFS(СВЦЭМ!$C$39:$C$782,СВЦЭМ!$A$39:$A$782,$A32,СВЦЭМ!$B$39:$B$782,S$11)+'СЕТ СН'!$F$12+СВЦЭМ!$D$10+'СЕТ СН'!$F$6-'СЕТ СН'!$F$22</f>
        <v>1111.80859794</v>
      </c>
      <c r="T32" s="36">
        <f>SUMIFS(СВЦЭМ!$C$39:$C$782,СВЦЭМ!$A$39:$A$782,$A32,СВЦЭМ!$B$39:$B$782,T$11)+'СЕТ СН'!$F$12+СВЦЭМ!$D$10+'СЕТ СН'!$F$6-'СЕТ СН'!$F$22</f>
        <v>1055.7565609800001</v>
      </c>
      <c r="U32" s="36">
        <f>SUMIFS(СВЦЭМ!$C$39:$C$782,СВЦЭМ!$A$39:$A$782,$A32,СВЦЭМ!$B$39:$B$782,U$11)+'СЕТ СН'!$F$12+СВЦЭМ!$D$10+'СЕТ СН'!$F$6-'СЕТ СН'!$F$22</f>
        <v>1086.22536242</v>
      </c>
      <c r="V32" s="36">
        <f>SUMIFS(СВЦЭМ!$C$39:$C$782,СВЦЭМ!$A$39:$A$782,$A32,СВЦЭМ!$B$39:$B$782,V$11)+'СЕТ СН'!$F$12+СВЦЭМ!$D$10+'СЕТ СН'!$F$6-'СЕТ СН'!$F$22</f>
        <v>1186.5930699400001</v>
      </c>
      <c r="W32" s="36">
        <f>SUMIFS(СВЦЭМ!$C$39:$C$782,СВЦЭМ!$A$39:$A$782,$A32,СВЦЭМ!$B$39:$B$782,W$11)+'СЕТ СН'!$F$12+СВЦЭМ!$D$10+'СЕТ СН'!$F$6-'СЕТ СН'!$F$22</f>
        <v>1204.2620914700001</v>
      </c>
      <c r="X32" s="36">
        <f>SUMIFS(СВЦЭМ!$C$39:$C$782,СВЦЭМ!$A$39:$A$782,$A32,СВЦЭМ!$B$39:$B$782,X$11)+'СЕТ СН'!$F$12+СВЦЭМ!$D$10+'СЕТ СН'!$F$6-'СЕТ СН'!$F$22</f>
        <v>1223.7537389199999</v>
      </c>
      <c r="Y32" s="36">
        <f>SUMIFS(СВЦЭМ!$C$39:$C$782,СВЦЭМ!$A$39:$A$782,$A32,СВЦЭМ!$B$39:$B$782,Y$11)+'СЕТ СН'!$F$12+СВЦЭМ!$D$10+'СЕТ СН'!$F$6-'СЕТ СН'!$F$22</f>
        <v>1243.05077955</v>
      </c>
    </row>
    <row r="33" spans="1:25" ht="15.75" x14ac:dyDescent="0.2">
      <c r="A33" s="35">
        <f t="shared" si="0"/>
        <v>44642</v>
      </c>
      <c r="B33" s="36">
        <f>SUMIFS(СВЦЭМ!$C$39:$C$782,СВЦЭМ!$A$39:$A$782,$A33,СВЦЭМ!$B$39:$B$782,B$11)+'СЕТ СН'!$F$12+СВЦЭМ!$D$10+'СЕТ СН'!$F$6-'СЕТ СН'!$F$22</f>
        <v>1281.4162598799999</v>
      </c>
      <c r="C33" s="36">
        <f>SUMIFS(СВЦЭМ!$C$39:$C$782,СВЦЭМ!$A$39:$A$782,$A33,СВЦЭМ!$B$39:$B$782,C$11)+'СЕТ СН'!$F$12+СВЦЭМ!$D$10+'СЕТ СН'!$F$6-'СЕТ СН'!$F$22</f>
        <v>1305.78200128</v>
      </c>
      <c r="D33" s="36">
        <f>SUMIFS(СВЦЭМ!$C$39:$C$782,СВЦЭМ!$A$39:$A$782,$A33,СВЦЭМ!$B$39:$B$782,D$11)+'СЕТ СН'!$F$12+СВЦЭМ!$D$10+'СЕТ СН'!$F$6-'СЕТ СН'!$F$22</f>
        <v>1371.4589226999999</v>
      </c>
      <c r="E33" s="36">
        <f>SUMIFS(СВЦЭМ!$C$39:$C$782,СВЦЭМ!$A$39:$A$782,$A33,СВЦЭМ!$B$39:$B$782,E$11)+'СЕТ СН'!$F$12+СВЦЭМ!$D$10+'СЕТ СН'!$F$6-'СЕТ СН'!$F$22</f>
        <v>1413.7584104800001</v>
      </c>
      <c r="F33" s="36">
        <f>SUMIFS(СВЦЭМ!$C$39:$C$782,СВЦЭМ!$A$39:$A$782,$A33,СВЦЭМ!$B$39:$B$782,F$11)+'СЕТ СН'!$F$12+СВЦЭМ!$D$10+'СЕТ СН'!$F$6-'СЕТ СН'!$F$22</f>
        <v>1393.22817065</v>
      </c>
      <c r="G33" s="36">
        <f>SUMIFS(СВЦЭМ!$C$39:$C$782,СВЦЭМ!$A$39:$A$782,$A33,СВЦЭМ!$B$39:$B$782,G$11)+'СЕТ СН'!$F$12+СВЦЭМ!$D$10+'СЕТ СН'!$F$6-'СЕТ СН'!$F$22</f>
        <v>1376.3929239399999</v>
      </c>
      <c r="H33" s="36">
        <f>SUMIFS(СВЦЭМ!$C$39:$C$782,СВЦЭМ!$A$39:$A$782,$A33,СВЦЭМ!$B$39:$B$782,H$11)+'СЕТ СН'!$F$12+СВЦЭМ!$D$10+'СЕТ СН'!$F$6-'СЕТ СН'!$F$22</f>
        <v>1319.46157623</v>
      </c>
      <c r="I33" s="36">
        <f>SUMIFS(СВЦЭМ!$C$39:$C$782,СВЦЭМ!$A$39:$A$782,$A33,СВЦЭМ!$B$39:$B$782,I$11)+'СЕТ СН'!$F$12+СВЦЭМ!$D$10+'СЕТ СН'!$F$6-'СЕТ СН'!$F$22</f>
        <v>1229.96884634</v>
      </c>
      <c r="J33" s="36">
        <f>SUMIFS(СВЦЭМ!$C$39:$C$782,СВЦЭМ!$A$39:$A$782,$A33,СВЦЭМ!$B$39:$B$782,J$11)+'СЕТ СН'!$F$12+СВЦЭМ!$D$10+'СЕТ СН'!$F$6-'СЕТ СН'!$F$22</f>
        <v>1200.8330191099999</v>
      </c>
      <c r="K33" s="36">
        <f>SUMIFS(СВЦЭМ!$C$39:$C$782,СВЦЭМ!$A$39:$A$782,$A33,СВЦЭМ!$B$39:$B$782,K$11)+'СЕТ СН'!$F$12+СВЦЭМ!$D$10+'СЕТ СН'!$F$6-'СЕТ СН'!$F$22</f>
        <v>1205.4000971</v>
      </c>
      <c r="L33" s="36">
        <f>SUMIFS(СВЦЭМ!$C$39:$C$782,СВЦЭМ!$A$39:$A$782,$A33,СВЦЭМ!$B$39:$B$782,L$11)+'СЕТ СН'!$F$12+СВЦЭМ!$D$10+'СЕТ СН'!$F$6-'СЕТ СН'!$F$22</f>
        <v>1208.42456038</v>
      </c>
      <c r="M33" s="36">
        <f>SUMIFS(СВЦЭМ!$C$39:$C$782,СВЦЭМ!$A$39:$A$782,$A33,СВЦЭМ!$B$39:$B$782,M$11)+'СЕТ СН'!$F$12+СВЦЭМ!$D$10+'СЕТ СН'!$F$6-'СЕТ СН'!$F$22</f>
        <v>1277.42078029</v>
      </c>
      <c r="N33" s="36">
        <f>SUMIFS(СВЦЭМ!$C$39:$C$782,СВЦЭМ!$A$39:$A$782,$A33,СВЦЭМ!$B$39:$B$782,N$11)+'СЕТ СН'!$F$12+СВЦЭМ!$D$10+'СЕТ СН'!$F$6-'СЕТ СН'!$F$22</f>
        <v>1334.8621970500001</v>
      </c>
      <c r="O33" s="36">
        <f>SUMIFS(СВЦЭМ!$C$39:$C$782,СВЦЭМ!$A$39:$A$782,$A33,СВЦЭМ!$B$39:$B$782,O$11)+'СЕТ СН'!$F$12+СВЦЭМ!$D$10+'СЕТ СН'!$F$6-'СЕТ СН'!$F$22</f>
        <v>1400.1953159499999</v>
      </c>
      <c r="P33" s="36">
        <f>SUMIFS(СВЦЭМ!$C$39:$C$782,СВЦЭМ!$A$39:$A$782,$A33,СВЦЭМ!$B$39:$B$782,P$11)+'СЕТ СН'!$F$12+СВЦЭМ!$D$10+'СЕТ СН'!$F$6-'СЕТ СН'!$F$22</f>
        <v>1401.21077225</v>
      </c>
      <c r="Q33" s="36">
        <f>SUMIFS(СВЦЭМ!$C$39:$C$782,СВЦЭМ!$A$39:$A$782,$A33,СВЦЭМ!$B$39:$B$782,Q$11)+'СЕТ СН'!$F$12+СВЦЭМ!$D$10+'СЕТ СН'!$F$6-'СЕТ СН'!$F$22</f>
        <v>1365.93222414</v>
      </c>
      <c r="R33" s="36">
        <f>SUMIFS(СВЦЭМ!$C$39:$C$782,СВЦЭМ!$A$39:$A$782,$A33,СВЦЭМ!$B$39:$B$782,R$11)+'СЕТ СН'!$F$12+СВЦЭМ!$D$10+'СЕТ СН'!$F$6-'СЕТ СН'!$F$22</f>
        <v>1254.38344684</v>
      </c>
      <c r="S33" s="36">
        <f>SUMIFS(СВЦЭМ!$C$39:$C$782,СВЦЭМ!$A$39:$A$782,$A33,СВЦЭМ!$B$39:$B$782,S$11)+'СЕТ СН'!$F$12+СВЦЭМ!$D$10+'СЕТ СН'!$F$6-'СЕТ СН'!$F$22</f>
        <v>1162.00708403</v>
      </c>
      <c r="T33" s="36">
        <f>SUMIFS(СВЦЭМ!$C$39:$C$782,СВЦЭМ!$A$39:$A$782,$A33,СВЦЭМ!$B$39:$B$782,T$11)+'СЕТ СН'!$F$12+СВЦЭМ!$D$10+'СЕТ СН'!$F$6-'СЕТ СН'!$F$22</f>
        <v>1102.74469286</v>
      </c>
      <c r="U33" s="36">
        <f>SUMIFS(СВЦЭМ!$C$39:$C$782,СВЦЭМ!$A$39:$A$782,$A33,СВЦЭМ!$B$39:$B$782,U$11)+'СЕТ СН'!$F$12+СВЦЭМ!$D$10+'СЕТ СН'!$F$6-'СЕТ СН'!$F$22</f>
        <v>1128.3444974499998</v>
      </c>
      <c r="V33" s="36">
        <f>SUMIFS(СВЦЭМ!$C$39:$C$782,СВЦЭМ!$A$39:$A$782,$A33,СВЦЭМ!$B$39:$B$782,V$11)+'СЕТ СН'!$F$12+СВЦЭМ!$D$10+'СЕТ СН'!$F$6-'СЕТ СН'!$F$22</f>
        <v>1236.4240014899999</v>
      </c>
      <c r="W33" s="36">
        <f>SUMIFS(СВЦЭМ!$C$39:$C$782,СВЦЭМ!$A$39:$A$782,$A33,СВЦЭМ!$B$39:$B$782,W$11)+'СЕТ СН'!$F$12+СВЦЭМ!$D$10+'СЕТ СН'!$F$6-'СЕТ СН'!$F$22</f>
        <v>1245.54256925</v>
      </c>
      <c r="X33" s="36">
        <f>SUMIFS(СВЦЭМ!$C$39:$C$782,СВЦЭМ!$A$39:$A$782,$A33,СВЦЭМ!$B$39:$B$782,X$11)+'СЕТ СН'!$F$12+СВЦЭМ!$D$10+'СЕТ СН'!$F$6-'СЕТ СН'!$F$22</f>
        <v>1260.3506279999999</v>
      </c>
      <c r="Y33" s="36">
        <f>SUMIFS(СВЦЭМ!$C$39:$C$782,СВЦЭМ!$A$39:$A$782,$A33,СВЦЭМ!$B$39:$B$782,Y$11)+'СЕТ СН'!$F$12+СВЦЭМ!$D$10+'СЕТ СН'!$F$6-'СЕТ СН'!$F$22</f>
        <v>1268.05737234</v>
      </c>
    </row>
    <row r="34" spans="1:25" ht="15.75" x14ac:dyDescent="0.2">
      <c r="A34" s="35">
        <f t="shared" si="0"/>
        <v>44643</v>
      </c>
      <c r="B34" s="36">
        <f>SUMIFS(СВЦЭМ!$C$39:$C$782,СВЦЭМ!$A$39:$A$782,$A34,СВЦЭМ!$B$39:$B$782,B$11)+'СЕТ СН'!$F$12+СВЦЭМ!$D$10+'СЕТ СН'!$F$6-'СЕТ СН'!$F$22</f>
        <v>1293.4296175899999</v>
      </c>
      <c r="C34" s="36">
        <f>SUMIFS(СВЦЭМ!$C$39:$C$782,СВЦЭМ!$A$39:$A$782,$A34,СВЦЭМ!$B$39:$B$782,C$11)+'СЕТ СН'!$F$12+СВЦЭМ!$D$10+'СЕТ СН'!$F$6-'СЕТ СН'!$F$22</f>
        <v>1326.73237251</v>
      </c>
      <c r="D34" s="36">
        <f>SUMIFS(СВЦЭМ!$C$39:$C$782,СВЦЭМ!$A$39:$A$782,$A34,СВЦЭМ!$B$39:$B$782,D$11)+'СЕТ СН'!$F$12+СВЦЭМ!$D$10+'СЕТ СН'!$F$6-'СЕТ СН'!$F$22</f>
        <v>1385.734199</v>
      </c>
      <c r="E34" s="36">
        <f>SUMIFS(СВЦЭМ!$C$39:$C$782,СВЦЭМ!$A$39:$A$782,$A34,СВЦЭМ!$B$39:$B$782,E$11)+'СЕТ СН'!$F$12+СВЦЭМ!$D$10+'СЕТ СН'!$F$6-'СЕТ СН'!$F$22</f>
        <v>1426.0885353399999</v>
      </c>
      <c r="F34" s="36">
        <f>SUMIFS(СВЦЭМ!$C$39:$C$782,СВЦЭМ!$A$39:$A$782,$A34,СВЦЭМ!$B$39:$B$782,F$11)+'СЕТ СН'!$F$12+СВЦЭМ!$D$10+'СЕТ СН'!$F$6-'СЕТ СН'!$F$22</f>
        <v>1411.7100760599999</v>
      </c>
      <c r="G34" s="36">
        <f>SUMIFS(СВЦЭМ!$C$39:$C$782,СВЦЭМ!$A$39:$A$782,$A34,СВЦЭМ!$B$39:$B$782,G$11)+'СЕТ СН'!$F$12+СВЦЭМ!$D$10+'СЕТ СН'!$F$6-'СЕТ СН'!$F$22</f>
        <v>1383.5057602499999</v>
      </c>
      <c r="H34" s="36">
        <f>SUMIFS(СВЦЭМ!$C$39:$C$782,СВЦЭМ!$A$39:$A$782,$A34,СВЦЭМ!$B$39:$B$782,H$11)+'СЕТ СН'!$F$12+СВЦЭМ!$D$10+'СЕТ СН'!$F$6-'СЕТ СН'!$F$22</f>
        <v>1319.8948969599999</v>
      </c>
      <c r="I34" s="36">
        <f>SUMIFS(СВЦЭМ!$C$39:$C$782,СВЦЭМ!$A$39:$A$782,$A34,СВЦЭМ!$B$39:$B$782,I$11)+'СЕТ СН'!$F$12+СВЦЭМ!$D$10+'СЕТ СН'!$F$6-'СЕТ СН'!$F$22</f>
        <v>1246.52105689</v>
      </c>
      <c r="J34" s="36">
        <f>SUMIFS(СВЦЭМ!$C$39:$C$782,СВЦЭМ!$A$39:$A$782,$A34,СВЦЭМ!$B$39:$B$782,J$11)+'СЕТ СН'!$F$12+СВЦЭМ!$D$10+'СЕТ СН'!$F$6-'СЕТ СН'!$F$22</f>
        <v>1218.6455074</v>
      </c>
      <c r="K34" s="36">
        <f>SUMIFS(СВЦЭМ!$C$39:$C$782,СВЦЭМ!$A$39:$A$782,$A34,СВЦЭМ!$B$39:$B$782,K$11)+'СЕТ СН'!$F$12+СВЦЭМ!$D$10+'СЕТ СН'!$F$6-'СЕТ СН'!$F$22</f>
        <v>1231.5066291799999</v>
      </c>
      <c r="L34" s="36">
        <f>SUMIFS(СВЦЭМ!$C$39:$C$782,СВЦЭМ!$A$39:$A$782,$A34,СВЦЭМ!$B$39:$B$782,L$11)+'СЕТ СН'!$F$12+СВЦЭМ!$D$10+'СЕТ СН'!$F$6-'СЕТ СН'!$F$22</f>
        <v>1268.26504034</v>
      </c>
      <c r="M34" s="36">
        <f>SUMIFS(СВЦЭМ!$C$39:$C$782,СВЦЭМ!$A$39:$A$782,$A34,СВЦЭМ!$B$39:$B$782,M$11)+'СЕТ СН'!$F$12+СВЦЭМ!$D$10+'СЕТ СН'!$F$6-'СЕТ СН'!$F$22</f>
        <v>1297.46763405</v>
      </c>
      <c r="N34" s="36">
        <f>SUMIFS(СВЦЭМ!$C$39:$C$782,СВЦЭМ!$A$39:$A$782,$A34,СВЦЭМ!$B$39:$B$782,N$11)+'СЕТ СН'!$F$12+СВЦЭМ!$D$10+'СЕТ СН'!$F$6-'СЕТ СН'!$F$22</f>
        <v>1333.47252383</v>
      </c>
      <c r="O34" s="36">
        <f>SUMIFS(СВЦЭМ!$C$39:$C$782,СВЦЭМ!$A$39:$A$782,$A34,СВЦЭМ!$B$39:$B$782,O$11)+'СЕТ СН'!$F$12+СВЦЭМ!$D$10+'СЕТ СН'!$F$6-'СЕТ СН'!$F$22</f>
        <v>1378.8189095499999</v>
      </c>
      <c r="P34" s="36">
        <f>SUMIFS(СВЦЭМ!$C$39:$C$782,СВЦЭМ!$A$39:$A$782,$A34,СВЦЭМ!$B$39:$B$782,P$11)+'СЕТ СН'!$F$12+СВЦЭМ!$D$10+'СЕТ СН'!$F$6-'СЕТ СН'!$F$22</f>
        <v>1414.71025055</v>
      </c>
      <c r="Q34" s="36">
        <f>SUMIFS(СВЦЭМ!$C$39:$C$782,СВЦЭМ!$A$39:$A$782,$A34,СВЦЭМ!$B$39:$B$782,Q$11)+'СЕТ СН'!$F$12+СВЦЭМ!$D$10+'СЕТ СН'!$F$6-'СЕТ СН'!$F$22</f>
        <v>1394.5194675</v>
      </c>
      <c r="R34" s="36">
        <f>SUMIFS(СВЦЭМ!$C$39:$C$782,СВЦЭМ!$A$39:$A$782,$A34,СВЦЭМ!$B$39:$B$782,R$11)+'СЕТ СН'!$F$12+СВЦЭМ!$D$10+'СЕТ СН'!$F$6-'СЕТ СН'!$F$22</f>
        <v>1324.2429257700001</v>
      </c>
      <c r="S34" s="36">
        <f>SUMIFS(СВЦЭМ!$C$39:$C$782,СВЦЭМ!$A$39:$A$782,$A34,СВЦЭМ!$B$39:$B$782,S$11)+'СЕТ СН'!$F$12+СВЦЭМ!$D$10+'СЕТ СН'!$F$6-'СЕТ СН'!$F$22</f>
        <v>1270.50291287</v>
      </c>
      <c r="T34" s="36">
        <f>SUMIFS(СВЦЭМ!$C$39:$C$782,СВЦЭМ!$A$39:$A$782,$A34,СВЦЭМ!$B$39:$B$782,T$11)+'СЕТ СН'!$F$12+СВЦЭМ!$D$10+'СЕТ СН'!$F$6-'СЕТ СН'!$F$22</f>
        <v>1225.6155412400001</v>
      </c>
      <c r="U34" s="36">
        <f>SUMIFS(СВЦЭМ!$C$39:$C$782,СВЦЭМ!$A$39:$A$782,$A34,СВЦЭМ!$B$39:$B$782,U$11)+'СЕТ СН'!$F$12+СВЦЭМ!$D$10+'СЕТ СН'!$F$6-'СЕТ СН'!$F$22</f>
        <v>1203.25142781</v>
      </c>
      <c r="V34" s="36">
        <f>SUMIFS(СВЦЭМ!$C$39:$C$782,СВЦЭМ!$A$39:$A$782,$A34,СВЦЭМ!$B$39:$B$782,V$11)+'СЕТ СН'!$F$12+СВЦЭМ!$D$10+'СЕТ СН'!$F$6-'СЕТ СН'!$F$22</f>
        <v>1215.09855881</v>
      </c>
      <c r="W34" s="36">
        <f>SUMIFS(СВЦЭМ!$C$39:$C$782,СВЦЭМ!$A$39:$A$782,$A34,СВЦЭМ!$B$39:$B$782,W$11)+'СЕТ СН'!$F$12+СВЦЭМ!$D$10+'СЕТ СН'!$F$6-'СЕТ СН'!$F$22</f>
        <v>1224.15333474</v>
      </c>
      <c r="X34" s="36">
        <f>SUMIFS(СВЦЭМ!$C$39:$C$782,СВЦЭМ!$A$39:$A$782,$A34,СВЦЭМ!$B$39:$B$782,X$11)+'СЕТ СН'!$F$12+СВЦЭМ!$D$10+'СЕТ СН'!$F$6-'СЕТ СН'!$F$22</f>
        <v>1233.04057177</v>
      </c>
      <c r="Y34" s="36">
        <f>SUMIFS(СВЦЭМ!$C$39:$C$782,СВЦЭМ!$A$39:$A$782,$A34,СВЦЭМ!$B$39:$B$782,Y$11)+'СЕТ СН'!$F$12+СВЦЭМ!$D$10+'СЕТ СН'!$F$6-'СЕТ СН'!$F$22</f>
        <v>1231.27585464</v>
      </c>
    </row>
    <row r="35" spans="1:25" ht="15.75" x14ac:dyDescent="0.2">
      <c r="A35" s="35">
        <f t="shared" si="0"/>
        <v>44644</v>
      </c>
      <c r="B35" s="36">
        <f>SUMIFS(СВЦЭМ!$C$39:$C$782,СВЦЭМ!$A$39:$A$782,$A35,СВЦЭМ!$B$39:$B$782,B$11)+'СЕТ СН'!$F$12+СВЦЭМ!$D$10+'СЕТ СН'!$F$6-'СЕТ СН'!$F$22</f>
        <v>1305.27639722</v>
      </c>
      <c r="C35" s="36">
        <f>SUMIFS(СВЦЭМ!$C$39:$C$782,СВЦЭМ!$A$39:$A$782,$A35,СВЦЭМ!$B$39:$B$782,C$11)+'СЕТ СН'!$F$12+СВЦЭМ!$D$10+'СЕТ СН'!$F$6-'СЕТ СН'!$F$22</f>
        <v>1344.1934113099999</v>
      </c>
      <c r="D35" s="36">
        <f>SUMIFS(СВЦЭМ!$C$39:$C$782,СВЦЭМ!$A$39:$A$782,$A35,СВЦЭМ!$B$39:$B$782,D$11)+'СЕТ СН'!$F$12+СВЦЭМ!$D$10+'СЕТ СН'!$F$6-'СЕТ СН'!$F$22</f>
        <v>1399.64856869</v>
      </c>
      <c r="E35" s="36">
        <f>SUMIFS(СВЦЭМ!$C$39:$C$782,СВЦЭМ!$A$39:$A$782,$A35,СВЦЭМ!$B$39:$B$782,E$11)+'СЕТ СН'!$F$12+СВЦЭМ!$D$10+'СЕТ СН'!$F$6-'СЕТ СН'!$F$22</f>
        <v>1430.1753944</v>
      </c>
      <c r="F35" s="36">
        <f>SUMIFS(СВЦЭМ!$C$39:$C$782,СВЦЭМ!$A$39:$A$782,$A35,СВЦЭМ!$B$39:$B$782,F$11)+'СЕТ СН'!$F$12+СВЦЭМ!$D$10+'СЕТ СН'!$F$6-'СЕТ СН'!$F$22</f>
        <v>1420.42177341</v>
      </c>
      <c r="G35" s="36">
        <f>SUMIFS(СВЦЭМ!$C$39:$C$782,СВЦЭМ!$A$39:$A$782,$A35,СВЦЭМ!$B$39:$B$782,G$11)+'СЕТ СН'!$F$12+СВЦЭМ!$D$10+'СЕТ СН'!$F$6-'СЕТ СН'!$F$22</f>
        <v>1401.21314841</v>
      </c>
      <c r="H35" s="36">
        <f>SUMIFS(СВЦЭМ!$C$39:$C$782,СВЦЭМ!$A$39:$A$782,$A35,СВЦЭМ!$B$39:$B$782,H$11)+'СЕТ СН'!$F$12+СВЦЭМ!$D$10+'СЕТ СН'!$F$6-'СЕТ СН'!$F$22</f>
        <v>1328.2067428600001</v>
      </c>
      <c r="I35" s="36">
        <f>SUMIFS(СВЦЭМ!$C$39:$C$782,СВЦЭМ!$A$39:$A$782,$A35,СВЦЭМ!$B$39:$B$782,I$11)+'СЕТ СН'!$F$12+СВЦЭМ!$D$10+'СЕТ СН'!$F$6-'СЕТ СН'!$F$22</f>
        <v>1238.8046212100001</v>
      </c>
      <c r="J35" s="36">
        <f>SUMIFS(СВЦЭМ!$C$39:$C$782,СВЦЭМ!$A$39:$A$782,$A35,СВЦЭМ!$B$39:$B$782,J$11)+'СЕТ СН'!$F$12+СВЦЭМ!$D$10+'СЕТ СН'!$F$6-'СЕТ СН'!$F$22</f>
        <v>1213.69518526</v>
      </c>
      <c r="K35" s="36">
        <f>SUMIFS(СВЦЭМ!$C$39:$C$782,СВЦЭМ!$A$39:$A$782,$A35,СВЦЭМ!$B$39:$B$782,K$11)+'СЕТ СН'!$F$12+СВЦЭМ!$D$10+'СЕТ СН'!$F$6-'СЕТ СН'!$F$22</f>
        <v>1227.27714545</v>
      </c>
      <c r="L35" s="36">
        <f>SUMIFS(СВЦЭМ!$C$39:$C$782,СВЦЭМ!$A$39:$A$782,$A35,СВЦЭМ!$B$39:$B$782,L$11)+'СЕТ СН'!$F$12+СВЦЭМ!$D$10+'СЕТ СН'!$F$6-'СЕТ СН'!$F$22</f>
        <v>1246.86642858</v>
      </c>
      <c r="M35" s="36">
        <f>SUMIFS(СВЦЭМ!$C$39:$C$782,СВЦЭМ!$A$39:$A$782,$A35,СВЦЭМ!$B$39:$B$782,M$11)+'СЕТ СН'!$F$12+СВЦЭМ!$D$10+'СЕТ СН'!$F$6-'СЕТ СН'!$F$22</f>
        <v>1312.7630551899999</v>
      </c>
      <c r="N35" s="36">
        <f>SUMIFS(СВЦЭМ!$C$39:$C$782,СВЦЭМ!$A$39:$A$782,$A35,СВЦЭМ!$B$39:$B$782,N$11)+'СЕТ СН'!$F$12+СВЦЭМ!$D$10+'СЕТ СН'!$F$6-'СЕТ СН'!$F$22</f>
        <v>1371.7718161600001</v>
      </c>
      <c r="O35" s="36">
        <f>SUMIFS(СВЦЭМ!$C$39:$C$782,СВЦЭМ!$A$39:$A$782,$A35,СВЦЭМ!$B$39:$B$782,O$11)+'СЕТ СН'!$F$12+СВЦЭМ!$D$10+'СЕТ СН'!$F$6-'СЕТ СН'!$F$22</f>
        <v>1414.9587569299999</v>
      </c>
      <c r="P35" s="36">
        <f>SUMIFS(СВЦЭМ!$C$39:$C$782,СВЦЭМ!$A$39:$A$782,$A35,СВЦЭМ!$B$39:$B$782,P$11)+'СЕТ СН'!$F$12+СВЦЭМ!$D$10+'СЕТ СН'!$F$6-'СЕТ СН'!$F$22</f>
        <v>1429.7195104499999</v>
      </c>
      <c r="Q35" s="36">
        <f>SUMIFS(СВЦЭМ!$C$39:$C$782,СВЦЭМ!$A$39:$A$782,$A35,СВЦЭМ!$B$39:$B$782,Q$11)+'СЕТ СН'!$F$12+СВЦЭМ!$D$10+'СЕТ СН'!$F$6-'СЕТ СН'!$F$22</f>
        <v>1402.1204907900001</v>
      </c>
      <c r="R35" s="36">
        <f>SUMIFS(СВЦЭМ!$C$39:$C$782,СВЦЭМ!$A$39:$A$782,$A35,СВЦЭМ!$B$39:$B$782,R$11)+'СЕТ СН'!$F$12+СВЦЭМ!$D$10+'СЕТ СН'!$F$6-'СЕТ СН'!$F$22</f>
        <v>1326.2540216099999</v>
      </c>
      <c r="S35" s="36">
        <f>SUMIFS(СВЦЭМ!$C$39:$C$782,СВЦЭМ!$A$39:$A$782,$A35,СВЦЭМ!$B$39:$B$782,S$11)+'СЕТ СН'!$F$12+СВЦЭМ!$D$10+'СЕТ СН'!$F$6-'СЕТ СН'!$F$22</f>
        <v>1291.8434316299999</v>
      </c>
      <c r="T35" s="36">
        <f>SUMIFS(СВЦЭМ!$C$39:$C$782,СВЦЭМ!$A$39:$A$782,$A35,СВЦЭМ!$B$39:$B$782,T$11)+'СЕТ СН'!$F$12+СВЦЭМ!$D$10+'СЕТ СН'!$F$6-'СЕТ СН'!$F$22</f>
        <v>1241.9141453499999</v>
      </c>
      <c r="U35" s="36">
        <f>SUMIFS(СВЦЭМ!$C$39:$C$782,СВЦЭМ!$A$39:$A$782,$A35,СВЦЭМ!$B$39:$B$782,U$11)+'СЕТ СН'!$F$12+СВЦЭМ!$D$10+'СЕТ СН'!$F$6-'СЕТ СН'!$F$22</f>
        <v>1221.98956398</v>
      </c>
      <c r="V35" s="36">
        <f>SUMIFS(СВЦЭМ!$C$39:$C$782,СВЦЭМ!$A$39:$A$782,$A35,СВЦЭМ!$B$39:$B$782,V$11)+'СЕТ СН'!$F$12+СВЦЭМ!$D$10+'СЕТ СН'!$F$6-'СЕТ СН'!$F$22</f>
        <v>1189.75352279</v>
      </c>
      <c r="W35" s="36">
        <f>SUMIFS(СВЦЭМ!$C$39:$C$782,СВЦЭМ!$A$39:$A$782,$A35,СВЦЭМ!$B$39:$B$782,W$11)+'СЕТ СН'!$F$12+СВЦЭМ!$D$10+'СЕТ СН'!$F$6-'СЕТ СН'!$F$22</f>
        <v>1212.97587069</v>
      </c>
      <c r="X35" s="36">
        <f>SUMIFS(СВЦЭМ!$C$39:$C$782,СВЦЭМ!$A$39:$A$782,$A35,СВЦЭМ!$B$39:$B$782,X$11)+'СЕТ СН'!$F$12+СВЦЭМ!$D$10+'СЕТ СН'!$F$6-'СЕТ СН'!$F$22</f>
        <v>1127.3227953199998</v>
      </c>
      <c r="Y35" s="36">
        <f>SUMIFS(СВЦЭМ!$C$39:$C$782,СВЦЭМ!$A$39:$A$782,$A35,СВЦЭМ!$B$39:$B$782,Y$11)+'СЕТ СН'!$F$12+СВЦЭМ!$D$10+'СЕТ СН'!$F$6-'СЕТ СН'!$F$22</f>
        <v>1079.8179665399998</v>
      </c>
    </row>
    <row r="36" spans="1:25" ht="15.75" x14ac:dyDescent="0.2">
      <c r="A36" s="35">
        <f t="shared" si="0"/>
        <v>44645</v>
      </c>
      <c r="B36" s="36">
        <f>SUMIFS(СВЦЭМ!$C$39:$C$782,СВЦЭМ!$A$39:$A$782,$A36,СВЦЭМ!$B$39:$B$782,B$11)+'СЕТ СН'!$F$12+СВЦЭМ!$D$10+'СЕТ СН'!$F$6-'СЕТ СН'!$F$22</f>
        <v>1142.52619355</v>
      </c>
      <c r="C36" s="36">
        <f>SUMIFS(СВЦЭМ!$C$39:$C$782,СВЦЭМ!$A$39:$A$782,$A36,СВЦЭМ!$B$39:$B$782,C$11)+'СЕТ СН'!$F$12+СВЦЭМ!$D$10+'СЕТ СН'!$F$6-'СЕТ СН'!$F$22</f>
        <v>1216.62531384</v>
      </c>
      <c r="D36" s="36">
        <f>SUMIFS(СВЦЭМ!$C$39:$C$782,СВЦЭМ!$A$39:$A$782,$A36,СВЦЭМ!$B$39:$B$782,D$11)+'СЕТ СН'!$F$12+СВЦЭМ!$D$10+'СЕТ СН'!$F$6-'СЕТ СН'!$F$22</f>
        <v>1348.2544186699999</v>
      </c>
      <c r="E36" s="36">
        <f>SUMIFS(СВЦЭМ!$C$39:$C$782,СВЦЭМ!$A$39:$A$782,$A36,СВЦЭМ!$B$39:$B$782,E$11)+'СЕТ СН'!$F$12+СВЦЭМ!$D$10+'СЕТ СН'!$F$6-'СЕТ СН'!$F$22</f>
        <v>1404.82386735</v>
      </c>
      <c r="F36" s="36">
        <f>SUMIFS(СВЦЭМ!$C$39:$C$782,СВЦЭМ!$A$39:$A$782,$A36,СВЦЭМ!$B$39:$B$782,F$11)+'СЕТ СН'!$F$12+СВЦЭМ!$D$10+'СЕТ СН'!$F$6-'СЕТ СН'!$F$22</f>
        <v>1420.1343011199999</v>
      </c>
      <c r="G36" s="36">
        <f>SUMIFS(СВЦЭМ!$C$39:$C$782,СВЦЭМ!$A$39:$A$782,$A36,СВЦЭМ!$B$39:$B$782,G$11)+'СЕТ СН'!$F$12+СВЦЭМ!$D$10+'СЕТ СН'!$F$6-'СЕТ СН'!$F$22</f>
        <v>1409.33766511</v>
      </c>
      <c r="H36" s="36">
        <f>SUMIFS(СВЦЭМ!$C$39:$C$782,СВЦЭМ!$A$39:$A$782,$A36,СВЦЭМ!$B$39:$B$782,H$11)+'СЕТ СН'!$F$12+СВЦЭМ!$D$10+'СЕТ СН'!$F$6-'СЕТ СН'!$F$22</f>
        <v>1323.3087391899999</v>
      </c>
      <c r="I36" s="36">
        <f>SUMIFS(СВЦЭМ!$C$39:$C$782,СВЦЭМ!$A$39:$A$782,$A36,СВЦЭМ!$B$39:$B$782,I$11)+'СЕТ СН'!$F$12+СВЦЭМ!$D$10+'СЕТ СН'!$F$6-'СЕТ СН'!$F$22</f>
        <v>1183.91734488</v>
      </c>
      <c r="J36" s="36">
        <f>SUMIFS(СВЦЭМ!$C$39:$C$782,СВЦЭМ!$A$39:$A$782,$A36,СВЦЭМ!$B$39:$B$782,J$11)+'СЕТ СН'!$F$12+СВЦЭМ!$D$10+'СЕТ СН'!$F$6-'СЕТ СН'!$F$22</f>
        <v>1100.8194048800001</v>
      </c>
      <c r="K36" s="36">
        <f>SUMIFS(СВЦЭМ!$C$39:$C$782,СВЦЭМ!$A$39:$A$782,$A36,СВЦЭМ!$B$39:$B$782,K$11)+'СЕТ СН'!$F$12+СВЦЭМ!$D$10+'СЕТ СН'!$F$6-'СЕТ СН'!$F$22</f>
        <v>1091.9361641</v>
      </c>
      <c r="L36" s="36">
        <f>SUMIFS(СВЦЭМ!$C$39:$C$782,СВЦЭМ!$A$39:$A$782,$A36,СВЦЭМ!$B$39:$B$782,L$11)+'СЕТ СН'!$F$12+СВЦЭМ!$D$10+'СЕТ СН'!$F$6-'СЕТ СН'!$F$22</f>
        <v>1107.67288648</v>
      </c>
      <c r="M36" s="36">
        <f>SUMIFS(СВЦЭМ!$C$39:$C$782,СВЦЭМ!$A$39:$A$782,$A36,СВЦЭМ!$B$39:$B$782,M$11)+'СЕТ СН'!$F$12+СВЦЭМ!$D$10+'СЕТ СН'!$F$6-'СЕТ СН'!$F$22</f>
        <v>1179.0742182700001</v>
      </c>
      <c r="N36" s="36">
        <f>SUMIFS(СВЦЭМ!$C$39:$C$782,СВЦЭМ!$A$39:$A$782,$A36,СВЦЭМ!$B$39:$B$782,N$11)+'СЕТ СН'!$F$12+СВЦЭМ!$D$10+'СЕТ СН'!$F$6-'СЕТ СН'!$F$22</f>
        <v>1244.4174492699999</v>
      </c>
      <c r="O36" s="36">
        <f>SUMIFS(СВЦЭМ!$C$39:$C$782,СВЦЭМ!$A$39:$A$782,$A36,СВЦЭМ!$B$39:$B$782,O$11)+'СЕТ СН'!$F$12+СВЦЭМ!$D$10+'СЕТ СН'!$F$6-'СЕТ СН'!$F$22</f>
        <v>1290.7908119799999</v>
      </c>
      <c r="P36" s="36">
        <f>SUMIFS(СВЦЭМ!$C$39:$C$782,СВЦЭМ!$A$39:$A$782,$A36,СВЦЭМ!$B$39:$B$782,P$11)+'СЕТ СН'!$F$12+СВЦЭМ!$D$10+'СЕТ СН'!$F$6-'СЕТ СН'!$F$22</f>
        <v>1329.6330962</v>
      </c>
      <c r="Q36" s="36">
        <f>SUMIFS(СВЦЭМ!$C$39:$C$782,СВЦЭМ!$A$39:$A$782,$A36,СВЦЭМ!$B$39:$B$782,Q$11)+'СЕТ СН'!$F$12+СВЦЭМ!$D$10+'СЕТ СН'!$F$6-'СЕТ СН'!$F$22</f>
        <v>1302.74245483</v>
      </c>
      <c r="R36" s="36">
        <f>SUMIFS(СВЦЭМ!$C$39:$C$782,СВЦЭМ!$A$39:$A$782,$A36,СВЦЭМ!$B$39:$B$782,R$11)+'СЕТ СН'!$F$12+СВЦЭМ!$D$10+'СЕТ СН'!$F$6-'СЕТ СН'!$F$22</f>
        <v>1264.5167030800001</v>
      </c>
      <c r="S36" s="36">
        <f>SUMIFS(СВЦЭМ!$C$39:$C$782,СВЦЭМ!$A$39:$A$782,$A36,СВЦЭМ!$B$39:$B$782,S$11)+'СЕТ СН'!$F$12+СВЦЭМ!$D$10+'СЕТ СН'!$F$6-'СЕТ СН'!$F$22</f>
        <v>1228.3925025999999</v>
      </c>
      <c r="T36" s="36">
        <f>SUMIFS(СВЦЭМ!$C$39:$C$782,СВЦЭМ!$A$39:$A$782,$A36,СВЦЭМ!$B$39:$B$782,T$11)+'СЕТ СН'!$F$12+СВЦЭМ!$D$10+'СЕТ СН'!$F$6-'СЕТ СН'!$F$22</f>
        <v>1184.25678313</v>
      </c>
      <c r="U36" s="36">
        <f>SUMIFS(СВЦЭМ!$C$39:$C$782,СВЦЭМ!$A$39:$A$782,$A36,СВЦЭМ!$B$39:$B$782,U$11)+'СЕТ СН'!$F$12+СВЦЭМ!$D$10+'СЕТ СН'!$F$6-'СЕТ СН'!$F$22</f>
        <v>1187.10447823</v>
      </c>
      <c r="V36" s="36">
        <f>SUMIFS(СВЦЭМ!$C$39:$C$782,СВЦЭМ!$A$39:$A$782,$A36,СВЦЭМ!$B$39:$B$782,V$11)+'СЕТ СН'!$F$12+СВЦЭМ!$D$10+'СЕТ СН'!$F$6-'СЕТ СН'!$F$22</f>
        <v>1215.64455275</v>
      </c>
      <c r="W36" s="36">
        <f>SUMIFS(СВЦЭМ!$C$39:$C$782,СВЦЭМ!$A$39:$A$782,$A36,СВЦЭМ!$B$39:$B$782,W$11)+'СЕТ СН'!$F$12+СВЦЭМ!$D$10+'СЕТ СН'!$F$6-'СЕТ СН'!$F$22</f>
        <v>1244.18548857</v>
      </c>
      <c r="X36" s="36">
        <f>SUMIFS(СВЦЭМ!$C$39:$C$782,СВЦЭМ!$A$39:$A$782,$A36,СВЦЭМ!$B$39:$B$782,X$11)+'СЕТ СН'!$F$12+СВЦЭМ!$D$10+'СЕТ СН'!$F$6-'СЕТ СН'!$F$22</f>
        <v>1281.71268779</v>
      </c>
      <c r="Y36" s="36">
        <f>SUMIFS(СВЦЭМ!$C$39:$C$782,СВЦЭМ!$A$39:$A$782,$A36,СВЦЭМ!$B$39:$B$782,Y$11)+'СЕТ СН'!$F$12+СВЦЭМ!$D$10+'СЕТ СН'!$F$6-'СЕТ СН'!$F$22</f>
        <v>1292.4016879000001</v>
      </c>
    </row>
    <row r="37" spans="1:25" ht="15.75" x14ac:dyDescent="0.2">
      <c r="A37" s="35">
        <f t="shared" si="0"/>
        <v>44646</v>
      </c>
      <c r="B37" s="36">
        <f>SUMIFS(СВЦЭМ!$C$39:$C$782,СВЦЭМ!$A$39:$A$782,$A37,СВЦЭМ!$B$39:$B$782,B$11)+'СЕТ СН'!$F$12+СВЦЭМ!$D$10+'СЕТ СН'!$F$6-'СЕТ СН'!$F$22</f>
        <v>1332.06145578</v>
      </c>
      <c r="C37" s="36">
        <f>SUMIFS(СВЦЭМ!$C$39:$C$782,СВЦЭМ!$A$39:$A$782,$A37,СВЦЭМ!$B$39:$B$782,C$11)+'СЕТ СН'!$F$12+СВЦЭМ!$D$10+'СЕТ СН'!$F$6-'СЕТ СН'!$F$22</f>
        <v>1309.0215319399999</v>
      </c>
      <c r="D37" s="36">
        <f>SUMIFS(СВЦЭМ!$C$39:$C$782,СВЦЭМ!$A$39:$A$782,$A37,СВЦЭМ!$B$39:$B$782,D$11)+'СЕТ СН'!$F$12+СВЦЭМ!$D$10+'СЕТ СН'!$F$6-'СЕТ СН'!$F$22</f>
        <v>1377.30636622</v>
      </c>
      <c r="E37" s="36">
        <f>SUMIFS(СВЦЭМ!$C$39:$C$782,СВЦЭМ!$A$39:$A$782,$A37,СВЦЭМ!$B$39:$B$782,E$11)+'СЕТ СН'!$F$12+СВЦЭМ!$D$10+'СЕТ СН'!$F$6-'СЕТ СН'!$F$22</f>
        <v>1412.8973321999999</v>
      </c>
      <c r="F37" s="36">
        <f>SUMIFS(СВЦЭМ!$C$39:$C$782,СВЦЭМ!$A$39:$A$782,$A37,СВЦЭМ!$B$39:$B$782,F$11)+'СЕТ СН'!$F$12+СВЦЭМ!$D$10+'СЕТ СН'!$F$6-'СЕТ СН'!$F$22</f>
        <v>1394.51392551</v>
      </c>
      <c r="G37" s="36">
        <f>SUMIFS(СВЦЭМ!$C$39:$C$782,СВЦЭМ!$A$39:$A$782,$A37,СВЦЭМ!$B$39:$B$782,G$11)+'СЕТ СН'!$F$12+СВЦЭМ!$D$10+'СЕТ СН'!$F$6-'СЕТ СН'!$F$22</f>
        <v>1387.45631295</v>
      </c>
      <c r="H37" s="36">
        <f>SUMIFS(СВЦЭМ!$C$39:$C$782,СВЦЭМ!$A$39:$A$782,$A37,СВЦЭМ!$B$39:$B$782,H$11)+'СЕТ СН'!$F$12+СВЦЭМ!$D$10+'СЕТ СН'!$F$6-'СЕТ СН'!$F$22</f>
        <v>1356.34249617</v>
      </c>
      <c r="I37" s="36">
        <f>SUMIFS(СВЦЭМ!$C$39:$C$782,СВЦЭМ!$A$39:$A$782,$A37,СВЦЭМ!$B$39:$B$782,I$11)+'СЕТ СН'!$F$12+СВЦЭМ!$D$10+'СЕТ СН'!$F$6-'СЕТ СН'!$F$22</f>
        <v>1261.36853619</v>
      </c>
      <c r="J37" s="36">
        <f>SUMIFS(СВЦЭМ!$C$39:$C$782,СВЦЭМ!$A$39:$A$782,$A37,СВЦЭМ!$B$39:$B$782,J$11)+'СЕТ СН'!$F$12+СВЦЭМ!$D$10+'СЕТ СН'!$F$6-'СЕТ СН'!$F$22</f>
        <v>1190.61509404</v>
      </c>
      <c r="K37" s="36">
        <f>SUMIFS(СВЦЭМ!$C$39:$C$782,СВЦЭМ!$A$39:$A$782,$A37,СВЦЭМ!$B$39:$B$782,K$11)+'СЕТ СН'!$F$12+СВЦЭМ!$D$10+'СЕТ СН'!$F$6-'СЕТ СН'!$F$22</f>
        <v>1181.3589442499999</v>
      </c>
      <c r="L37" s="36">
        <f>SUMIFS(СВЦЭМ!$C$39:$C$782,СВЦЭМ!$A$39:$A$782,$A37,СВЦЭМ!$B$39:$B$782,L$11)+'СЕТ СН'!$F$12+СВЦЭМ!$D$10+'СЕТ СН'!$F$6-'СЕТ СН'!$F$22</f>
        <v>1199.0766851000001</v>
      </c>
      <c r="M37" s="36">
        <f>SUMIFS(СВЦЭМ!$C$39:$C$782,СВЦЭМ!$A$39:$A$782,$A37,СВЦЭМ!$B$39:$B$782,M$11)+'СЕТ СН'!$F$12+СВЦЭМ!$D$10+'СЕТ СН'!$F$6-'СЕТ СН'!$F$22</f>
        <v>1243.14007997</v>
      </c>
      <c r="N37" s="36">
        <f>SUMIFS(СВЦЭМ!$C$39:$C$782,СВЦЭМ!$A$39:$A$782,$A37,СВЦЭМ!$B$39:$B$782,N$11)+'СЕТ СН'!$F$12+СВЦЭМ!$D$10+'СЕТ СН'!$F$6-'СЕТ СН'!$F$22</f>
        <v>1267.57274033</v>
      </c>
      <c r="O37" s="36">
        <f>SUMIFS(СВЦЭМ!$C$39:$C$782,СВЦЭМ!$A$39:$A$782,$A37,СВЦЭМ!$B$39:$B$782,O$11)+'СЕТ СН'!$F$12+СВЦЭМ!$D$10+'СЕТ СН'!$F$6-'СЕТ СН'!$F$22</f>
        <v>1306.7920024699999</v>
      </c>
      <c r="P37" s="36">
        <f>SUMIFS(СВЦЭМ!$C$39:$C$782,СВЦЭМ!$A$39:$A$782,$A37,СВЦЭМ!$B$39:$B$782,P$11)+'СЕТ СН'!$F$12+СВЦЭМ!$D$10+'СЕТ СН'!$F$6-'СЕТ СН'!$F$22</f>
        <v>1350.2958940399999</v>
      </c>
      <c r="Q37" s="36">
        <f>SUMIFS(СВЦЭМ!$C$39:$C$782,СВЦЭМ!$A$39:$A$782,$A37,СВЦЭМ!$B$39:$B$782,Q$11)+'СЕТ СН'!$F$12+СВЦЭМ!$D$10+'СЕТ СН'!$F$6-'СЕТ СН'!$F$22</f>
        <v>1298.33681256</v>
      </c>
      <c r="R37" s="36">
        <f>SUMIFS(СВЦЭМ!$C$39:$C$782,СВЦЭМ!$A$39:$A$782,$A37,СВЦЭМ!$B$39:$B$782,R$11)+'СЕТ СН'!$F$12+СВЦЭМ!$D$10+'СЕТ СН'!$F$6-'СЕТ СН'!$F$22</f>
        <v>1214.5545061099999</v>
      </c>
      <c r="S37" s="36">
        <f>SUMIFS(СВЦЭМ!$C$39:$C$782,СВЦЭМ!$A$39:$A$782,$A37,СВЦЭМ!$B$39:$B$782,S$11)+'СЕТ СН'!$F$12+СВЦЭМ!$D$10+'СЕТ СН'!$F$6-'СЕТ СН'!$F$22</f>
        <v>1124.7517341799999</v>
      </c>
      <c r="T37" s="36">
        <f>SUMIFS(СВЦЭМ!$C$39:$C$782,СВЦЭМ!$A$39:$A$782,$A37,СВЦЭМ!$B$39:$B$782,T$11)+'СЕТ СН'!$F$12+СВЦЭМ!$D$10+'СЕТ СН'!$F$6-'СЕТ СН'!$F$22</f>
        <v>1032.1087404300001</v>
      </c>
      <c r="U37" s="36">
        <f>SUMIFS(СВЦЭМ!$C$39:$C$782,СВЦЭМ!$A$39:$A$782,$A37,СВЦЭМ!$B$39:$B$782,U$11)+'СЕТ СН'!$F$12+СВЦЭМ!$D$10+'СЕТ СН'!$F$6-'СЕТ СН'!$F$22</f>
        <v>1046.56830429</v>
      </c>
      <c r="V37" s="36">
        <f>SUMIFS(СВЦЭМ!$C$39:$C$782,СВЦЭМ!$A$39:$A$782,$A37,СВЦЭМ!$B$39:$B$782,V$11)+'СЕТ СН'!$F$12+СВЦЭМ!$D$10+'СЕТ СН'!$F$6-'СЕТ СН'!$F$22</f>
        <v>1109.9314694899999</v>
      </c>
      <c r="W37" s="36">
        <f>SUMIFS(СВЦЭМ!$C$39:$C$782,СВЦЭМ!$A$39:$A$782,$A37,СВЦЭМ!$B$39:$B$782,W$11)+'СЕТ СН'!$F$12+СВЦЭМ!$D$10+'СЕТ СН'!$F$6-'СЕТ СН'!$F$22</f>
        <v>1210.7953850399999</v>
      </c>
      <c r="X37" s="36">
        <f>SUMIFS(СВЦЭМ!$C$39:$C$782,СВЦЭМ!$A$39:$A$782,$A37,СВЦЭМ!$B$39:$B$782,X$11)+'СЕТ СН'!$F$12+СВЦЭМ!$D$10+'СЕТ СН'!$F$6-'СЕТ СН'!$F$22</f>
        <v>1225.9943089000001</v>
      </c>
      <c r="Y37" s="36">
        <f>SUMIFS(СВЦЭМ!$C$39:$C$782,СВЦЭМ!$A$39:$A$782,$A37,СВЦЭМ!$B$39:$B$782,Y$11)+'СЕТ СН'!$F$12+СВЦЭМ!$D$10+'СЕТ СН'!$F$6-'СЕТ СН'!$F$22</f>
        <v>1246.6399009699999</v>
      </c>
    </row>
    <row r="38" spans="1:25" ht="15.75" x14ac:dyDescent="0.2">
      <c r="A38" s="35">
        <f t="shared" si="0"/>
        <v>44647</v>
      </c>
      <c r="B38" s="36">
        <f>SUMIFS(СВЦЭМ!$C$39:$C$782,СВЦЭМ!$A$39:$A$782,$A38,СВЦЭМ!$B$39:$B$782,B$11)+'СЕТ СН'!$F$12+СВЦЭМ!$D$10+'СЕТ СН'!$F$6-'СЕТ СН'!$F$22</f>
        <v>1291.95364898</v>
      </c>
      <c r="C38" s="36">
        <f>SUMIFS(СВЦЭМ!$C$39:$C$782,СВЦЭМ!$A$39:$A$782,$A38,СВЦЭМ!$B$39:$B$782,C$11)+'СЕТ СН'!$F$12+СВЦЭМ!$D$10+'СЕТ СН'!$F$6-'СЕТ СН'!$F$22</f>
        <v>1333.13482578</v>
      </c>
      <c r="D38" s="36">
        <f>SUMIFS(СВЦЭМ!$C$39:$C$782,СВЦЭМ!$A$39:$A$782,$A38,СВЦЭМ!$B$39:$B$782,D$11)+'СЕТ СН'!$F$12+СВЦЭМ!$D$10+'СЕТ СН'!$F$6-'СЕТ СН'!$F$22</f>
        <v>1397.5974749299999</v>
      </c>
      <c r="E38" s="36">
        <f>SUMIFS(СВЦЭМ!$C$39:$C$782,СВЦЭМ!$A$39:$A$782,$A38,СВЦЭМ!$B$39:$B$782,E$11)+'СЕТ СН'!$F$12+СВЦЭМ!$D$10+'СЕТ СН'!$F$6-'СЕТ СН'!$F$22</f>
        <v>1430.7224203399999</v>
      </c>
      <c r="F38" s="36">
        <f>SUMIFS(СВЦЭМ!$C$39:$C$782,СВЦЭМ!$A$39:$A$782,$A38,СВЦЭМ!$B$39:$B$782,F$11)+'СЕТ СН'!$F$12+СВЦЭМ!$D$10+'СЕТ СН'!$F$6-'СЕТ СН'!$F$22</f>
        <v>1422.7970099199999</v>
      </c>
      <c r="G38" s="36">
        <f>SUMIFS(СВЦЭМ!$C$39:$C$782,СВЦЭМ!$A$39:$A$782,$A38,СВЦЭМ!$B$39:$B$782,G$11)+'СЕТ СН'!$F$12+СВЦЭМ!$D$10+'СЕТ СН'!$F$6-'СЕТ СН'!$F$22</f>
        <v>1419.50381466</v>
      </c>
      <c r="H38" s="36">
        <f>SUMIFS(СВЦЭМ!$C$39:$C$782,СВЦЭМ!$A$39:$A$782,$A38,СВЦЭМ!$B$39:$B$782,H$11)+'СЕТ СН'!$F$12+СВЦЭМ!$D$10+'СЕТ СН'!$F$6-'СЕТ СН'!$F$22</f>
        <v>1366.41468033</v>
      </c>
      <c r="I38" s="36">
        <f>SUMIFS(СВЦЭМ!$C$39:$C$782,СВЦЭМ!$A$39:$A$782,$A38,СВЦЭМ!$B$39:$B$782,I$11)+'СЕТ СН'!$F$12+СВЦЭМ!$D$10+'СЕТ СН'!$F$6-'СЕТ СН'!$F$22</f>
        <v>1221.8406912</v>
      </c>
      <c r="J38" s="36">
        <f>SUMIFS(СВЦЭМ!$C$39:$C$782,СВЦЭМ!$A$39:$A$782,$A38,СВЦЭМ!$B$39:$B$782,J$11)+'СЕТ СН'!$F$12+СВЦЭМ!$D$10+'СЕТ СН'!$F$6-'СЕТ СН'!$F$22</f>
        <v>1115.11653471</v>
      </c>
      <c r="K38" s="36">
        <f>SUMIFS(СВЦЭМ!$C$39:$C$782,СВЦЭМ!$A$39:$A$782,$A38,СВЦЭМ!$B$39:$B$782,K$11)+'СЕТ СН'!$F$12+СВЦЭМ!$D$10+'СЕТ СН'!$F$6-'СЕТ СН'!$F$22</f>
        <v>1075.43028267</v>
      </c>
      <c r="L38" s="36">
        <f>SUMIFS(СВЦЭМ!$C$39:$C$782,СВЦЭМ!$A$39:$A$782,$A38,СВЦЭМ!$B$39:$B$782,L$11)+'СЕТ СН'!$F$12+СВЦЭМ!$D$10+'СЕТ СН'!$F$6-'СЕТ СН'!$F$22</f>
        <v>1066.7587431300001</v>
      </c>
      <c r="M38" s="36">
        <f>SUMIFS(СВЦЭМ!$C$39:$C$782,СВЦЭМ!$A$39:$A$782,$A38,СВЦЭМ!$B$39:$B$782,M$11)+'СЕТ СН'!$F$12+СВЦЭМ!$D$10+'СЕТ СН'!$F$6-'СЕТ СН'!$F$22</f>
        <v>1164.6977799900001</v>
      </c>
      <c r="N38" s="36">
        <f>SUMIFS(СВЦЭМ!$C$39:$C$782,СВЦЭМ!$A$39:$A$782,$A38,СВЦЭМ!$B$39:$B$782,N$11)+'СЕТ СН'!$F$12+СВЦЭМ!$D$10+'СЕТ СН'!$F$6-'СЕТ СН'!$F$22</f>
        <v>1245.01691443</v>
      </c>
      <c r="O38" s="36">
        <f>SUMIFS(СВЦЭМ!$C$39:$C$782,СВЦЭМ!$A$39:$A$782,$A38,СВЦЭМ!$B$39:$B$782,O$11)+'СЕТ СН'!$F$12+СВЦЭМ!$D$10+'СЕТ СН'!$F$6-'СЕТ СН'!$F$22</f>
        <v>1312.5772199799999</v>
      </c>
      <c r="P38" s="36">
        <f>SUMIFS(СВЦЭМ!$C$39:$C$782,СВЦЭМ!$A$39:$A$782,$A38,СВЦЭМ!$B$39:$B$782,P$11)+'СЕТ СН'!$F$12+СВЦЭМ!$D$10+'СЕТ СН'!$F$6-'СЕТ СН'!$F$22</f>
        <v>1349.96690979</v>
      </c>
      <c r="Q38" s="36">
        <f>SUMIFS(СВЦЭМ!$C$39:$C$782,СВЦЭМ!$A$39:$A$782,$A38,СВЦЭМ!$B$39:$B$782,Q$11)+'СЕТ СН'!$F$12+СВЦЭМ!$D$10+'СЕТ СН'!$F$6-'СЕТ СН'!$F$22</f>
        <v>1305.17039604</v>
      </c>
      <c r="R38" s="36">
        <f>SUMIFS(СВЦЭМ!$C$39:$C$782,СВЦЭМ!$A$39:$A$782,$A38,СВЦЭМ!$B$39:$B$782,R$11)+'СЕТ СН'!$F$12+СВЦЭМ!$D$10+'СЕТ СН'!$F$6-'СЕТ СН'!$F$22</f>
        <v>1211.16738289</v>
      </c>
      <c r="S38" s="36">
        <f>SUMIFS(СВЦЭМ!$C$39:$C$782,СВЦЭМ!$A$39:$A$782,$A38,СВЦЭМ!$B$39:$B$782,S$11)+'СЕТ СН'!$F$12+СВЦЭМ!$D$10+'СЕТ СН'!$F$6-'СЕТ СН'!$F$22</f>
        <v>1116.44937714</v>
      </c>
      <c r="T38" s="36">
        <f>SUMIFS(СВЦЭМ!$C$39:$C$782,СВЦЭМ!$A$39:$A$782,$A38,СВЦЭМ!$B$39:$B$782,T$11)+'СЕТ СН'!$F$12+СВЦЭМ!$D$10+'СЕТ СН'!$F$6-'СЕТ СН'!$F$22</f>
        <v>1028.5744108900001</v>
      </c>
      <c r="U38" s="36">
        <f>SUMIFS(СВЦЭМ!$C$39:$C$782,СВЦЭМ!$A$39:$A$782,$A38,СВЦЭМ!$B$39:$B$782,U$11)+'СЕТ СН'!$F$12+СВЦЭМ!$D$10+'СЕТ СН'!$F$6-'СЕТ СН'!$F$22</f>
        <v>1040.6711867900001</v>
      </c>
      <c r="V38" s="36">
        <f>SUMIFS(СВЦЭМ!$C$39:$C$782,СВЦЭМ!$A$39:$A$782,$A38,СВЦЭМ!$B$39:$B$782,V$11)+'СЕТ СН'!$F$12+СВЦЭМ!$D$10+'СЕТ СН'!$F$6-'СЕТ СН'!$F$22</f>
        <v>1108.2973429899998</v>
      </c>
      <c r="W38" s="36">
        <f>SUMIFS(СВЦЭМ!$C$39:$C$782,СВЦЭМ!$A$39:$A$782,$A38,СВЦЭМ!$B$39:$B$782,W$11)+'СЕТ СН'!$F$12+СВЦЭМ!$D$10+'СЕТ СН'!$F$6-'СЕТ СН'!$F$22</f>
        <v>1195.1489099999999</v>
      </c>
      <c r="X38" s="36">
        <f>SUMIFS(СВЦЭМ!$C$39:$C$782,СВЦЭМ!$A$39:$A$782,$A38,СВЦЭМ!$B$39:$B$782,X$11)+'СЕТ СН'!$F$12+СВЦЭМ!$D$10+'СЕТ СН'!$F$6-'СЕТ СН'!$F$22</f>
        <v>1233.5098619</v>
      </c>
      <c r="Y38" s="36">
        <f>SUMIFS(СВЦЭМ!$C$39:$C$782,СВЦЭМ!$A$39:$A$782,$A38,СВЦЭМ!$B$39:$B$782,Y$11)+'СЕТ СН'!$F$12+СВЦЭМ!$D$10+'СЕТ СН'!$F$6-'СЕТ СН'!$F$22</f>
        <v>1272.4822374999999</v>
      </c>
    </row>
    <row r="39" spans="1:25" ht="15.75" x14ac:dyDescent="0.2">
      <c r="A39" s="35">
        <f t="shared" si="0"/>
        <v>44648</v>
      </c>
      <c r="B39" s="36">
        <f>SUMIFS(СВЦЭМ!$C$39:$C$782,СВЦЭМ!$A$39:$A$782,$A39,СВЦЭМ!$B$39:$B$782,B$11)+'СЕТ СН'!$F$12+СВЦЭМ!$D$10+'СЕТ СН'!$F$6-'СЕТ СН'!$F$22</f>
        <v>1279.1822249499999</v>
      </c>
      <c r="C39" s="36">
        <f>SUMIFS(СВЦЭМ!$C$39:$C$782,СВЦЭМ!$A$39:$A$782,$A39,СВЦЭМ!$B$39:$B$782,C$11)+'СЕТ СН'!$F$12+СВЦЭМ!$D$10+'СЕТ СН'!$F$6-'СЕТ СН'!$F$22</f>
        <v>1315.9085968100001</v>
      </c>
      <c r="D39" s="36">
        <f>SUMIFS(СВЦЭМ!$C$39:$C$782,СВЦЭМ!$A$39:$A$782,$A39,СВЦЭМ!$B$39:$B$782,D$11)+'СЕТ СН'!$F$12+СВЦЭМ!$D$10+'СЕТ СН'!$F$6-'СЕТ СН'!$F$22</f>
        <v>1378.30604601</v>
      </c>
      <c r="E39" s="36">
        <f>SUMIFS(СВЦЭМ!$C$39:$C$782,СВЦЭМ!$A$39:$A$782,$A39,СВЦЭМ!$B$39:$B$782,E$11)+'СЕТ СН'!$F$12+СВЦЭМ!$D$10+'СЕТ СН'!$F$6-'СЕТ СН'!$F$22</f>
        <v>1410.00173991</v>
      </c>
      <c r="F39" s="36">
        <f>SUMIFS(СВЦЭМ!$C$39:$C$782,СВЦЭМ!$A$39:$A$782,$A39,СВЦЭМ!$B$39:$B$782,F$11)+'СЕТ СН'!$F$12+СВЦЭМ!$D$10+'СЕТ СН'!$F$6-'СЕТ СН'!$F$22</f>
        <v>1391.5432724</v>
      </c>
      <c r="G39" s="36">
        <f>SUMIFS(СВЦЭМ!$C$39:$C$782,СВЦЭМ!$A$39:$A$782,$A39,СВЦЭМ!$B$39:$B$782,G$11)+'СЕТ СН'!$F$12+СВЦЭМ!$D$10+'СЕТ СН'!$F$6-'СЕТ СН'!$F$22</f>
        <v>1363.0781215299999</v>
      </c>
      <c r="H39" s="36">
        <f>SUMIFS(СВЦЭМ!$C$39:$C$782,СВЦЭМ!$A$39:$A$782,$A39,СВЦЭМ!$B$39:$B$782,H$11)+'СЕТ СН'!$F$12+СВЦЭМ!$D$10+'СЕТ СН'!$F$6-'СЕТ СН'!$F$22</f>
        <v>1330.1460516499999</v>
      </c>
      <c r="I39" s="36">
        <f>SUMIFS(СВЦЭМ!$C$39:$C$782,СВЦЭМ!$A$39:$A$782,$A39,СВЦЭМ!$B$39:$B$782,I$11)+'СЕТ СН'!$F$12+СВЦЭМ!$D$10+'СЕТ СН'!$F$6-'СЕТ СН'!$F$22</f>
        <v>1201.8809636799999</v>
      </c>
      <c r="J39" s="36">
        <f>SUMIFS(СВЦЭМ!$C$39:$C$782,СВЦЭМ!$A$39:$A$782,$A39,СВЦЭМ!$B$39:$B$782,J$11)+'СЕТ СН'!$F$12+СВЦЭМ!$D$10+'СЕТ СН'!$F$6-'СЕТ СН'!$F$22</f>
        <v>1107.9516380699999</v>
      </c>
      <c r="K39" s="36">
        <f>SUMIFS(СВЦЭМ!$C$39:$C$782,СВЦЭМ!$A$39:$A$782,$A39,СВЦЭМ!$B$39:$B$782,K$11)+'СЕТ СН'!$F$12+СВЦЭМ!$D$10+'СЕТ СН'!$F$6-'СЕТ СН'!$F$22</f>
        <v>1101.2170971400001</v>
      </c>
      <c r="L39" s="36">
        <f>SUMIFS(СВЦЭМ!$C$39:$C$782,СВЦЭМ!$A$39:$A$782,$A39,СВЦЭМ!$B$39:$B$782,L$11)+'СЕТ СН'!$F$12+СВЦЭМ!$D$10+'СЕТ СН'!$F$6-'СЕТ СН'!$F$22</f>
        <v>1134.4468486200001</v>
      </c>
      <c r="M39" s="36">
        <f>SUMIFS(СВЦЭМ!$C$39:$C$782,СВЦЭМ!$A$39:$A$782,$A39,СВЦЭМ!$B$39:$B$782,M$11)+'СЕТ СН'!$F$12+СВЦЭМ!$D$10+'СЕТ СН'!$F$6-'СЕТ СН'!$F$22</f>
        <v>1222.8116399400001</v>
      </c>
      <c r="N39" s="36">
        <f>SUMIFS(СВЦЭМ!$C$39:$C$782,СВЦЭМ!$A$39:$A$782,$A39,СВЦЭМ!$B$39:$B$782,N$11)+'СЕТ СН'!$F$12+СВЦЭМ!$D$10+'СЕТ СН'!$F$6-'СЕТ СН'!$F$22</f>
        <v>1296.8573373199999</v>
      </c>
      <c r="O39" s="36">
        <f>SUMIFS(СВЦЭМ!$C$39:$C$782,СВЦЭМ!$A$39:$A$782,$A39,СВЦЭМ!$B$39:$B$782,O$11)+'СЕТ СН'!$F$12+СВЦЭМ!$D$10+'СЕТ СН'!$F$6-'СЕТ СН'!$F$22</f>
        <v>1340.82089576</v>
      </c>
      <c r="P39" s="36">
        <f>SUMIFS(СВЦЭМ!$C$39:$C$782,СВЦЭМ!$A$39:$A$782,$A39,СВЦЭМ!$B$39:$B$782,P$11)+'СЕТ СН'!$F$12+СВЦЭМ!$D$10+'СЕТ СН'!$F$6-'СЕТ СН'!$F$22</f>
        <v>1372.0645914500001</v>
      </c>
      <c r="Q39" s="36">
        <f>SUMIFS(СВЦЭМ!$C$39:$C$782,СВЦЭМ!$A$39:$A$782,$A39,СВЦЭМ!$B$39:$B$782,Q$11)+'СЕТ СН'!$F$12+СВЦЭМ!$D$10+'СЕТ СН'!$F$6-'СЕТ СН'!$F$22</f>
        <v>1343.5015925299999</v>
      </c>
      <c r="R39" s="36">
        <f>SUMIFS(СВЦЭМ!$C$39:$C$782,СВЦЭМ!$A$39:$A$782,$A39,СВЦЭМ!$B$39:$B$782,R$11)+'СЕТ СН'!$F$12+СВЦЭМ!$D$10+'СЕТ СН'!$F$6-'СЕТ СН'!$F$22</f>
        <v>1241.5245327600001</v>
      </c>
      <c r="S39" s="36">
        <f>SUMIFS(СВЦЭМ!$C$39:$C$782,СВЦЭМ!$A$39:$A$782,$A39,СВЦЭМ!$B$39:$B$782,S$11)+'СЕТ СН'!$F$12+СВЦЭМ!$D$10+'СЕТ СН'!$F$6-'СЕТ СН'!$F$22</f>
        <v>1152.87750523</v>
      </c>
      <c r="T39" s="36">
        <f>SUMIFS(СВЦЭМ!$C$39:$C$782,СВЦЭМ!$A$39:$A$782,$A39,СВЦЭМ!$B$39:$B$782,T$11)+'СЕТ СН'!$F$12+СВЦЭМ!$D$10+'СЕТ СН'!$F$6-'СЕТ СН'!$F$22</f>
        <v>1044.2312863300001</v>
      </c>
      <c r="U39" s="36">
        <f>SUMIFS(СВЦЭМ!$C$39:$C$782,СВЦЭМ!$A$39:$A$782,$A39,СВЦЭМ!$B$39:$B$782,U$11)+'СЕТ СН'!$F$12+СВЦЭМ!$D$10+'СЕТ СН'!$F$6-'СЕТ СН'!$F$22</f>
        <v>1033.65699509</v>
      </c>
      <c r="V39" s="36">
        <f>SUMIFS(СВЦЭМ!$C$39:$C$782,СВЦЭМ!$A$39:$A$782,$A39,СВЦЭМ!$B$39:$B$782,V$11)+'СЕТ СН'!$F$12+СВЦЭМ!$D$10+'СЕТ СН'!$F$6-'СЕТ СН'!$F$22</f>
        <v>1041.64800001</v>
      </c>
      <c r="W39" s="36">
        <f>SUMIFS(СВЦЭМ!$C$39:$C$782,СВЦЭМ!$A$39:$A$782,$A39,СВЦЭМ!$B$39:$B$782,W$11)+'СЕТ СН'!$F$12+СВЦЭМ!$D$10+'СЕТ СН'!$F$6-'СЕТ СН'!$F$22</f>
        <v>1013.50958404</v>
      </c>
      <c r="X39" s="36">
        <f>SUMIFS(СВЦЭМ!$C$39:$C$782,СВЦЭМ!$A$39:$A$782,$A39,СВЦЭМ!$B$39:$B$782,X$11)+'СЕТ СН'!$F$12+СВЦЭМ!$D$10+'СЕТ СН'!$F$6-'СЕТ СН'!$F$22</f>
        <v>1010.3182476800001</v>
      </c>
      <c r="Y39" s="36">
        <f>SUMIFS(СВЦЭМ!$C$39:$C$782,СВЦЭМ!$A$39:$A$782,$A39,СВЦЭМ!$B$39:$B$782,Y$11)+'СЕТ СН'!$F$12+СВЦЭМ!$D$10+'СЕТ СН'!$F$6-'СЕТ СН'!$F$22</f>
        <v>1052.8257227300001</v>
      </c>
    </row>
    <row r="40" spans="1:25" ht="15.75" x14ac:dyDescent="0.2">
      <c r="A40" s="35">
        <f t="shared" si="0"/>
        <v>44649</v>
      </c>
      <c r="B40" s="36">
        <f>SUMIFS(СВЦЭМ!$C$39:$C$782,СВЦЭМ!$A$39:$A$782,$A40,СВЦЭМ!$B$39:$B$782,B$11)+'СЕТ СН'!$F$12+СВЦЭМ!$D$10+'СЕТ СН'!$F$6-'СЕТ СН'!$F$22</f>
        <v>1125.44271458</v>
      </c>
      <c r="C40" s="36">
        <f>SUMIFS(СВЦЭМ!$C$39:$C$782,СВЦЭМ!$A$39:$A$782,$A40,СВЦЭМ!$B$39:$B$782,C$11)+'СЕТ СН'!$F$12+СВЦЭМ!$D$10+'СЕТ СН'!$F$6-'СЕТ СН'!$F$22</f>
        <v>1228.0309666200001</v>
      </c>
      <c r="D40" s="36">
        <f>SUMIFS(СВЦЭМ!$C$39:$C$782,СВЦЭМ!$A$39:$A$782,$A40,СВЦЭМ!$B$39:$B$782,D$11)+'СЕТ СН'!$F$12+СВЦЭМ!$D$10+'СЕТ СН'!$F$6-'СЕТ СН'!$F$22</f>
        <v>1331.65977625</v>
      </c>
      <c r="E40" s="36">
        <f>SUMIFS(СВЦЭМ!$C$39:$C$782,СВЦЭМ!$A$39:$A$782,$A40,СВЦЭМ!$B$39:$B$782,E$11)+'СЕТ СН'!$F$12+СВЦЭМ!$D$10+'СЕТ СН'!$F$6-'СЕТ СН'!$F$22</f>
        <v>1373.5166664000001</v>
      </c>
      <c r="F40" s="36">
        <f>SUMIFS(СВЦЭМ!$C$39:$C$782,СВЦЭМ!$A$39:$A$782,$A40,СВЦЭМ!$B$39:$B$782,F$11)+'СЕТ СН'!$F$12+СВЦЭМ!$D$10+'СЕТ СН'!$F$6-'СЕТ СН'!$F$22</f>
        <v>1385.1509974099999</v>
      </c>
      <c r="G40" s="36">
        <f>SUMIFS(СВЦЭМ!$C$39:$C$782,СВЦЭМ!$A$39:$A$782,$A40,СВЦЭМ!$B$39:$B$782,G$11)+'СЕТ СН'!$F$12+СВЦЭМ!$D$10+'СЕТ СН'!$F$6-'СЕТ СН'!$F$22</f>
        <v>1375.6927220499999</v>
      </c>
      <c r="H40" s="36">
        <f>SUMIFS(СВЦЭМ!$C$39:$C$782,СВЦЭМ!$A$39:$A$782,$A40,СВЦЭМ!$B$39:$B$782,H$11)+'СЕТ СН'!$F$12+СВЦЭМ!$D$10+'СЕТ СН'!$F$6-'СЕТ СН'!$F$22</f>
        <v>1330.3911941399999</v>
      </c>
      <c r="I40" s="36">
        <f>SUMIFS(СВЦЭМ!$C$39:$C$782,СВЦЭМ!$A$39:$A$782,$A40,СВЦЭМ!$B$39:$B$782,I$11)+'СЕТ СН'!$F$12+СВЦЭМ!$D$10+'СЕТ СН'!$F$6-'СЕТ СН'!$F$22</f>
        <v>1208.2041407699999</v>
      </c>
      <c r="J40" s="36">
        <f>SUMIFS(СВЦЭМ!$C$39:$C$782,СВЦЭМ!$A$39:$A$782,$A40,СВЦЭМ!$B$39:$B$782,J$11)+'СЕТ СН'!$F$12+СВЦЭМ!$D$10+'СЕТ СН'!$F$6-'СЕТ СН'!$F$22</f>
        <v>1112.8738442399999</v>
      </c>
      <c r="K40" s="36">
        <f>SUMIFS(СВЦЭМ!$C$39:$C$782,СВЦЭМ!$A$39:$A$782,$A40,СВЦЭМ!$B$39:$B$782,K$11)+'СЕТ СН'!$F$12+СВЦЭМ!$D$10+'СЕТ СН'!$F$6-'СЕТ СН'!$F$22</f>
        <v>1092.9541605099998</v>
      </c>
      <c r="L40" s="36">
        <f>SUMIFS(СВЦЭМ!$C$39:$C$782,СВЦЭМ!$A$39:$A$782,$A40,СВЦЭМ!$B$39:$B$782,L$11)+'СЕТ СН'!$F$12+СВЦЭМ!$D$10+'СЕТ СН'!$F$6-'СЕТ СН'!$F$22</f>
        <v>1123.6296709399999</v>
      </c>
      <c r="M40" s="36">
        <f>SUMIFS(СВЦЭМ!$C$39:$C$782,СВЦЭМ!$A$39:$A$782,$A40,СВЦЭМ!$B$39:$B$782,M$11)+'СЕТ СН'!$F$12+СВЦЭМ!$D$10+'СЕТ СН'!$F$6-'СЕТ СН'!$F$22</f>
        <v>1185.21290251</v>
      </c>
      <c r="N40" s="36">
        <f>SUMIFS(СВЦЭМ!$C$39:$C$782,СВЦЭМ!$A$39:$A$782,$A40,СВЦЭМ!$B$39:$B$782,N$11)+'СЕТ СН'!$F$12+СВЦЭМ!$D$10+'СЕТ СН'!$F$6-'СЕТ СН'!$F$22</f>
        <v>1292.4731274999999</v>
      </c>
      <c r="O40" s="36">
        <f>SUMIFS(СВЦЭМ!$C$39:$C$782,СВЦЭМ!$A$39:$A$782,$A40,СВЦЭМ!$B$39:$B$782,O$11)+'СЕТ СН'!$F$12+СВЦЭМ!$D$10+'СЕТ СН'!$F$6-'СЕТ СН'!$F$22</f>
        <v>1345.04541905</v>
      </c>
      <c r="P40" s="36">
        <f>SUMIFS(СВЦЭМ!$C$39:$C$782,СВЦЭМ!$A$39:$A$782,$A40,СВЦЭМ!$B$39:$B$782,P$11)+'СЕТ СН'!$F$12+СВЦЭМ!$D$10+'СЕТ СН'!$F$6-'СЕТ СН'!$F$22</f>
        <v>1366.7153001300001</v>
      </c>
      <c r="Q40" s="36">
        <f>SUMIFS(СВЦЭМ!$C$39:$C$782,СВЦЭМ!$A$39:$A$782,$A40,СВЦЭМ!$B$39:$B$782,Q$11)+'СЕТ СН'!$F$12+СВЦЭМ!$D$10+'СЕТ СН'!$F$6-'СЕТ СН'!$F$22</f>
        <v>1367.2493721999999</v>
      </c>
      <c r="R40" s="36">
        <f>SUMIFS(СВЦЭМ!$C$39:$C$782,СВЦЭМ!$A$39:$A$782,$A40,СВЦЭМ!$B$39:$B$782,R$11)+'СЕТ СН'!$F$12+СВЦЭМ!$D$10+'СЕТ СН'!$F$6-'СЕТ СН'!$F$22</f>
        <v>1314.5037026699999</v>
      </c>
      <c r="S40" s="36">
        <f>SUMIFS(СВЦЭМ!$C$39:$C$782,СВЦЭМ!$A$39:$A$782,$A40,СВЦЭМ!$B$39:$B$782,S$11)+'СЕТ СН'!$F$12+СВЦЭМ!$D$10+'СЕТ СН'!$F$6-'СЕТ СН'!$F$22</f>
        <v>1284.5595720700001</v>
      </c>
      <c r="T40" s="36">
        <f>SUMIFS(СВЦЭМ!$C$39:$C$782,СВЦЭМ!$A$39:$A$782,$A40,СВЦЭМ!$B$39:$B$782,T$11)+'СЕТ СН'!$F$12+СВЦЭМ!$D$10+'СЕТ СН'!$F$6-'СЕТ СН'!$F$22</f>
        <v>1265.06364261</v>
      </c>
      <c r="U40" s="36">
        <f>SUMIFS(СВЦЭМ!$C$39:$C$782,СВЦЭМ!$A$39:$A$782,$A40,СВЦЭМ!$B$39:$B$782,U$11)+'СЕТ СН'!$F$12+СВЦЭМ!$D$10+'СЕТ СН'!$F$6-'СЕТ СН'!$F$22</f>
        <v>1211.9149592700001</v>
      </c>
      <c r="V40" s="36">
        <f>SUMIFS(СВЦЭМ!$C$39:$C$782,СВЦЭМ!$A$39:$A$782,$A40,СВЦЭМ!$B$39:$B$782,V$11)+'СЕТ СН'!$F$12+СВЦЭМ!$D$10+'СЕТ СН'!$F$6-'СЕТ СН'!$F$22</f>
        <v>1224.38917618</v>
      </c>
      <c r="W40" s="36">
        <f>SUMIFS(СВЦЭМ!$C$39:$C$782,СВЦЭМ!$A$39:$A$782,$A40,СВЦЭМ!$B$39:$B$782,W$11)+'СЕТ СН'!$F$12+СВЦЭМ!$D$10+'СЕТ СН'!$F$6-'СЕТ СН'!$F$22</f>
        <v>1225.4710449199999</v>
      </c>
      <c r="X40" s="36">
        <f>SUMIFS(СВЦЭМ!$C$39:$C$782,СВЦЭМ!$A$39:$A$782,$A40,СВЦЭМ!$B$39:$B$782,X$11)+'СЕТ СН'!$F$12+СВЦЭМ!$D$10+'СЕТ СН'!$F$6-'СЕТ СН'!$F$22</f>
        <v>1256.6766067599999</v>
      </c>
      <c r="Y40" s="36">
        <f>SUMIFS(СВЦЭМ!$C$39:$C$782,СВЦЭМ!$A$39:$A$782,$A40,СВЦЭМ!$B$39:$B$782,Y$11)+'СЕТ СН'!$F$12+СВЦЭМ!$D$10+'СЕТ СН'!$F$6-'СЕТ СН'!$F$22</f>
        <v>1254.04111663</v>
      </c>
    </row>
    <row r="41" spans="1:25" ht="15.75" x14ac:dyDescent="0.2">
      <c r="A41" s="35">
        <f t="shared" si="0"/>
        <v>44650</v>
      </c>
      <c r="B41" s="36">
        <f>SUMIFS(СВЦЭМ!$C$39:$C$782,СВЦЭМ!$A$39:$A$782,$A41,СВЦЭМ!$B$39:$B$782,B$11)+'СЕТ СН'!$F$12+СВЦЭМ!$D$10+'СЕТ СН'!$F$6-'СЕТ СН'!$F$22</f>
        <v>1246.53123605</v>
      </c>
      <c r="C41" s="36">
        <f>SUMIFS(СВЦЭМ!$C$39:$C$782,СВЦЭМ!$A$39:$A$782,$A41,СВЦЭМ!$B$39:$B$782,C$11)+'СЕТ СН'!$F$12+СВЦЭМ!$D$10+'СЕТ СН'!$F$6-'СЕТ СН'!$F$22</f>
        <v>1265.0408287299999</v>
      </c>
      <c r="D41" s="36">
        <f>SUMIFS(СВЦЭМ!$C$39:$C$782,СВЦЭМ!$A$39:$A$782,$A41,СВЦЭМ!$B$39:$B$782,D$11)+'СЕТ СН'!$F$12+СВЦЭМ!$D$10+'СЕТ СН'!$F$6-'СЕТ СН'!$F$22</f>
        <v>1329.3542172299999</v>
      </c>
      <c r="E41" s="36">
        <f>SUMIFS(СВЦЭМ!$C$39:$C$782,СВЦЭМ!$A$39:$A$782,$A41,СВЦЭМ!$B$39:$B$782,E$11)+'СЕТ СН'!$F$12+СВЦЭМ!$D$10+'СЕТ СН'!$F$6-'СЕТ СН'!$F$22</f>
        <v>1384.32334289</v>
      </c>
      <c r="F41" s="36">
        <f>SUMIFS(СВЦЭМ!$C$39:$C$782,СВЦЭМ!$A$39:$A$782,$A41,СВЦЭМ!$B$39:$B$782,F$11)+'СЕТ СН'!$F$12+СВЦЭМ!$D$10+'СЕТ СН'!$F$6-'СЕТ СН'!$F$22</f>
        <v>1376.92787133</v>
      </c>
      <c r="G41" s="36">
        <f>SUMIFS(СВЦЭМ!$C$39:$C$782,СВЦЭМ!$A$39:$A$782,$A41,СВЦЭМ!$B$39:$B$782,G$11)+'СЕТ СН'!$F$12+СВЦЭМ!$D$10+'СЕТ СН'!$F$6-'СЕТ СН'!$F$22</f>
        <v>1372.8296639</v>
      </c>
      <c r="H41" s="36">
        <f>SUMIFS(СВЦЭМ!$C$39:$C$782,СВЦЭМ!$A$39:$A$782,$A41,СВЦЭМ!$B$39:$B$782,H$11)+'СЕТ СН'!$F$12+СВЦЭМ!$D$10+'СЕТ СН'!$F$6-'СЕТ СН'!$F$22</f>
        <v>1314.2635497399999</v>
      </c>
      <c r="I41" s="36">
        <f>SUMIFS(СВЦЭМ!$C$39:$C$782,СВЦЭМ!$A$39:$A$782,$A41,СВЦЭМ!$B$39:$B$782,I$11)+'СЕТ СН'!$F$12+СВЦЭМ!$D$10+'СЕТ СН'!$F$6-'СЕТ СН'!$F$22</f>
        <v>1250.14795581</v>
      </c>
      <c r="J41" s="36">
        <f>SUMIFS(СВЦЭМ!$C$39:$C$782,СВЦЭМ!$A$39:$A$782,$A41,СВЦЭМ!$B$39:$B$782,J$11)+'СЕТ СН'!$F$12+СВЦЭМ!$D$10+'СЕТ СН'!$F$6-'СЕТ СН'!$F$22</f>
        <v>1212.9059412899999</v>
      </c>
      <c r="K41" s="36">
        <f>SUMIFS(СВЦЭМ!$C$39:$C$782,СВЦЭМ!$A$39:$A$782,$A41,СВЦЭМ!$B$39:$B$782,K$11)+'СЕТ СН'!$F$12+СВЦЭМ!$D$10+'СЕТ СН'!$F$6-'СЕТ СН'!$F$22</f>
        <v>1219.8024478</v>
      </c>
      <c r="L41" s="36">
        <f>SUMIFS(СВЦЭМ!$C$39:$C$782,СВЦЭМ!$A$39:$A$782,$A41,СВЦЭМ!$B$39:$B$782,L$11)+'СЕТ СН'!$F$12+СВЦЭМ!$D$10+'СЕТ СН'!$F$6-'СЕТ СН'!$F$22</f>
        <v>1244.39723574</v>
      </c>
      <c r="M41" s="36">
        <f>SUMIFS(СВЦЭМ!$C$39:$C$782,СВЦЭМ!$A$39:$A$782,$A41,СВЦЭМ!$B$39:$B$782,M$11)+'СЕТ СН'!$F$12+СВЦЭМ!$D$10+'СЕТ СН'!$F$6-'СЕТ СН'!$F$22</f>
        <v>1247.0523242100001</v>
      </c>
      <c r="N41" s="36">
        <f>SUMIFS(СВЦЭМ!$C$39:$C$782,СВЦЭМ!$A$39:$A$782,$A41,СВЦЭМ!$B$39:$B$782,N$11)+'СЕТ СН'!$F$12+СВЦЭМ!$D$10+'СЕТ СН'!$F$6-'СЕТ СН'!$F$22</f>
        <v>1279.43659686</v>
      </c>
      <c r="O41" s="36">
        <f>SUMIFS(СВЦЭМ!$C$39:$C$782,СВЦЭМ!$A$39:$A$782,$A41,СВЦЭМ!$B$39:$B$782,O$11)+'СЕТ СН'!$F$12+СВЦЭМ!$D$10+'СЕТ СН'!$F$6-'СЕТ СН'!$F$22</f>
        <v>1335.1475826799999</v>
      </c>
      <c r="P41" s="36">
        <f>SUMIFS(СВЦЭМ!$C$39:$C$782,СВЦЭМ!$A$39:$A$782,$A41,СВЦЭМ!$B$39:$B$782,P$11)+'СЕТ СН'!$F$12+СВЦЭМ!$D$10+'СЕТ СН'!$F$6-'СЕТ СН'!$F$22</f>
        <v>1386.9466805699999</v>
      </c>
      <c r="Q41" s="36">
        <f>SUMIFS(СВЦЭМ!$C$39:$C$782,СВЦЭМ!$A$39:$A$782,$A41,СВЦЭМ!$B$39:$B$782,Q$11)+'СЕТ СН'!$F$12+СВЦЭМ!$D$10+'СЕТ СН'!$F$6-'СЕТ СН'!$F$22</f>
        <v>1360.2524344000001</v>
      </c>
      <c r="R41" s="36">
        <f>SUMIFS(СВЦЭМ!$C$39:$C$782,СВЦЭМ!$A$39:$A$782,$A41,СВЦЭМ!$B$39:$B$782,R$11)+'СЕТ СН'!$F$12+СВЦЭМ!$D$10+'СЕТ СН'!$F$6-'СЕТ СН'!$F$22</f>
        <v>1309.7022745500001</v>
      </c>
      <c r="S41" s="36">
        <f>SUMIFS(СВЦЭМ!$C$39:$C$782,СВЦЭМ!$A$39:$A$782,$A41,СВЦЭМ!$B$39:$B$782,S$11)+'СЕТ СН'!$F$12+СВЦЭМ!$D$10+'СЕТ СН'!$F$6-'СЕТ СН'!$F$22</f>
        <v>1280.69341824</v>
      </c>
      <c r="T41" s="36">
        <f>SUMIFS(СВЦЭМ!$C$39:$C$782,СВЦЭМ!$A$39:$A$782,$A41,СВЦЭМ!$B$39:$B$782,T$11)+'СЕТ СН'!$F$12+СВЦЭМ!$D$10+'СЕТ СН'!$F$6-'СЕТ СН'!$F$22</f>
        <v>1257.6732588299999</v>
      </c>
      <c r="U41" s="36">
        <f>SUMIFS(СВЦЭМ!$C$39:$C$782,СВЦЭМ!$A$39:$A$782,$A41,СВЦЭМ!$B$39:$B$782,U$11)+'СЕТ СН'!$F$12+СВЦЭМ!$D$10+'СЕТ СН'!$F$6-'СЕТ СН'!$F$22</f>
        <v>1217.7720731100001</v>
      </c>
      <c r="V41" s="36">
        <f>SUMIFS(СВЦЭМ!$C$39:$C$782,СВЦЭМ!$A$39:$A$782,$A41,СВЦЭМ!$B$39:$B$782,V$11)+'СЕТ СН'!$F$12+СВЦЭМ!$D$10+'СЕТ СН'!$F$6-'СЕТ СН'!$F$22</f>
        <v>1216.02540271</v>
      </c>
      <c r="W41" s="36">
        <f>SUMIFS(СВЦЭМ!$C$39:$C$782,СВЦЭМ!$A$39:$A$782,$A41,СВЦЭМ!$B$39:$B$782,W$11)+'СЕТ СН'!$F$12+СВЦЭМ!$D$10+'СЕТ СН'!$F$6-'СЕТ СН'!$F$22</f>
        <v>1219.2551169999999</v>
      </c>
      <c r="X41" s="36">
        <f>SUMIFS(СВЦЭМ!$C$39:$C$782,СВЦЭМ!$A$39:$A$782,$A41,СВЦЭМ!$B$39:$B$782,X$11)+'СЕТ СН'!$F$12+СВЦЭМ!$D$10+'СЕТ СН'!$F$6-'СЕТ СН'!$F$22</f>
        <v>1242.0352864899999</v>
      </c>
      <c r="Y41" s="36">
        <f>SUMIFS(СВЦЭМ!$C$39:$C$782,СВЦЭМ!$A$39:$A$782,$A41,СВЦЭМ!$B$39:$B$782,Y$11)+'СЕТ СН'!$F$12+СВЦЭМ!$D$10+'СЕТ СН'!$F$6-'СЕТ СН'!$F$22</f>
        <v>1262.64794385</v>
      </c>
    </row>
    <row r="42" spans="1:25" ht="15.75" x14ac:dyDescent="0.2">
      <c r="A42" s="35">
        <f t="shared" si="0"/>
        <v>44651</v>
      </c>
      <c r="B42" s="36">
        <f>SUMIFS(СВЦЭМ!$C$39:$C$782,СВЦЭМ!$A$39:$A$782,$A42,СВЦЭМ!$B$39:$B$782,B$11)+'СЕТ СН'!$F$12+СВЦЭМ!$D$10+'СЕТ СН'!$F$6-'СЕТ СН'!$F$22</f>
        <v>1249.9281912199999</v>
      </c>
      <c r="C42" s="36">
        <f>SUMIFS(СВЦЭМ!$C$39:$C$782,СВЦЭМ!$A$39:$A$782,$A42,СВЦЭМ!$B$39:$B$782,C$11)+'СЕТ СН'!$F$12+СВЦЭМ!$D$10+'СЕТ СН'!$F$6-'СЕТ СН'!$F$22</f>
        <v>1258.1626279</v>
      </c>
      <c r="D42" s="36">
        <f>SUMIFS(СВЦЭМ!$C$39:$C$782,СВЦЭМ!$A$39:$A$782,$A42,СВЦЭМ!$B$39:$B$782,D$11)+'СЕТ СН'!$F$12+СВЦЭМ!$D$10+'СЕТ СН'!$F$6-'СЕТ СН'!$F$22</f>
        <v>1324.49238444</v>
      </c>
      <c r="E42" s="36">
        <f>SUMIFS(СВЦЭМ!$C$39:$C$782,СВЦЭМ!$A$39:$A$782,$A42,СВЦЭМ!$B$39:$B$782,E$11)+'СЕТ СН'!$F$12+СВЦЭМ!$D$10+'СЕТ СН'!$F$6-'СЕТ СН'!$F$22</f>
        <v>1392.6886911300001</v>
      </c>
      <c r="F42" s="36">
        <f>SUMIFS(СВЦЭМ!$C$39:$C$782,СВЦЭМ!$A$39:$A$782,$A42,СВЦЭМ!$B$39:$B$782,F$11)+'СЕТ СН'!$F$12+СВЦЭМ!$D$10+'СЕТ СН'!$F$6-'СЕТ СН'!$F$22</f>
        <v>1389.37219239</v>
      </c>
      <c r="G42" s="36">
        <f>SUMIFS(СВЦЭМ!$C$39:$C$782,СВЦЭМ!$A$39:$A$782,$A42,СВЦЭМ!$B$39:$B$782,G$11)+'СЕТ СН'!$F$12+СВЦЭМ!$D$10+'СЕТ СН'!$F$6-'СЕТ СН'!$F$22</f>
        <v>1386.08637798</v>
      </c>
      <c r="H42" s="36">
        <f>SUMIFS(СВЦЭМ!$C$39:$C$782,СВЦЭМ!$A$39:$A$782,$A42,СВЦЭМ!$B$39:$B$782,H$11)+'СЕТ СН'!$F$12+СВЦЭМ!$D$10+'СЕТ СН'!$F$6-'СЕТ СН'!$F$22</f>
        <v>1337.17858118</v>
      </c>
      <c r="I42" s="36">
        <f>SUMIFS(СВЦЭМ!$C$39:$C$782,СВЦЭМ!$A$39:$A$782,$A42,СВЦЭМ!$B$39:$B$782,I$11)+'СЕТ СН'!$F$12+СВЦЭМ!$D$10+'СЕТ СН'!$F$6-'СЕТ СН'!$F$22</f>
        <v>1262.85298192</v>
      </c>
      <c r="J42" s="36">
        <f>SUMIFS(СВЦЭМ!$C$39:$C$782,СВЦЭМ!$A$39:$A$782,$A42,СВЦЭМ!$B$39:$B$782,J$11)+'СЕТ СН'!$F$12+СВЦЭМ!$D$10+'СЕТ СН'!$F$6-'СЕТ СН'!$F$22</f>
        <v>1231.8621651399999</v>
      </c>
      <c r="K42" s="36">
        <f>SUMIFS(СВЦЭМ!$C$39:$C$782,СВЦЭМ!$A$39:$A$782,$A42,СВЦЭМ!$B$39:$B$782,K$11)+'СЕТ СН'!$F$12+СВЦЭМ!$D$10+'СЕТ СН'!$F$6-'СЕТ СН'!$F$22</f>
        <v>1230.81713154</v>
      </c>
      <c r="L42" s="36">
        <f>SUMIFS(СВЦЭМ!$C$39:$C$782,СВЦЭМ!$A$39:$A$782,$A42,СВЦЭМ!$B$39:$B$782,L$11)+'СЕТ СН'!$F$12+СВЦЭМ!$D$10+'СЕТ СН'!$F$6-'СЕТ СН'!$F$22</f>
        <v>1257.56799219</v>
      </c>
      <c r="M42" s="36">
        <f>SUMIFS(СВЦЭМ!$C$39:$C$782,СВЦЭМ!$A$39:$A$782,$A42,СВЦЭМ!$B$39:$B$782,M$11)+'СЕТ СН'!$F$12+СВЦЭМ!$D$10+'СЕТ СН'!$F$6-'СЕТ СН'!$F$22</f>
        <v>1283.89707576</v>
      </c>
      <c r="N42" s="36">
        <f>SUMIFS(СВЦЭМ!$C$39:$C$782,СВЦЭМ!$A$39:$A$782,$A42,СВЦЭМ!$B$39:$B$782,N$11)+'СЕТ СН'!$F$12+СВЦЭМ!$D$10+'СЕТ СН'!$F$6-'СЕТ СН'!$F$22</f>
        <v>1311.1612560199999</v>
      </c>
      <c r="O42" s="36">
        <f>SUMIFS(СВЦЭМ!$C$39:$C$782,СВЦЭМ!$A$39:$A$782,$A42,СВЦЭМ!$B$39:$B$782,O$11)+'СЕТ СН'!$F$12+СВЦЭМ!$D$10+'СЕТ СН'!$F$6-'СЕТ СН'!$F$22</f>
        <v>1347.77067485</v>
      </c>
      <c r="P42" s="36">
        <f>SUMIFS(СВЦЭМ!$C$39:$C$782,СВЦЭМ!$A$39:$A$782,$A42,СВЦЭМ!$B$39:$B$782,P$11)+'СЕТ СН'!$F$12+СВЦЭМ!$D$10+'СЕТ СН'!$F$6-'СЕТ СН'!$F$22</f>
        <v>1370.1645192000001</v>
      </c>
      <c r="Q42" s="36">
        <f>SUMIFS(СВЦЭМ!$C$39:$C$782,СВЦЭМ!$A$39:$A$782,$A42,СВЦЭМ!$B$39:$B$782,Q$11)+'СЕТ СН'!$F$12+СВЦЭМ!$D$10+'СЕТ СН'!$F$6-'СЕТ СН'!$F$22</f>
        <v>1340.85152773</v>
      </c>
      <c r="R42" s="36">
        <f>SUMIFS(СВЦЭМ!$C$39:$C$782,СВЦЭМ!$A$39:$A$782,$A42,СВЦЭМ!$B$39:$B$782,R$11)+'СЕТ СН'!$F$12+СВЦЭМ!$D$10+'СЕТ СН'!$F$6-'СЕТ СН'!$F$22</f>
        <v>1242.6106279400001</v>
      </c>
      <c r="S42" s="36">
        <f>SUMIFS(СВЦЭМ!$C$39:$C$782,СВЦЭМ!$A$39:$A$782,$A42,СВЦЭМ!$B$39:$B$782,S$11)+'СЕТ СН'!$F$12+СВЦЭМ!$D$10+'СЕТ СН'!$F$6-'СЕТ СН'!$F$22</f>
        <v>1131.5586301799999</v>
      </c>
      <c r="T42" s="36">
        <f>SUMIFS(СВЦЭМ!$C$39:$C$782,СВЦЭМ!$A$39:$A$782,$A42,СВЦЭМ!$B$39:$B$782,T$11)+'СЕТ СН'!$F$12+СВЦЭМ!$D$10+'СЕТ СН'!$F$6-'СЕТ СН'!$F$22</f>
        <v>1049.34496117</v>
      </c>
      <c r="U42" s="36">
        <f>SUMIFS(СВЦЭМ!$C$39:$C$782,СВЦЭМ!$A$39:$A$782,$A42,СВЦЭМ!$B$39:$B$782,U$11)+'СЕТ СН'!$F$12+СВЦЭМ!$D$10+'СЕТ СН'!$F$6-'СЕТ СН'!$F$22</f>
        <v>1074.16147275</v>
      </c>
      <c r="V42" s="36">
        <f>SUMIFS(СВЦЭМ!$C$39:$C$782,СВЦЭМ!$A$39:$A$782,$A42,СВЦЭМ!$B$39:$B$782,V$11)+'СЕТ СН'!$F$12+СВЦЭМ!$D$10+'СЕТ СН'!$F$6-'СЕТ СН'!$F$22</f>
        <v>1125.4772812799999</v>
      </c>
      <c r="W42" s="36">
        <f>SUMIFS(СВЦЭМ!$C$39:$C$782,СВЦЭМ!$A$39:$A$782,$A42,СВЦЭМ!$B$39:$B$782,W$11)+'СЕТ СН'!$F$12+СВЦЭМ!$D$10+'СЕТ СН'!$F$6-'СЕТ СН'!$F$22</f>
        <v>1214.73303781</v>
      </c>
      <c r="X42" s="36">
        <f>SUMIFS(СВЦЭМ!$C$39:$C$782,СВЦЭМ!$A$39:$A$782,$A42,СВЦЭМ!$B$39:$B$782,X$11)+'СЕТ СН'!$F$12+СВЦЭМ!$D$10+'СЕТ СН'!$F$6-'СЕТ СН'!$F$22</f>
        <v>1247.8724295499999</v>
      </c>
      <c r="Y42" s="36">
        <f>SUMIFS(СВЦЭМ!$C$39:$C$782,СВЦЭМ!$A$39:$A$782,$A42,СВЦЭМ!$B$39:$B$782,Y$11)+'СЕТ СН'!$F$12+СВЦЭМ!$D$10+'СЕТ СН'!$F$6-'СЕТ СН'!$F$22</f>
        <v>1279.89127214</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01.03.2022</v>
      </c>
      <c r="B48" s="36">
        <f>SUMIFS(СВЦЭМ!$C$39:$C$782,СВЦЭМ!$A$39:$A$782,$A48,СВЦЭМ!$B$39:$B$782,B$47)+'СЕТ СН'!$G$12+СВЦЭМ!$D$10+'СЕТ СН'!$G$6-'СЕТ СН'!$G$22</f>
        <v>1404.1276070599999</v>
      </c>
      <c r="C48" s="36">
        <f>SUMIFS(СВЦЭМ!$C$39:$C$782,СВЦЭМ!$A$39:$A$782,$A48,СВЦЭМ!$B$39:$B$782,C$47)+'СЕТ СН'!$G$12+СВЦЭМ!$D$10+'СЕТ СН'!$G$6-'СЕТ СН'!$G$22</f>
        <v>1441.0959050399999</v>
      </c>
      <c r="D48" s="36">
        <f>SUMIFS(СВЦЭМ!$C$39:$C$782,СВЦЭМ!$A$39:$A$782,$A48,СВЦЭМ!$B$39:$B$782,D$47)+'СЕТ СН'!$G$12+СВЦЭМ!$D$10+'СЕТ СН'!$G$6-'СЕТ СН'!$G$22</f>
        <v>1464.08668558</v>
      </c>
      <c r="E48" s="36">
        <f>SUMIFS(СВЦЭМ!$C$39:$C$782,СВЦЭМ!$A$39:$A$782,$A48,СВЦЭМ!$B$39:$B$782,E$47)+'СЕТ СН'!$G$12+СВЦЭМ!$D$10+'СЕТ СН'!$G$6-'СЕТ СН'!$G$22</f>
        <v>1456.08167054</v>
      </c>
      <c r="F48" s="36">
        <f>SUMIFS(СВЦЭМ!$C$39:$C$782,СВЦЭМ!$A$39:$A$782,$A48,СВЦЭМ!$B$39:$B$782,F$47)+'СЕТ СН'!$G$12+СВЦЭМ!$D$10+'СЕТ СН'!$G$6-'СЕТ СН'!$G$22</f>
        <v>1449.5189905899999</v>
      </c>
      <c r="G48" s="36">
        <f>SUMIFS(СВЦЭМ!$C$39:$C$782,СВЦЭМ!$A$39:$A$782,$A48,СВЦЭМ!$B$39:$B$782,G$47)+'СЕТ СН'!$G$12+СВЦЭМ!$D$10+'СЕТ СН'!$G$6-'СЕТ СН'!$G$22</f>
        <v>1447.0017631000001</v>
      </c>
      <c r="H48" s="36">
        <f>SUMIFS(СВЦЭМ!$C$39:$C$782,СВЦЭМ!$A$39:$A$782,$A48,СВЦЭМ!$B$39:$B$782,H$47)+'СЕТ СН'!$G$12+СВЦЭМ!$D$10+'СЕТ СН'!$G$6-'СЕТ СН'!$G$22</f>
        <v>1390.09172388</v>
      </c>
      <c r="I48" s="36">
        <f>SUMIFS(СВЦЭМ!$C$39:$C$782,СВЦЭМ!$A$39:$A$782,$A48,СВЦЭМ!$B$39:$B$782,I$47)+'СЕТ СН'!$G$12+СВЦЭМ!$D$10+'СЕТ СН'!$G$6-'СЕТ СН'!$G$22</f>
        <v>1361.31441875</v>
      </c>
      <c r="J48" s="36">
        <f>SUMIFS(СВЦЭМ!$C$39:$C$782,СВЦЭМ!$A$39:$A$782,$A48,СВЦЭМ!$B$39:$B$782,J$47)+'СЕТ СН'!$G$12+СВЦЭМ!$D$10+'СЕТ СН'!$G$6-'СЕТ СН'!$G$22</f>
        <v>1321.6387200300001</v>
      </c>
      <c r="K48" s="36">
        <f>SUMIFS(СВЦЭМ!$C$39:$C$782,СВЦЭМ!$A$39:$A$782,$A48,СВЦЭМ!$B$39:$B$782,K$47)+'СЕТ СН'!$G$12+СВЦЭМ!$D$10+'СЕТ СН'!$G$6-'СЕТ СН'!$G$22</f>
        <v>1333.74406327</v>
      </c>
      <c r="L48" s="36">
        <f>SUMIFS(СВЦЭМ!$C$39:$C$782,СВЦЭМ!$A$39:$A$782,$A48,СВЦЭМ!$B$39:$B$782,L$47)+'СЕТ СН'!$G$12+СВЦЭМ!$D$10+'СЕТ СН'!$G$6-'СЕТ СН'!$G$22</f>
        <v>1319.922761</v>
      </c>
      <c r="M48" s="36">
        <f>SUMIFS(СВЦЭМ!$C$39:$C$782,СВЦЭМ!$A$39:$A$782,$A48,СВЦЭМ!$B$39:$B$782,M$47)+'СЕТ СН'!$G$12+СВЦЭМ!$D$10+'СЕТ СН'!$G$6-'СЕТ СН'!$G$22</f>
        <v>1356.6156374299999</v>
      </c>
      <c r="N48" s="36">
        <f>SUMIFS(СВЦЭМ!$C$39:$C$782,СВЦЭМ!$A$39:$A$782,$A48,СВЦЭМ!$B$39:$B$782,N$47)+'СЕТ СН'!$G$12+СВЦЭМ!$D$10+'СЕТ СН'!$G$6-'СЕТ СН'!$G$22</f>
        <v>1395.6023501</v>
      </c>
      <c r="O48" s="36">
        <f>SUMIFS(СВЦЭМ!$C$39:$C$782,СВЦЭМ!$A$39:$A$782,$A48,СВЦЭМ!$B$39:$B$782,O$47)+'СЕТ СН'!$G$12+СВЦЭМ!$D$10+'СЕТ СН'!$G$6-'СЕТ СН'!$G$22</f>
        <v>1420.6010729099999</v>
      </c>
      <c r="P48" s="36">
        <f>SUMIFS(СВЦЭМ!$C$39:$C$782,СВЦЭМ!$A$39:$A$782,$A48,СВЦЭМ!$B$39:$B$782,P$47)+'СЕТ СН'!$G$12+СВЦЭМ!$D$10+'СЕТ СН'!$G$6-'СЕТ СН'!$G$22</f>
        <v>1425.86765354</v>
      </c>
      <c r="Q48" s="36">
        <f>SUMIFS(СВЦЭМ!$C$39:$C$782,СВЦЭМ!$A$39:$A$782,$A48,СВЦЭМ!$B$39:$B$782,Q$47)+'СЕТ СН'!$G$12+СВЦЭМ!$D$10+'СЕТ СН'!$G$6-'СЕТ СН'!$G$22</f>
        <v>1413.93613566</v>
      </c>
      <c r="R48" s="36">
        <f>SUMIFS(СВЦЭМ!$C$39:$C$782,СВЦЭМ!$A$39:$A$782,$A48,СВЦЭМ!$B$39:$B$782,R$47)+'СЕТ СН'!$G$12+СВЦЭМ!$D$10+'СЕТ СН'!$G$6-'СЕТ СН'!$G$22</f>
        <v>1385.4731417799999</v>
      </c>
      <c r="S48" s="36">
        <f>SUMIFS(СВЦЭМ!$C$39:$C$782,СВЦЭМ!$A$39:$A$782,$A48,СВЦЭМ!$B$39:$B$782,S$47)+'СЕТ СН'!$G$12+СВЦЭМ!$D$10+'СЕТ СН'!$G$6-'СЕТ СН'!$G$22</f>
        <v>1356.78283384</v>
      </c>
      <c r="T48" s="36">
        <f>SUMIFS(СВЦЭМ!$C$39:$C$782,СВЦЭМ!$A$39:$A$782,$A48,СВЦЭМ!$B$39:$B$782,T$47)+'СЕТ СН'!$G$12+СВЦЭМ!$D$10+'СЕТ СН'!$G$6-'СЕТ СН'!$G$22</f>
        <v>1310.13152803</v>
      </c>
      <c r="U48" s="36">
        <f>SUMIFS(СВЦЭМ!$C$39:$C$782,СВЦЭМ!$A$39:$A$782,$A48,СВЦЭМ!$B$39:$B$782,U$47)+'СЕТ СН'!$G$12+СВЦЭМ!$D$10+'СЕТ СН'!$G$6-'СЕТ СН'!$G$22</f>
        <v>1292.0061808799999</v>
      </c>
      <c r="V48" s="36">
        <f>SUMIFS(СВЦЭМ!$C$39:$C$782,СВЦЭМ!$A$39:$A$782,$A48,СВЦЭМ!$B$39:$B$782,V$47)+'СЕТ СН'!$G$12+СВЦЭМ!$D$10+'СЕТ СН'!$G$6-'СЕТ СН'!$G$22</f>
        <v>1304.8711378200001</v>
      </c>
      <c r="W48" s="36">
        <f>SUMIFS(СВЦЭМ!$C$39:$C$782,СВЦЭМ!$A$39:$A$782,$A48,СВЦЭМ!$B$39:$B$782,W$47)+'СЕТ СН'!$G$12+СВЦЭМ!$D$10+'СЕТ СН'!$G$6-'СЕТ СН'!$G$22</f>
        <v>1314.4884830599999</v>
      </c>
      <c r="X48" s="36">
        <f>SUMIFS(СВЦЭМ!$C$39:$C$782,СВЦЭМ!$A$39:$A$782,$A48,СВЦЭМ!$B$39:$B$782,X$47)+'СЕТ СН'!$G$12+СВЦЭМ!$D$10+'СЕТ СН'!$G$6-'СЕТ СН'!$G$22</f>
        <v>1349.4374847899999</v>
      </c>
      <c r="Y48" s="36">
        <f>SUMIFS(СВЦЭМ!$C$39:$C$782,СВЦЭМ!$A$39:$A$782,$A48,СВЦЭМ!$B$39:$B$782,Y$47)+'СЕТ СН'!$G$12+СВЦЭМ!$D$10+'СЕТ СН'!$G$6-'СЕТ СН'!$G$22</f>
        <v>1390.15793676</v>
      </c>
    </row>
    <row r="49" spans="1:25" ht="15.75" x14ac:dyDescent="0.2">
      <c r="A49" s="35">
        <f>A48+1</f>
        <v>44622</v>
      </c>
      <c r="B49" s="36">
        <f>SUMIFS(СВЦЭМ!$C$39:$C$782,СВЦЭМ!$A$39:$A$782,$A49,СВЦЭМ!$B$39:$B$782,B$47)+'СЕТ СН'!$G$12+СВЦЭМ!$D$10+'СЕТ СН'!$G$6-'СЕТ СН'!$G$22</f>
        <v>1417.1233188199999</v>
      </c>
      <c r="C49" s="36">
        <f>SUMIFS(СВЦЭМ!$C$39:$C$782,СВЦЭМ!$A$39:$A$782,$A49,СВЦЭМ!$B$39:$B$782,C$47)+'СЕТ СН'!$G$12+СВЦЭМ!$D$10+'СЕТ СН'!$G$6-'СЕТ СН'!$G$22</f>
        <v>1462.6137472200001</v>
      </c>
      <c r="D49" s="36">
        <f>SUMIFS(СВЦЭМ!$C$39:$C$782,СВЦЭМ!$A$39:$A$782,$A49,СВЦЭМ!$B$39:$B$782,D$47)+'СЕТ СН'!$G$12+СВЦЭМ!$D$10+'СЕТ СН'!$G$6-'СЕТ СН'!$G$22</f>
        <v>1502.3391162099999</v>
      </c>
      <c r="E49" s="36">
        <f>SUMIFS(СВЦЭМ!$C$39:$C$782,СВЦЭМ!$A$39:$A$782,$A49,СВЦЭМ!$B$39:$B$782,E$47)+'СЕТ СН'!$G$12+СВЦЭМ!$D$10+'СЕТ СН'!$G$6-'СЕТ СН'!$G$22</f>
        <v>1531.8164679899999</v>
      </c>
      <c r="F49" s="36">
        <f>SUMIFS(СВЦЭМ!$C$39:$C$782,СВЦЭМ!$A$39:$A$782,$A49,СВЦЭМ!$B$39:$B$782,F$47)+'СЕТ СН'!$G$12+СВЦЭМ!$D$10+'СЕТ СН'!$G$6-'СЕТ СН'!$G$22</f>
        <v>1557.0355137500001</v>
      </c>
      <c r="G49" s="36">
        <f>SUMIFS(СВЦЭМ!$C$39:$C$782,СВЦЭМ!$A$39:$A$782,$A49,СВЦЭМ!$B$39:$B$782,G$47)+'СЕТ СН'!$G$12+СВЦЭМ!$D$10+'СЕТ СН'!$G$6-'СЕТ СН'!$G$22</f>
        <v>1514.10010468</v>
      </c>
      <c r="H49" s="36">
        <f>SUMIFS(СВЦЭМ!$C$39:$C$782,СВЦЭМ!$A$39:$A$782,$A49,СВЦЭМ!$B$39:$B$782,H$47)+'СЕТ СН'!$G$12+СВЦЭМ!$D$10+'СЕТ СН'!$G$6-'СЕТ СН'!$G$22</f>
        <v>1438.4790002</v>
      </c>
      <c r="I49" s="36">
        <f>SUMIFS(СВЦЭМ!$C$39:$C$782,СВЦЭМ!$A$39:$A$782,$A49,СВЦЭМ!$B$39:$B$782,I$47)+'СЕТ СН'!$G$12+СВЦЭМ!$D$10+'СЕТ СН'!$G$6-'СЕТ СН'!$G$22</f>
        <v>1391.2912915299999</v>
      </c>
      <c r="J49" s="36">
        <f>SUMIFS(СВЦЭМ!$C$39:$C$782,СВЦЭМ!$A$39:$A$782,$A49,СВЦЭМ!$B$39:$B$782,J$47)+'СЕТ СН'!$G$12+СВЦЭМ!$D$10+'СЕТ СН'!$G$6-'СЕТ СН'!$G$22</f>
        <v>1338.4508289</v>
      </c>
      <c r="K49" s="36">
        <f>SUMIFS(СВЦЭМ!$C$39:$C$782,СВЦЭМ!$A$39:$A$782,$A49,СВЦЭМ!$B$39:$B$782,K$47)+'СЕТ СН'!$G$12+СВЦЭМ!$D$10+'СЕТ СН'!$G$6-'СЕТ СН'!$G$22</f>
        <v>1327.33287784</v>
      </c>
      <c r="L49" s="36">
        <f>SUMIFS(СВЦЭМ!$C$39:$C$782,СВЦЭМ!$A$39:$A$782,$A49,СВЦЭМ!$B$39:$B$782,L$47)+'СЕТ СН'!$G$12+СВЦЭМ!$D$10+'СЕТ СН'!$G$6-'СЕТ СН'!$G$22</f>
        <v>1332.42623202</v>
      </c>
      <c r="M49" s="36">
        <f>SUMIFS(СВЦЭМ!$C$39:$C$782,СВЦЭМ!$A$39:$A$782,$A49,СВЦЭМ!$B$39:$B$782,M$47)+'СЕТ СН'!$G$12+СВЦЭМ!$D$10+'СЕТ СН'!$G$6-'СЕТ СН'!$G$22</f>
        <v>1371.6403144199999</v>
      </c>
      <c r="N49" s="36">
        <f>SUMIFS(СВЦЭМ!$C$39:$C$782,СВЦЭМ!$A$39:$A$782,$A49,СВЦЭМ!$B$39:$B$782,N$47)+'СЕТ СН'!$G$12+СВЦЭМ!$D$10+'СЕТ СН'!$G$6-'СЕТ СН'!$G$22</f>
        <v>1416.6236746499999</v>
      </c>
      <c r="O49" s="36">
        <f>SUMIFS(СВЦЭМ!$C$39:$C$782,СВЦЭМ!$A$39:$A$782,$A49,СВЦЭМ!$B$39:$B$782,O$47)+'СЕТ СН'!$G$12+СВЦЭМ!$D$10+'СЕТ СН'!$G$6-'СЕТ СН'!$G$22</f>
        <v>1454.48511805</v>
      </c>
      <c r="P49" s="36">
        <f>SUMIFS(СВЦЭМ!$C$39:$C$782,СВЦЭМ!$A$39:$A$782,$A49,СВЦЭМ!$B$39:$B$782,P$47)+'СЕТ СН'!$G$12+СВЦЭМ!$D$10+'СЕТ СН'!$G$6-'СЕТ СН'!$G$22</f>
        <v>1476.2377392000001</v>
      </c>
      <c r="Q49" s="36">
        <f>SUMIFS(СВЦЭМ!$C$39:$C$782,СВЦЭМ!$A$39:$A$782,$A49,СВЦЭМ!$B$39:$B$782,Q$47)+'СЕТ СН'!$G$12+СВЦЭМ!$D$10+'СЕТ СН'!$G$6-'СЕТ СН'!$G$22</f>
        <v>1461.2998587899999</v>
      </c>
      <c r="R49" s="36">
        <f>SUMIFS(СВЦЭМ!$C$39:$C$782,СВЦЭМ!$A$39:$A$782,$A49,СВЦЭМ!$B$39:$B$782,R$47)+'СЕТ СН'!$G$12+СВЦЭМ!$D$10+'СЕТ СН'!$G$6-'СЕТ СН'!$G$22</f>
        <v>1429.8617253699999</v>
      </c>
      <c r="S49" s="36">
        <f>SUMIFS(СВЦЭМ!$C$39:$C$782,СВЦЭМ!$A$39:$A$782,$A49,СВЦЭМ!$B$39:$B$782,S$47)+'СЕТ СН'!$G$12+СВЦЭМ!$D$10+'СЕТ СН'!$G$6-'СЕТ СН'!$G$22</f>
        <v>1387.08576831</v>
      </c>
      <c r="T49" s="36">
        <f>SUMIFS(СВЦЭМ!$C$39:$C$782,СВЦЭМ!$A$39:$A$782,$A49,СВЦЭМ!$B$39:$B$782,T$47)+'СЕТ СН'!$G$12+СВЦЭМ!$D$10+'СЕТ СН'!$G$6-'СЕТ СН'!$G$22</f>
        <v>1337.5458756999999</v>
      </c>
      <c r="U49" s="36">
        <f>SUMIFS(СВЦЭМ!$C$39:$C$782,СВЦЭМ!$A$39:$A$782,$A49,СВЦЭМ!$B$39:$B$782,U$47)+'СЕТ СН'!$G$12+СВЦЭМ!$D$10+'СЕТ СН'!$G$6-'СЕТ СН'!$G$22</f>
        <v>1306.74126376</v>
      </c>
      <c r="V49" s="36">
        <f>SUMIFS(СВЦЭМ!$C$39:$C$782,СВЦЭМ!$A$39:$A$782,$A49,СВЦЭМ!$B$39:$B$782,V$47)+'СЕТ СН'!$G$12+СВЦЭМ!$D$10+'СЕТ СН'!$G$6-'СЕТ СН'!$G$22</f>
        <v>1320.6999022</v>
      </c>
      <c r="W49" s="36">
        <f>SUMIFS(СВЦЭМ!$C$39:$C$782,СВЦЭМ!$A$39:$A$782,$A49,СВЦЭМ!$B$39:$B$782,W$47)+'СЕТ СН'!$G$12+СВЦЭМ!$D$10+'СЕТ СН'!$G$6-'СЕТ СН'!$G$22</f>
        <v>1348.7491231399999</v>
      </c>
      <c r="X49" s="36">
        <f>SUMIFS(СВЦЭМ!$C$39:$C$782,СВЦЭМ!$A$39:$A$782,$A49,СВЦЭМ!$B$39:$B$782,X$47)+'СЕТ СН'!$G$12+СВЦЭМ!$D$10+'СЕТ СН'!$G$6-'СЕТ СН'!$G$22</f>
        <v>1386.8486088299999</v>
      </c>
      <c r="Y49" s="36">
        <f>SUMIFS(СВЦЭМ!$C$39:$C$782,СВЦЭМ!$A$39:$A$782,$A49,СВЦЭМ!$B$39:$B$782,Y$47)+'СЕТ СН'!$G$12+СВЦЭМ!$D$10+'СЕТ СН'!$G$6-'СЕТ СН'!$G$22</f>
        <v>1427.0337914499999</v>
      </c>
    </row>
    <row r="50" spans="1:25" ht="15.75" x14ac:dyDescent="0.2">
      <c r="A50" s="35">
        <f t="shared" ref="A50:A78" si="1">A49+1</f>
        <v>44623</v>
      </c>
      <c r="B50" s="36">
        <f>SUMIFS(СВЦЭМ!$C$39:$C$782,СВЦЭМ!$A$39:$A$782,$A50,СВЦЭМ!$B$39:$B$782,B$47)+'СЕТ СН'!$G$12+СВЦЭМ!$D$10+'СЕТ СН'!$G$6-'СЕТ СН'!$G$22</f>
        <v>1419.61847472</v>
      </c>
      <c r="C50" s="36">
        <f>SUMIFS(СВЦЭМ!$C$39:$C$782,СВЦЭМ!$A$39:$A$782,$A50,СВЦЭМ!$B$39:$B$782,C$47)+'СЕТ СН'!$G$12+СВЦЭМ!$D$10+'СЕТ СН'!$G$6-'СЕТ СН'!$G$22</f>
        <v>1461.95138303</v>
      </c>
      <c r="D50" s="36">
        <f>SUMIFS(СВЦЭМ!$C$39:$C$782,СВЦЭМ!$A$39:$A$782,$A50,СВЦЭМ!$B$39:$B$782,D$47)+'СЕТ СН'!$G$12+СВЦЭМ!$D$10+'СЕТ СН'!$G$6-'СЕТ СН'!$G$22</f>
        <v>1502.1461340399999</v>
      </c>
      <c r="E50" s="36">
        <f>SUMIFS(СВЦЭМ!$C$39:$C$782,СВЦЭМ!$A$39:$A$782,$A50,СВЦЭМ!$B$39:$B$782,E$47)+'СЕТ СН'!$G$12+СВЦЭМ!$D$10+'СЕТ СН'!$G$6-'СЕТ СН'!$G$22</f>
        <v>1516.89422745</v>
      </c>
      <c r="F50" s="36">
        <f>SUMIFS(СВЦЭМ!$C$39:$C$782,СВЦЭМ!$A$39:$A$782,$A50,СВЦЭМ!$B$39:$B$782,F$47)+'СЕТ СН'!$G$12+СВЦЭМ!$D$10+'СЕТ СН'!$G$6-'СЕТ СН'!$G$22</f>
        <v>1512.14036764</v>
      </c>
      <c r="G50" s="36">
        <f>SUMIFS(СВЦЭМ!$C$39:$C$782,СВЦЭМ!$A$39:$A$782,$A50,СВЦЭМ!$B$39:$B$782,G$47)+'СЕТ СН'!$G$12+СВЦЭМ!$D$10+'СЕТ СН'!$G$6-'СЕТ СН'!$G$22</f>
        <v>1504.8019451</v>
      </c>
      <c r="H50" s="36">
        <f>SUMIFS(СВЦЭМ!$C$39:$C$782,СВЦЭМ!$A$39:$A$782,$A50,СВЦЭМ!$B$39:$B$782,H$47)+'СЕТ СН'!$G$12+СВЦЭМ!$D$10+'СЕТ СН'!$G$6-'СЕТ СН'!$G$22</f>
        <v>1425.64680486</v>
      </c>
      <c r="I50" s="36">
        <f>SUMIFS(СВЦЭМ!$C$39:$C$782,СВЦЭМ!$A$39:$A$782,$A50,СВЦЭМ!$B$39:$B$782,I$47)+'СЕТ СН'!$G$12+СВЦЭМ!$D$10+'СЕТ СН'!$G$6-'СЕТ СН'!$G$22</f>
        <v>1382.7777513999999</v>
      </c>
      <c r="J50" s="36">
        <f>SUMIFS(СВЦЭМ!$C$39:$C$782,СВЦЭМ!$A$39:$A$782,$A50,СВЦЭМ!$B$39:$B$782,J$47)+'СЕТ СН'!$G$12+СВЦЭМ!$D$10+'СЕТ СН'!$G$6-'СЕТ СН'!$G$22</f>
        <v>1363.2498625000001</v>
      </c>
      <c r="K50" s="36">
        <f>SUMIFS(СВЦЭМ!$C$39:$C$782,СВЦЭМ!$A$39:$A$782,$A50,СВЦЭМ!$B$39:$B$782,K$47)+'СЕТ СН'!$G$12+СВЦЭМ!$D$10+'СЕТ СН'!$G$6-'СЕТ СН'!$G$22</f>
        <v>1344.10020807</v>
      </c>
      <c r="L50" s="36">
        <f>SUMIFS(СВЦЭМ!$C$39:$C$782,СВЦЭМ!$A$39:$A$782,$A50,СВЦЭМ!$B$39:$B$782,L$47)+'СЕТ СН'!$G$12+СВЦЭМ!$D$10+'СЕТ СН'!$G$6-'СЕТ СН'!$G$22</f>
        <v>1349.1178935299999</v>
      </c>
      <c r="M50" s="36">
        <f>SUMIFS(СВЦЭМ!$C$39:$C$782,СВЦЭМ!$A$39:$A$782,$A50,СВЦЭМ!$B$39:$B$782,M$47)+'СЕТ СН'!$G$12+СВЦЭМ!$D$10+'СЕТ СН'!$G$6-'СЕТ СН'!$G$22</f>
        <v>1399.28137765</v>
      </c>
      <c r="N50" s="36">
        <f>SUMIFS(СВЦЭМ!$C$39:$C$782,СВЦЭМ!$A$39:$A$782,$A50,СВЦЭМ!$B$39:$B$782,N$47)+'СЕТ СН'!$G$12+СВЦЭМ!$D$10+'СЕТ СН'!$G$6-'СЕТ СН'!$G$22</f>
        <v>1441.8355418399999</v>
      </c>
      <c r="O50" s="36">
        <f>SUMIFS(СВЦЭМ!$C$39:$C$782,СВЦЭМ!$A$39:$A$782,$A50,СВЦЭМ!$B$39:$B$782,O$47)+'СЕТ СН'!$G$12+СВЦЭМ!$D$10+'СЕТ СН'!$G$6-'СЕТ СН'!$G$22</f>
        <v>1483.63359743</v>
      </c>
      <c r="P50" s="36">
        <f>SUMIFS(СВЦЭМ!$C$39:$C$782,СВЦЭМ!$A$39:$A$782,$A50,СВЦЭМ!$B$39:$B$782,P$47)+'СЕТ СН'!$G$12+СВЦЭМ!$D$10+'СЕТ СН'!$G$6-'СЕТ СН'!$G$22</f>
        <v>1485.39434529</v>
      </c>
      <c r="Q50" s="36">
        <f>SUMIFS(СВЦЭМ!$C$39:$C$782,СВЦЭМ!$A$39:$A$782,$A50,СВЦЭМ!$B$39:$B$782,Q$47)+'СЕТ СН'!$G$12+СВЦЭМ!$D$10+'СЕТ СН'!$G$6-'СЕТ СН'!$G$22</f>
        <v>1459.58652119</v>
      </c>
      <c r="R50" s="36">
        <f>SUMIFS(СВЦЭМ!$C$39:$C$782,СВЦЭМ!$A$39:$A$782,$A50,СВЦЭМ!$B$39:$B$782,R$47)+'СЕТ СН'!$G$12+СВЦЭМ!$D$10+'СЕТ СН'!$G$6-'СЕТ СН'!$G$22</f>
        <v>1429.2404629999999</v>
      </c>
      <c r="S50" s="36">
        <f>SUMIFS(СВЦЭМ!$C$39:$C$782,СВЦЭМ!$A$39:$A$782,$A50,СВЦЭМ!$B$39:$B$782,S$47)+'СЕТ СН'!$G$12+СВЦЭМ!$D$10+'СЕТ СН'!$G$6-'СЕТ СН'!$G$22</f>
        <v>1378.4402006400001</v>
      </c>
      <c r="T50" s="36">
        <f>SUMIFS(СВЦЭМ!$C$39:$C$782,СВЦЭМ!$A$39:$A$782,$A50,СВЦЭМ!$B$39:$B$782,T$47)+'СЕТ СН'!$G$12+СВЦЭМ!$D$10+'СЕТ СН'!$G$6-'СЕТ СН'!$G$22</f>
        <v>1322.1003459799999</v>
      </c>
      <c r="U50" s="36">
        <f>SUMIFS(СВЦЭМ!$C$39:$C$782,СВЦЭМ!$A$39:$A$782,$A50,СВЦЭМ!$B$39:$B$782,U$47)+'СЕТ СН'!$G$12+СВЦЭМ!$D$10+'СЕТ СН'!$G$6-'СЕТ СН'!$G$22</f>
        <v>1319.56635517</v>
      </c>
      <c r="V50" s="36">
        <f>SUMIFS(СВЦЭМ!$C$39:$C$782,СВЦЭМ!$A$39:$A$782,$A50,СВЦЭМ!$B$39:$B$782,V$47)+'СЕТ СН'!$G$12+СВЦЭМ!$D$10+'СЕТ СН'!$G$6-'СЕТ СН'!$G$22</f>
        <v>1324.34128042</v>
      </c>
      <c r="W50" s="36">
        <f>SUMIFS(СВЦЭМ!$C$39:$C$782,СВЦЭМ!$A$39:$A$782,$A50,СВЦЭМ!$B$39:$B$782,W$47)+'СЕТ СН'!$G$12+СВЦЭМ!$D$10+'СЕТ СН'!$G$6-'СЕТ СН'!$G$22</f>
        <v>1348.8739626699999</v>
      </c>
      <c r="X50" s="36">
        <f>SUMIFS(СВЦЭМ!$C$39:$C$782,СВЦЭМ!$A$39:$A$782,$A50,СВЦЭМ!$B$39:$B$782,X$47)+'СЕТ СН'!$G$12+СВЦЭМ!$D$10+'СЕТ СН'!$G$6-'СЕТ СН'!$G$22</f>
        <v>1360.50962458</v>
      </c>
      <c r="Y50" s="36">
        <f>SUMIFS(СВЦЭМ!$C$39:$C$782,СВЦЭМ!$A$39:$A$782,$A50,СВЦЭМ!$B$39:$B$782,Y$47)+'СЕТ СН'!$G$12+СВЦЭМ!$D$10+'СЕТ СН'!$G$6-'СЕТ СН'!$G$22</f>
        <v>1392.1815229900001</v>
      </c>
    </row>
    <row r="51" spans="1:25" ht="15.75" x14ac:dyDescent="0.2">
      <c r="A51" s="35">
        <f t="shared" si="1"/>
        <v>44624</v>
      </c>
      <c r="B51" s="36">
        <f>SUMIFS(СВЦЭМ!$C$39:$C$782,СВЦЭМ!$A$39:$A$782,$A51,СВЦЭМ!$B$39:$B$782,B$47)+'СЕТ СН'!$G$12+СВЦЭМ!$D$10+'СЕТ СН'!$G$6-'СЕТ СН'!$G$22</f>
        <v>1402.11190394</v>
      </c>
      <c r="C51" s="36">
        <f>SUMIFS(СВЦЭМ!$C$39:$C$782,СВЦЭМ!$A$39:$A$782,$A51,СВЦЭМ!$B$39:$B$782,C$47)+'СЕТ СН'!$G$12+СВЦЭМ!$D$10+'СЕТ СН'!$G$6-'СЕТ СН'!$G$22</f>
        <v>1443.5108272499999</v>
      </c>
      <c r="D51" s="36">
        <f>SUMIFS(СВЦЭМ!$C$39:$C$782,СВЦЭМ!$A$39:$A$782,$A51,СВЦЭМ!$B$39:$B$782,D$47)+'СЕТ СН'!$G$12+СВЦЭМ!$D$10+'СЕТ СН'!$G$6-'СЕТ СН'!$G$22</f>
        <v>1494.16713602</v>
      </c>
      <c r="E51" s="36">
        <f>SUMIFS(СВЦЭМ!$C$39:$C$782,СВЦЭМ!$A$39:$A$782,$A51,СВЦЭМ!$B$39:$B$782,E$47)+'СЕТ СН'!$G$12+СВЦЭМ!$D$10+'СЕТ СН'!$G$6-'СЕТ СН'!$G$22</f>
        <v>1509.5586911400001</v>
      </c>
      <c r="F51" s="36">
        <f>SUMIFS(СВЦЭМ!$C$39:$C$782,СВЦЭМ!$A$39:$A$782,$A51,СВЦЭМ!$B$39:$B$782,F$47)+'СЕТ СН'!$G$12+СВЦЭМ!$D$10+'СЕТ СН'!$G$6-'СЕТ СН'!$G$22</f>
        <v>1512.8226808899999</v>
      </c>
      <c r="G51" s="36">
        <f>SUMIFS(СВЦЭМ!$C$39:$C$782,СВЦЭМ!$A$39:$A$782,$A51,СВЦЭМ!$B$39:$B$782,G$47)+'СЕТ СН'!$G$12+СВЦЭМ!$D$10+'СЕТ СН'!$G$6-'СЕТ СН'!$G$22</f>
        <v>1482.66859712</v>
      </c>
      <c r="H51" s="36">
        <f>SUMIFS(СВЦЭМ!$C$39:$C$782,СВЦЭМ!$A$39:$A$782,$A51,СВЦЭМ!$B$39:$B$782,H$47)+'СЕТ СН'!$G$12+СВЦЭМ!$D$10+'СЕТ СН'!$G$6-'СЕТ СН'!$G$22</f>
        <v>1411.56851325</v>
      </c>
      <c r="I51" s="36">
        <f>SUMIFS(СВЦЭМ!$C$39:$C$782,СВЦЭМ!$A$39:$A$782,$A51,СВЦЭМ!$B$39:$B$782,I$47)+'СЕТ СН'!$G$12+СВЦЭМ!$D$10+'СЕТ СН'!$G$6-'СЕТ СН'!$G$22</f>
        <v>1361.04437424</v>
      </c>
      <c r="J51" s="36">
        <f>SUMIFS(СВЦЭМ!$C$39:$C$782,СВЦЭМ!$A$39:$A$782,$A51,СВЦЭМ!$B$39:$B$782,J$47)+'СЕТ СН'!$G$12+СВЦЭМ!$D$10+'СЕТ СН'!$G$6-'СЕТ СН'!$G$22</f>
        <v>1346.76887569</v>
      </c>
      <c r="K51" s="36">
        <f>SUMIFS(СВЦЭМ!$C$39:$C$782,СВЦЭМ!$A$39:$A$782,$A51,СВЦЭМ!$B$39:$B$782,K$47)+'СЕТ СН'!$G$12+СВЦЭМ!$D$10+'СЕТ СН'!$G$6-'СЕТ СН'!$G$22</f>
        <v>1338.20613693</v>
      </c>
      <c r="L51" s="36">
        <f>SUMIFS(СВЦЭМ!$C$39:$C$782,СВЦЭМ!$A$39:$A$782,$A51,СВЦЭМ!$B$39:$B$782,L$47)+'СЕТ СН'!$G$12+СВЦЭМ!$D$10+'СЕТ СН'!$G$6-'СЕТ СН'!$G$22</f>
        <v>1348.3899618200001</v>
      </c>
      <c r="M51" s="36">
        <f>SUMIFS(СВЦЭМ!$C$39:$C$782,СВЦЭМ!$A$39:$A$782,$A51,СВЦЭМ!$B$39:$B$782,M$47)+'СЕТ СН'!$G$12+СВЦЭМ!$D$10+'СЕТ СН'!$G$6-'СЕТ СН'!$G$22</f>
        <v>1381.35190693</v>
      </c>
      <c r="N51" s="36">
        <f>SUMIFS(СВЦЭМ!$C$39:$C$782,СВЦЭМ!$A$39:$A$782,$A51,СВЦЭМ!$B$39:$B$782,N$47)+'СЕТ СН'!$G$12+СВЦЭМ!$D$10+'СЕТ СН'!$G$6-'СЕТ СН'!$G$22</f>
        <v>1433.4884207299999</v>
      </c>
      <c r="O51" s="36">
        <f>SUMIFS(СВЦЭМ!$C$39:$C$782,СВЦЭМ!$A$39:$A$782,$A51,СВЦЭМ!$B$39:$B$782,O$47)+'СЕТ СН'!$G$12+СВЦЭМ!$D$10+'СЕТ СН'!$G$6-'СЕТ СН'!$G$22</f>
        <v>1464.48842874</v>
      </c>
      <c r="P51" s="36">
        <f>SUMIFS(СВЦЭМ!$C$39:$C$782,СВЦЭМ!$A$39:$A$782,$A51,СВЦЭМ!$B$39:$B$782,P$47)+'СЕТ СН'!$G$12+СВЦЭМ!$D$10+'СЕТ СН'!$G$6-'СЕТ СН'!$G$22</f>
        <v>1464.68955478</v>
      </c>
      <c r="Q51" s="36">
        <f>SUMIFS(СВЦЭМ!$C$39:$C$782,СВЦЭМ!$A$39:$A$782,$A51,СВЦЭМ!$B$39:$B$782,Q$47)+'СЕТ СН'!$G$12+СВЦЭМ!$D$10+'СЕТ СН'!$G$6-'СЕТ СН'!$G$22</f>
        <v>1447.5083726600001</v>
      </c>
      <c r="R51" s="36">
        <f>SUMIFS(СВЦЭМ!$C$39:$C$782,СВЦЭМ!$A$39:$A$782,$A51,СВЦЭМ!$B$39:$B$782,R$47)+'СЕТ СН'!$G$12+СВЦЭМ!$D$10+'СЕТ СН'!$G$6-'СЕТ СН'!$G$22</f>
        <v>1412.12421432</v>
      </c>
      <c r="S51" s="36">
        <f>SUMIFS(СВЦЭМ!$C$39:$C$782,СВЦЭМ!$A$39:$A$782,$A51,СВЦЭМ!$B$39:$B$782,S$47)+'СЕТ СН'!$G$12+СВЦЭМ!$D$10+'СЕТ СН'!$G$6-'СЕТ СН'!$G$22</f>
        <v>1354.8277466100001</v>
      </c>
      <c r="T51" s="36">
        <f>SUMIFS(СВЦЭМ!$C$39:$C$782,СВЦЭМ!$A$39:$A$782,$A51,СВЦЭМ!$B$39:$B$782,T$47)+'СЕТ СН'!$G$12+СВЦЭМ!$D$10+'СЕТ СН'!$G$6-'СЕТ СН'!$G$22</f>
        <v>1309.2694505499999</v>
      </c>
      <c r="U51" s="36">
        <f>SUMIFS(СВЦЭМ!$C$39:$C$782,СВЦЭМ!$A$39:$A$782,$A51,СВЦЭМ!$B$39:$B$782,U$47)+'СЕТ СН'!$G$12+СВЦЭМ!$D$10+'СЕТ СН'!$G$6-'СЕТ СН'!$G$22</f>
        <v>1302.9969710999999</v>
      </c>
      <c r="V51" s="36">
        <f>SUMIFS(СВЦЭМ!$C$39:$C$782,СВЦЭМ!$A$39:$A$782,$A51,СВЦЭМ!$B$39:$B$782,V$47)+'СЕТ СН'!$G$12+СВЦЭМ!$D$10+'СЕТ СН'!$G$6-'СЕТ СН'!$G$22</f>
        <v>1327.45531056</v>
      </c>
      <c r="W51" s="36">
        <f>SUMIFS(СВЦЭМ!$C$39:$C$782,СВЦЭМ!$A$39:$A$782,$A51,СВЦЭМ!$B$39:$B$782,W$47)+'СЕТ СН'!$G$12+СВЦЭМ!$D$10+'СЕТ СН'!$G$6-'СЕТ СН'!$G$22</f>
        <v>1351.37658863</v>
      </c>
      <c r="X51" s="36">
        <f>SUMIFS(СВЦЭМ!$C$39:$C$782,СВЦЭМ!$A$39:$A$782,$A51,СВЦЭМ!$B$39:$B$782,X$47)+'СЕТ СН'!$G$12+СВЦЭМ!$D$10+'СЕТ СН'!$G$6-'СЕТ СН'!$G$22</f>
        <v>1379.8453300599999</v>
      </c>
      <c r="Y51" s="36">
        <f>SUMIFS(СВЦЭМ!$C$39:$C$782,СВЦЭМ!$A$39:$A$782,$A51,СВЦЭМ!$B$39:$B$782,Y$47)+'СЕТ СН'!$G$12+СВЦЭМ!$D$10+'СЕТ СН'!$G$6-'СЕТ СН'!$G$22</f>
        <v>1390.0809111999999</v>
      </c>
    </row>
    <row r="52" spans="1:25" ht="15.75" x14ac:dyDescent="0.2">
      <c r="A52" s="35">
        <f t="shared" si="1"/>
        <v>44625</v>
      </c>
      <c r="B52" s="36">
        <f>SUMIFS(СВЦЭМ!$C$39:$C$782,СВЦЭМ!$A$39:$A$782,$A52,СВЦЭМ!$B$39:$B$782,B$47)+'СЕТ СН'!$G$12+СВЦЭМ!$D$10+'СЕТ СН'!$G$6-'СЕТ СН'!$G$22</f>
        <v>1397.36687972</v>
      </c>
      <c r="C52" s="36">
        <f>SUMIFS(СВЦЭМ!$C$39:$C$782,СВЦЭМ!$A$39:$A$782,$A52,СВЦЭМ!$B$39:$B$782,C$47)+'СЕТ СН'!$G$12+СВЦЭМ!$D$10+'СЕТ СН'!$G$6-'СЕТ СН'!$G$22</f>
        <v>1426.57229869</v>
      </c>
      <c r="D52" s="36">
        <f>SUMIFS(СВЦЭМ!$C$39:$C$782,СВЦЭМ!$A$39:$A$782,$A52,СВЦЭМ!$B$39:$B$782,D$47)+'СЕТ СН'!$G$12+СВЦЭМ!$D$10+'СЕТ СН'!$G$6-'СЕТ СН'!$G$22</f>
        <v>1463.3626129899999</v>
      </c>
      <c r="E52" s="36">
        <f>SUMIFS(СВЦЭМ!$C$39:$C$782,СВЦЭМ!$A$39:$A$782,$A52,СВЦЭМ!$B$39:$B$782,E$47)+'СЕТ СН'!$G$12+СВЦЭМ!$D$10+'СЕТ СН'!$G$6-'СЕТ СН'!$G$22</f>
        <v>1481.5841840599999</v>
      </c>
      <c r="F52" s="36">
        <f>SUMIFS(СВЦЭМ!$C$39:$C$782,СВЦЭМ!$A$39:$A$782,$A52,СВЦЭМ!$B$39:$B$782,F$47)+'СЕТ СН'!$G$12+СВЦЭМ!$D$10+'СЕТ СН'!$G$6-'СЕТ СН'!$G$22</f>
        <v>1493.1411610600001</v>
      </c>
      <c r="G52" s="36">
        <f>SUMIFS(СВЦЭМ!$C$39:$C$782,СВЦЭМ!$A$39:$A$782,$A52,СВЦЭМ!$B$39:$B$782,G$47)+'СЕТ СН'!$G$12+СВЦЭМ!$D$10+'СЕТ СН'!$G$6-'СЕТ СН'!$G$22</f>
        <v>1464.7100217099999</v>
      </c>
      <c r="H52" s="36">
        <f>SUMIFS(СВЦЭМ!$C$39:$C$782,СВЦЭМ!$A$39:$A$782,$A52,СВЦЭМ!$B$39:$B$782,H$47)+'СЕТ СН'!$G$12+СВЦЭМ!$D$10+'СЕТ СН'!$G$6-'СЕТ СН'!$G$22</f>
        <v>1404.0051837999999</v>
      </c>
      <c r="I52" s="36">
        <f>SUMIFS(СВЦЭМ!$C$39:$C$782,СВЦЭМ!$A$39:$A$782,$A52,СВЦЭМ!$B$39:$B$782,I$47)+'СЕТ СН'!$G$12+СВЦЭМ!$D$10+'СЕТ СН'!$G$6-'СЕТ СН'!$G$22</f>
        <v>1336.62106133</v>
      </c>
      <c r="J52" s="36">
        <f>SUMIFS(СВЦЭМ!$C$39:$C$782,СВЦЭМ!$A$39:$A$782,$A52,СВЦЭМ!$B$39:$B$782,J$47)+'СЕТ СН'!$G$12+СВЦЭМ!$D$10+'СЕТ СН'!$G$6-'СЕТ СН'!$G$22</f>
        <v>1328.59091296</v>
      </c>
      <c r="K52" s="36">
        <f>SUMIFS(СВЦЭМ!$C$39:$C$782,СВЦЭМ!$A$39:$A$782,$A52,СВЦЭМ!$B$39:$B$782,K$47)+'СЕТ СН'!$G$12+СВЦЭМ!$D$10+'СЕТ СН'!$G$6-'СЕТ СН'!$G$22</f>
        <v>1335.65418368</v>
      </c>
      <c r="L52" s="36">
        <f>SUMIFS(СВЦЭМ!$C$39:$C$782,СВЦЭМ!$A$39:$A$782,$A52,СВЦЭМ!$B$39:$B$782,L$47)+'СЕТ СН'!$G$12+СВЦЭМ!$D$10+'СЕТ СН'!$G$6-'СЕТ СН'!$G$22</f>
        <v>1338.5774727599999</v>
      </c>
      <c r="M52" s="36">
        <f>SUMIFS(СВЦЭМ!$C$39:$C$782,СВЦЭМ!$A$39:$A$782,$A52,СВЦЭМ!$B$39:$B$782,M$47)+'СЕТ СН'!$G$12+СВЦЭМ!$D$10+'СЕТ СН'!$G$6-'СЕТ СН'!$G$22</f>
        <v>1360.0984645399999</v>
      </c>
      <c r="N52" s="36">
        <f>SUMIFS(СВЦЭМ!$C$39:$C$782,СВЦЭМ!$A$39:$A$782,$A52,СВЦЭМ!$B$39:$B$782,N$47)+'СЕТ СН'!$G$12+СВЦЭМ!$D$10+'СЕТ СН'!$G$6-'СЕТ СН'!$G$22</f>
        <v>1389.70047161</v>
      </c>
      <c r="O52" s="36">
        <f>SUMIFS(СВЦЭМ!$C$39:$C$782,СВЦЭМ!$A$39:$A$782,$A52,СВЦЭМ!$B$39:$B$782,O$47)+'СЕТ СН'!$G$12+СВЦЭМ!$D$10+'СЕТ СН'!$G$6-'СЕТ СН'!$G$22</f>
        <v>1432.5691798099999</v>
      </c>
      <c r="P52" s="36">
        <f>SUMIFS(СВЦЭМ!$C$39:$C$782,СВЦЭМ!$A$39:$A$782,$A52,СВЦЭМ!$B$39:$B$782,P$47)+'СЕТ СН'!$G$12+СВЦЭМ!$D$10+'СЕТ СН'!$G$6-'СЕТ СН'!$G$22</f>
        <v>1447.7260197000001</v>
      </c>
      <c r="Q52" s="36">
        <f>SUMIFS(СВЦЭМ!$C$39:$C$782,СВЦЭМ!$A$39:$A$782,$A52,СВЦЭМ!$B$39:$B$782,Q$47)+'СЕТ СН'!$G$12+СВЦЭМ!$D$10+'СЕТ СН'!$G$6-'СЕТ СН'!$G$22</f>
        <v>1430.8425986499999</v>
      </c>
      <c r="R52" s="36">
        <f>SUMIFS(СВЦЭМ!$C$39:$C$782,СВЦЭМ!$A$39:$A$782,$A52,СВЦЭМ!$B$39:$B$782,R$47)+'СЕТ СН'!$G$12+СВЦЭМ!$D$10+'СЕТ СН'!$G$6-'СЕТ СН'!$G$22</f>
        <v>1386.63909371</v>
      </c>
      <c r="S52" s="36">
        <f>SUMIFS(СВЦЭМ!$C$39:$C$782,СВЦЭМ!$A$39:$A$782,$A52,СВЦЭМ!$B$39:$B$782,S$47)+'СЕТ СН'!$G$12+СВЦЭМ!$D$10+'СЕТ СН'!$G$6-'СЕТ СН'!$G$22</f>
        <v>1340.8676230999999</v>
      </c>
      <c r="T52" s="36">
        <f>SUMIFS(СВЦЭМ!$C$39:$C$782,СВЦЭМ!$A$39:$A$782,$A52,СВЦЭМ!$B$39:$B$782,T$47)+'СЕТ СН'!$G$12+СВЦЭМ!$D$10+'СЕТ СН'!$G$6-'СЕТ СН'!$G$22</f>
        <v>1300.54122575</v>
      </c>
      <c r="U52" s="36">
        <f>SUMIFS(СВЦЭМ!$C$39:$C$782,СВЦЭМ!$A$39:$A$782,$A52,СВЦЭМ!$B$39:$B$782,U$47)+'СЕТ СН'!$G$12+СВЦЭМ!$D$10+'СЕТ СН'!$G$6-'СЕТ СН'!$G$22</f>
        <v>1296.20415301</v>
      </c>
      <c r="V52" s="36">
        <f>SUMIFS(СВЦЭМ!$C$39:$C$782,СВЦЭМ!$A$39:$A$782,$A52,СВЦЭМ!$B$39:$B$782,V$47)+'СЕТ СН'!$G$12+СВЦЭМ!$D$10+'СЕТ СН'!$G$6-'СЕТ СН'!$G$22</f>
        <v>1309.02366906</v>
      </c>
      <c r="W52" s="36">
        <f>SUMIFS(СВЦЭМ!$C$39:$C$782,СВЦЭМ!$A$39:$A$782,$A52,СВЦЭМ!$B$39:$B$782,W$47)+'СЕТ СН'!$G$12+СВЦЭМ!$D$10+'СЕТ СН'!$G$6-'СЕТ СН'!$G$22</f>
        <v>1326.81376785</v>
      </c>
      <c r="X52" s="36">
        <f>SUMIFS(СВЦЭМ!$C$39:$C$782,СВЦЭМ!$A$39:$A$782,$A52,СВЦЭМ!$B$39:$B$782,X$47)+'СЕТ СН'!$G$12+СВЦЭМ!$D$10+'СЕТ СН'!$G$6-'СЕТ СН'!$G$22</f>
        <v>1345.7269115699999</v>
      </c>
      <c r="Y52" s="36">
        <f>SUMIFS(СВЦЭМ!$C$39:$C$782,СВЦЭМ!$A$39:$A$782,$A52,СВЦЭМ!$B$39:$B$782,Y$47)+'СЕТ СН'!$G$12+СВЦЭМ!$D$10+'СЕТ СН'!$G$6-'СЕТ СН'!$G$22</f>
        <v>1318.7351483699999</v>
      </c>
    </row>
    <row r="53" spans="1:25" ht="15.75" x14ac:dyDescent="0.2">
      <c r="A53" s="35">
        <f t="shared" si="1"/>
        <v>44626</v>
      </c>
      <c r="B53" s="36">
        <f>SUMIFS(СВЦЭМ!$C$39:$C$782,СВЦЭМ!$A$39:$A$782,$A53,СВЦЭМ!$B$39:$B$782,B$47)+'СЕТ СН'!$G$12+СВЦЭМ!$D$10+'СЕТ СН'!$G$6-'СЕТ СН'!$G$22</f>
        <v>1326.0322607000001</v>
      </c>
      <c r="C53" s="36">
        <f>SUMIFS(СВЦЭМ!$C$39:$C$782,СВЦЭМ!$A$39:$A$782,$A53,СВЦЭМ!$B$39:$B$782,C$47)+'СЕТ СН'!$G$12+СВЦЭМ!$D$10+'СЕТ СН'!$G$6-'СЕТ СН'!$G$22</f>
        <v>1338.07359864</v>
      </c>
      <c r="D53" s="36">
        <f>SUMIFS(СВЦЭМ!$C$39:$C$782,СВЦЭМ!$A$39:$A$782,$A53,СВЦЭМ!$B$39:$B$782,D$47)+'СЕТ СН'!$G$12+СВЦЭМ!$D$10+'СЕТ СН'!$G$6-'СЕТ СН'!$G$22</f>
        <v>1408.7421699199999</v>
      </c>
      <c r="E53" s="36">
        <f>SUMIFS(СВЦЭМ!$C$39:$C$782,СВЦЭМ!$A$39:$A$782,$A53,СВЦЭМ!$B$39:$B$782,E$47)+'СЕТ СН'!$G$12+СВЦЭМ!$D$10+'СЕТ СН'!$G$6-'СЕТ СН'!$G$22</f>
        <v>1450.74955271</v>
      </c>
      <c r="F53" s="36">
        <f>SUMIFS(СВЦЭМ!$C$39:$C$782,СВЦЭМ!$A$39:$A$782,$A53,СВЦЭМ!$B$39:$B$782,F$47)+'СЕТ СН'!$G$12+СВЦЭМ!$D$10+'СЕТ СН'!$G$6-'СЕТ СН'!$G$22</f>
        <v>1454.9053167</v>
      </c>
      <c r="G53" s="36">
        <f>SUMIFS(СВЦЭМ!$C$39:$C$782,СВЦЭМ!$A$39:$A$782,$A53,СВЦЭМ!$B$39:$B$782,G$47)+'СЕТ СН'!$G$12+СВЦЭМ!$D$10+'СЕТ СН'!$G$6-'СЕТ СН'!$G$22</f>
        <v>1452.16010805</v>
      </c>
      <c r="H53" s="36">
        <f>SUMIFS(СВЦЭМ!$C$39:$C$782,СВЦЭМ!$A$39:$A$782,$A53,СВЦЭМ!$B$39:$B$782,H$47)+'СЕТ СН'!$G$12+СВЦЭМ!$D$10+'СЕТ СН'!$G$6-'СЕТ СН'!$G$22</f>
        <v>1424.8477221799999</v>
      </c>
      <c r="I53" s="36">
        <f>SUMIFS(СВЦЭМ!$C$39:$C$782,СВЦЭМ!$A$39:$A$782,$A53,СВЦЭМ!$B$39:$B$782,I$47)+'СЕТ СН'!$G$12+СВЦЭМ!$D$10+'СЕТ СН'!$G$6-'СЕТ СН'!$G$22</f>
        <v>1324.76339822</v>
      </c>
      <c r="J53" s="36">
        <f>SUMIFS(СВЦЭМ!$C$39:$C$782,СВЦЭМ!$A$39:$A$782,$A53,СВЦЭМ!$B$39:$B$782,J$47)+'СЕТ СН'!$G$12+СВЦЭМ!$D$10+'СЕТ СН'!$G$6-'СЕТ СН'!$G$22</f>
        <v>1268.76614726</v>
      </c>
      <c r="K53" s="36">
        <f>SUMIFS(СВЦЭМ!$C$39:$C$782,СВЦЭМ!$A$39:$A$782,$A53,СВЦЭМ!$B$39:$B$782,K$47)+'СЕТ СН'!$G$12+СВЦЭМ!$D$10+'СЕТ СН'!$G$6-'СЕТ СН'!$G$22</f>
        <v>1242.11373551</v>
      </c>
      <c r="L53" s="36">
        <f>SUMIFS(СВЦЭМ!$C$39:$C$782,СВЦЭМ!$A$39:$A$782,$A53,СВЦЭМ!$B$39:$B$782,L$47)+'СЕТ СН'!$G$12+СВЦЭМ!$D$10+'СЕТ СН'!$G$6-'СЕТ СН'!$G$22</f>
        <v>1246.5917151199999</v>
      </c>
      <c r="M53" s="36">
        <f>SUMIFS(СВЦЭМ!$C$39:$C$782,СВЦЭМ!$A$39:$A$782,$A53,СВЦЭМ!$B$39:$B$782,M$47)+'СЕТ СН'!$G$12+СВЦЭМ!$D$10+'СЕТ СН'!$G$6-'СЕТ СН'!$G$22</f>
        <v>1268.0674543</v>
      </c>
      <c r="N53" s="36">
        <f>SUMIFS(СВЦЭМ!$C$39:$C$782,СВЦЭМ!$A$39:$A$782,$A53,СВЦЭМ!$B$39:$B$782,N$47)+'СЕТ СН'!$G$12+СВЦЭМ!$D$10+'СЕТ СН'!$G$6-'СЕТ СН'!$G$22</f>
        <v>1325.1666896699999</v>
      </c>
      <c r="O53" s="36">
        <f>SUMIFS(СВЦЭМ!$C$39:$C$782,СВЦЭМ!$A$39:$A$782,$A53,СВЦЭМ!$B$39:$B$782,O$47)+'СЕТ СН'!$G$12+СВЦЭМ!$D$10+'СЕТ СН'!$G$6-'СЕТ СН'!$G$22</f>
        <v>1379.5813171699999</v>
      </c>
      <c r="P53" s="36">
        <f>SUMIFS(СВЦЭМ!$C$39:$C$782,СВЦЭМ!$A$39:$A$782,$A53,СВЦЭМ!$B$39:$B$782,P$47)+'СЕТ СН'!$G$12+СВЦЭМ!$D$10+'СЕТ СН'!$G$6-'СЕТ СН'!$G$22</f>
        <v>1395.6956576600001</v>
      </c>
      <c r="Q53" s="36">
        <f>SUMIFS(СВЦЭМ!$C$39:$C$782,СВЦЭМ!$A$39:$A$782,$A53,СВЦЭМ!$B$39:$B$782,Q$47)+'СЕТ СН'!$G$12+СВЦЭМ!$D$10+'СЕТ СН'!$G$6-'СЕТ СН'!$G$22</f>
        <v>1380.4660071999999</v>
      </c>
      <c r="R53" s="36">
        <f>SUMIFS(СВЦЭМ!$C$39:$C$782,СВЦЭМ!$A$39:$A$782,$A53,СВЦЭМ!$B$39:$B$782,R$47)+'СЕТ СН'!$G$12+СВЦЭМ!$D$10+'СЕТ СН'!$G$6-'СЕТ СН'!$G$22</f>
        <v>1341.62270919</v>
      </c>
      <c r="S53" s="36">
        <f>SUMIFS(СВЦЭМ!$C$39:$C$782,СВЦЭМ!$A$39:$A$782,$A53,СВЦЭМ!$B$39:$B$782,S$47)+'СЕТ СН'!$G$12+СВЦЭМ!$D$10+'СЕТ СН'!$G$6-'СЕТ СН'!$G$22</f>
        <v>1289.54546</v>
      </c>
      <c r="T53" s="36">
        <f>SUMIFS(СВЦЭМ!$C$39:$C$782,СВЦЭМ!$A$39:$A$782,$A53,СВЦЭМ!$B$39:$B$782,T$47)+'СЕТ СН'!$G$12+СВЦЭМ!$D$10+'СЕТ СН'!$G$6-'СЕТ СН'!$G$22</f>
        <v>1256.66362611</v>
      </c>
      <c r="U53" s="36">
        <f>SUMIFS(СВЦЭМ!$C$39:$C$782,СВЦЭМ!$A$39:$A$782,$A53,СВЦЭМ!$B$39:$B$782,U$47)+'СЕТ СН'!$G$12+СВЦЭМ!$D$10+'СЕТ СН'!$G$6-'СЕТ СН'!$G$22</f>
        <v>1225.89261605</v>
      </c>
      <c r="V53" s="36">
        <f>SUMIFS(СВЦЭМ!$C$39:$C$782,СВЦЭМ!$A$39:$A$782,$A53,СВЦЭМ!$B$39:$B$782,V$47)+'СЕТ СН'!$G$12+СВЦЭМ!$D$10+'СЕТ СН'!$G$6-'СЕТ СН'!$G$22</f>
        <v>1227.9956013400001</v>
      </c>
      <c r="W53" s="36">
        <f>SUMIFS(СВЦЭМ!$C$39:$C$782,СВЦЭМ!$A$39:$A$782,$A53,СВЦЭМ!$B$39:$B$782,W$47)+'СЕТ СН'!$G$12+СВЦЭМ!$D$10+'СЕТ СН'!$G$6-'СЕТ СН'!$G$22</f>
        <v>1240.1849467499999</v>
      </c>
      <c r="X53" s="36">
        <f>SUMIFS(СВЦЭМ!$C$39:$C$782,СВЦЭМ!$A$39:$A$782,$A53,СВЦЭМ!$B$39:$B$782,X$47)+'СЕТ СН'!$G$12+СВЦЭМ!$D$10+'СЕТ СН'!$G$6-'СЕТ СН'!$G$22</f>
        <v>1270.0714638299999</v>
      </c>
      <c r="Y53" s="36">
        <f>SUMIFS(СВЦЭМ!$C$39:$C$782,СВЦЭМ!$A$39:$A$782,$A53,СВЦЭМ!$B$39:$B$782,Y$47)+'СЕТ СН'!$G$12+СВЦЭМ!$D$10+'СЕТ СН'!$G$6-'СЕТ СН'!$G$22</f>
        <v>1290.0276506499999</v>
      </c>
    </row>
    <row r="54" spans="1:25" ht="15.75" x14ac:dyDescent="0.2">
      <c r="A54" s="35">
        <f t="shared" si="1"/>
        <v>44627</v>
      </c>
      <c r="B54" s="36">
        <f>SUMIFS(СВЦЭМ!$C$39:$C$782,СВЦЭМ!$A$39:$A$782,$A54,СВЦЭМ!$B$39:$B$782,B$47)+'СЕТ СН'!$G$12+СВЦЭМ!$D$10+'СЕТ СН'!$G$6-'СЕТ СН'!$G$22</f>
        <v>1300.5446702499999</v>
      </c>
      <c r="C54" s="36">
        <f>SUMIFS(СВЦЭМ!$C$39:$C$782,СВЦЭМ!$A$39:$A$782,$A54,СВЦЭМ!$B$39:$B$782,C$47)+'СЕТ СН'!$G$12+СВЦЭМ!$D$10+'СЕТ СН'!$G$6-'СЕТ СН'!$G$22</f>
        <v>1342.5391356</v>
      </c>
      <c r="D54" s="36">
        <f>SUMIFS(СВЦЭМ!$C$39:$C$782,СВЦЭМ!$A$39:$A$782,$A54,СВЦЭМ!$B$39:$B$782,D$47)+'СЕТ СН'!$G$12+СВЦЭМ!$D$10+'СЕТ СН'!$G$6-'СЕТ СН'!$G$22</f>
        <v>1407.0496254699999</v>
      </c>
      <c r="E54" s="36">
        <f>SUMIFS(СВЦЭМ!$C$39:$C$782,СВЦЭМ!$A$39:$A$782,$A54,СВЦЭМ!$B$39:$B$782,E$47)+'СЕТ СН'!$G$12+СВЦЭМ!$D$10+'СЕТ СН'!$G$6-'СЕТ СН'!$G$22</f>
        <v>1443.5161616400001</v>
      </c>
      <c r="F54" s="36">
        <f>SUMIFS(СВЦЭМ!$C$39:$C$782,СВЦЭМ!$A$39:$A$782,$A54,СВЦЭМ!$B$39:$B$782,F$47)+'СЕТ СН'!$G$12+СВЦЭМ!$D$10+'СЕТ СН'!$G$6-'СЕТ СН'!$G$22</f>
        <v>1455.5117291500001</v>
      </c>
      <c r="G54" s="36">
        <f>SUMIFS(СВЦЭМ!$C$39:$C$782,СВЦЭМ!$A$39:$A$782,$A54,СВЦЭМ!$B$39:$B$782,G$47)+'СЕТ СН'!$G$12+СВЦЭМ!$D$10+'СЕТ СН'!$G$6-'СЕТ СН'!$G$22</f>
        <v>1447.5441003599999</v>
      </c>
      <c r="H54" s="36">
        <f>SUMIFS(СВЦЭМ!$C$39:$C$782,СВЦЭМ!$A$39:$A$782,$A54,СВЦЭМ!$B$39:$B$782,H$47)+'СЕТ СН'!$G$12+СВЦЭМ!$D$10+'СЕТ СН'!$G$6-'СЕТ СН'!$G$22</f>
        <v>1415.5861227599999</v>
      </c>
      <c r="I54" s="36">
        <f>SUMIFS(СВЦЭМ!$C$39:$C$782,СВЦЭМ!$A$39:$A$782,$A54,СВЦЭМ!$B$39:$B$782,I$47)+'СЕТ СН'!$G$12+СВЦЭМ!$D$10+'СЕТ СН'!$G$6-'СЕТ СН'!$G$22</f>
        <v>1339.4823466999999</v>
      </c>
      <c r="J54" s="36">
        <f>SUMIFS(СВЦЭМ!$C$39:$C$782,СВЦЭМ!$A$39:$A$782,$A54,СВЦЭМ!$B$39:$B$782,J$47)+'СЕТ СН'!$G$12+СВЦЭМ!$D$10+'СЕТ СН'!$G$6-'СЕТ СН'!$G$22</f>
        <v>1264.2351807</v>
      </c>
      <c r="K54" s="36">
        <f>SUMIFS(СВЦЭМ!$C$39:$C$782,СВЦЭМ!$A$39:$A$782,$A54,СВЦЭМ!$B$39:$B$782,K$47)+'СЕТ СН'!$G$12+СВЦЭМ!$D$10+'СЕТ СН'!$G$6-'СЕТ СН'!$G$22</f>
        <v>1249.5314876300001</v>
      </c>
      <c r="L54" s="36">
        <f>SUMIFS(СВЦЭМ!$C$39:$C$782,СВЦЭМ!$A$39:$A$782,$A54,СВЦЭМ!$B$39:$B$782,L$47)+'СЕТ СН'!$G$12+СВЦЭМ!$D$10+'СЕТ СН'!$G$6-'СЕТ СН'!$G$22</f>
        <v>1248.7170852299998</v>
      </c>
      <c r="M54" s="36">
        <f>SUMIFS(СВЦЭМ!$C$39:$C$782,СВЦЭМ!$A$39:$A$782,$A54,СВЦЭМ!$B$39:$B$782,M$47)+'СЕТ СН'!$G$12+СВЦЭМ!$D$10+'СЕТ СН'!$G$6-'СЕТ СН'!$G$22</f>
        <v>1296.36533571</v>
      </c>
      <c r="N54" s="36">
        <f>SUMIFS(СВЦЭМ!$C$39:$C$782,СВЦЭМ!$A$39:$A$782,$A54,СВЦЭМ!$B$39:$B$782,N$47)+'СЕТ СН'!$G$12+СВЦЭМ!$D$10+'СЕТ СН'!$G$6-'СЕТ СН'!$G$22</f>
        <v>1365.04214118</v>
      </c>
      <c r="O54" s="36">
        <f>SUMIFS(СВЦЭМ!$C$39:$C$782,СВЦЭМ!$A$39:$A$782,$A54,СВЦЭМ!$B$39:$B$782,O$47)+'СЕТ СН'!$G$12+СВЦЭМ!$D$10+'СЕТ СН'!$G$6-'СЕТ СН'!$G$22</f>
        <v>1410.3787528099999</v>
      </c>
      <c r="P54" s="36">
        <f>SUMIFS(СВЦЭМ!$C$39:$C$782,СВЦЭМ!$A$39:$A$782,$A54,СВЦЭМ!$B$39:$B$782,P$47)+'СЕТ СН'!$G$12+СВЦЭМ!$D$10+'СЕТ СН'!$G$6-'СЕТ СН'!$G$22</f>
        <v>1415.96414024</v>
      </c>
      <c r="Q54" s="36">
        <f>SUMIFS(СВЦЭМ!$C$39:$C$782,СВЦЭМ!$A$39:$A$782,$A54,СВЦЭМ!$B$39:$B$782,Q$47)+'СЕТ СН'!$G$12+СВЦЭМ!$D$10+'СЕТ СН'!$G$6-'СЕТ СН'!$G$22</f>
        <v>1389.9818879299999</v>
      </c>
      <c r="R54" s="36">
        <f>SUMIFS(СВЦЭМ!$C$39:$C$782,СВЦЭМ!$A$39:$A$782,$A54,СВЦЭМ!$B$39:$B$782,R$47)+'СЕТ СН'!$G$12+СВЦЭМ!$D$10+'СЕТ СН'!$G$6-'СЕТ СН'!$G$22</f>
        <v>1352.3528104699999</v>
      </c>
      <c r="S54" s="36">
        <f>SUMIFS(СВЦЭМ!$C$39:$C$782,СВЦЭМ!$A$39:$A$782,$A54,СВЦЭМ!$B$39:$B$782,S$47)+'СЕТ СН'!$G$12+СВЦЭМ!$D$10+'СЕТ СН'!$G$6-'СЕТ СН'!$G$22</f>
        <v>1310.4746630099999</v>
      </c>
      <c r="T54" s="36">
        <f>SUMIFS(СВЦЭМ!$C$39:$C$782,СВЦЭМ!$A$39:$A$782,$A54,СВЦЭМ!$B$39:$B$782,T$47)+'СЕТ СН'!$G$12+СВЦЭМ!$D$10+'СЕТ СН'!$G$6-'СЕТ СН'!$G$22</f>
        <v>1276.78925151</v>
      </c>
      <c r="U54" s="36">
        <f>SUMIFS(СВЦЭМ!$C$39:$C$782,СВЦЭМ!$A$39:$A$782,$A54,СВЦЭМ!$B$39:$B$782,U$47)+'СЕТ СН'!$G$12+СВЦЭМ!$D$10+'СЕТ СН'!$G$6-'СЕТ СН'!$G$22</f>
        <v>1241.8750279399999</v>
      </c>
      <c r="V54" s="36">
        <f>SUMIFS(СВЦЭМ!$C$39:$C$782,СВЦЭМ!$A$39:$A$782,$A54,СВЦЭМ!$B$39:$B$782,V$47)+'СЕТ СН'!$G$12+СВЦЭМ!$D$10+'СЕТ СН'!$G$6-'СЕТ СН'!$G$22</f>
        <v>1239.1338468599999</v>
      </c>
      <c r="W54" s="36">
        <f>SUMIFS(СВЦЭМ!$C$39:$C$782,СВЦЭМ!$A$39:$A$782,$A54,СВЦЭМ!$B$39:$B$782,W$47)+'СЕТ СН'!$G$12+СВЦЭМ!$D$10+'СЕТ СН'!$G$6-'СЕТ СН'!$G$22</f>
        <v>1258.25642625</v>
      </c>
      <c r="X54" s="36">
        <f>SUMIFS(СВЦЭМ!$C$39:$C$782,СВЦЭМ!$A$39:$A$782,$A54,СВЦЭМ!$B$39:$B$782,X$47)+'СЕТ СН'!$G$12+СВЦЭМ!$D$10+'СЕТ СН'!$G$6-'СЕТ СН'!$G$22</f>
        <v>1287.01489537</v>
      </c>
      <c r="Y54" s="36">
        <f>SUMIFS(СВЦЭМ!$C$39:$C$782,СВЦЭМ!$A$39:$A$782,$A54,СВЦЭМ!$B$39:$B$782,Y$47)+'СЕТ СН'!$G$12+СВЦЭМ!$D$10+'СЕТ СН'!$G$6-'СЕТ СН'!$G$22</f>
        <v>1324.4668648300001</v>
      </c>
    </row>
    <row r="55" spans="1:25" ht="15.75" x14ac:dyDescent="0.2">
      <c r="A55" s="35">
        <f t="shared" si="1"/>
        <v>44628</v>
      </c>
      <c r="B55" s="36">
        <f>SUMIFS(СВЦЭМ!$C$39:$C$782,СВЦЭМ!$A$39:$A$782,$A55,СВЦЭМ!$B$39:$B$782,B$47)+'СЕТ СН'!$G$12+СВЦЭМ!$D$10+'СЕТ СН'!$G$6-'СЕТ СН'!$G$22</f>
        <v>1305.4019058399999</v>
      </c>
      <c r="C55" s="36">
        <f>SUMIFS(СВЦЭМ!$C$39:$C$782,СВЦЭМ!$A$39:$A$782,$A55,СВЦЭМ!$B$39:$B$782,C$47)+'СЕТ СН'!$G$12+СВЦЭМ!$D$10+'СЕТ СН'!$G$6-'СЕТ СН'!$G$22</f>
        <v>1343.5594594199999</v>
      </c>
      <c r="D55" s="36">
        <f>SUMIFS(СВЦЭМ!$C$39:$C$782,СВЦЭМ!$A$39:$A$782,$A55,СВЦЭМ!$B$39:$B$782,D$47)+'СЕТ СН'!$G$12+СВЦЭМ!$D$10+'СЕТ СН'!$G$6-'СЕТ СН'!$G$22</f>
        <v>1388.9578784299999</v>
      </c>
      <c r="E55" s="36">
        <f>SUMIFS(СВЦЭМ!$C$39:$C$782,СВЦЭМ!$A$39:$A$782,$A55,СВЦЭМ!$B$39:$B$782,E$47)+'СЕТ СН'!$G$12+СВЦЭМ!$D$10+'СЕТ СН'!$G$6-'СЕТ СН'!$G$22</f>
        <v>1423.80972987</v>
      </c>
      <c r="F55" s="36">
        <f>SUMIFS(СВЦЭМ!$C$39:$C$782,СВЦЭМ!$A$39:$A$782,$A55,СВЦЭМ!$B$39:$B$782,F$47)+'СЕТ СН'!$G$12+СВЦЭМ!$D$10+'СЕТ СН'!$G$6-'СЕТ СН'!$G$22</f>
        <v>1438.41907795</v>
      </c>
      <c r="G55" s="36">
        <f>SUMIFS(СВЦЭМ!$C$39:$C$782,СВЦЭМ!$A$39:$A$782,$A55,СВЦЭМ!$B$39:$B$782,G$47)+'СЕТ СН'!$G$12+СВЦЭМ!$D$10+'СЕТ СН'!$G$6-'СЕТ СН'!$G$22</f>
        <v>1435.3751195499999</v>
      </c>
      <c r="H55" s="36">
        <f>SUMIFS(СВЦЭМ!$C$39:$C$782,СВЦЭМ!$A$39:$A$782,$A55,СВЦЭМ!$B$39:$B$782,H$47)+'СЕТ СН'!$G$12+СВЦЭМ!$D$10+'СЕТ СН'!$G$6-'СЕТ СН'!$G$22</f>
        <v>1414.9905900599999</v>
      </c>
      <c r="I55" s="36">
        <f>SUMIFS(СВЦЭМ!$C$39:$C$782,СВЦЭМ!$A$39:$A$782,$A55,СВЦЭМ!$B$39:$B$782,I$47)+'СЕТ СН'!$G$12+СВЦЭМ!$D$10+'СЕТ СН'!$G$6-'СЕТ СН'!$G$22</f>
        <v>1333.5658612899999</v>
      </c>
      <c r="J55" s="36">
        <f>SUMIFS(СВЦЭМ!$C$39:$C$782,СВЦЭМ!$A$39:$A$782,$A55,СВЦЭМ!$B$39:$B$782,J$47)+'СЕТ СН'!$G$12+СВЦЭМ!$D$10+'СЕТ СН'!$G$6-'СЕТ СН'!$G$22</f>
        <v>1254.4220127699998</v>
      </c>
      <c r="K55" s="36">
        <f>SUMIFS(СВЦЭМ!$C$39:$C$782,СВЦЭМ!$A$39:$A$782,$A55,СВЦЭМ!$B$39:$B$782,K$47)+'СЕТ СН'!$G$12+СВЦЭМ!$D$10+'СЕТ СН'!$G$6-'СЕТ СН'!$G$22</f>
        <v>1248.04077308</v>
      </c>
      <c r="L55" s="36">
        <f>SUMIFS(СВЦЭМ!$C$39:$C$782,СВЦЭМ!$A$39:$A$782,$A55,СВЦЭМ!$B$39:$B$782,L$47)+'СЕТ СН'!$G$12+СВЦЭМ!$D$10+'СЕТ СН'!$G$6-'СЕТ СН'!$G$22</f>
        <v>1250.07486404</v>
      </c>
      <c r="M55" s="36">
        <f>SUMIFS(СВЦЭМ!$C$39:$C$782,СВЦЭМ!$A$39:$A$782,$A55,СВЦЭМ!$B$39:$B$782,M$47)+'СЕТ СН'!$G$12+СВЦЭМ!$D$10+'СЕТ СН'!$G$6-'СЕТ СН'!$G$22</f>
        <v>1311.18340807</v>
      </c>
      <c r="N55" s="36">
        <f>SUMIFS(СВЦЭМ!$C$39:$C$782,СВЦЭМ!$A$39:$A$782,$A55,СВЦЭМ!$B$39:$B$782,N$47)+'СЕТ СН'!$G$12+СВЦЭМ!$D$10+'СЕТ СН'!$G$6-'СЕТ СН'!$G$22</f>
        <v>1385.7518226099999</v>
      </c>
      <c r="O55" s="36">
        <f>SUMIFS(СВЦЭМ!$C$39:$C$782,СВЦЭМ!$A$39:$A$782,$A55,СВЦЭМ!$B$39:$B$782,O$47)+'СЕТ СН'!$G$12+СВЦЭМ!$D$10+'СЕТ СН'!$G$6-'СЕТ СН'!$G$22</f>
        <v>1422.20130528</v>
      </c>
      <c r="P55" s="36">
        <f>SUMIFS(СВЦЭМ!$C$39:$C$782,СВЦЭМ!$A$39:$A$782,$A55,СВЦЭМ!$B$39:$B$782,P$47)+'СЕТ СН'!$G$12+СВЦЭМ!$D$10+'СЕТ СН'!$G$6-'СЕТ СН'!$G$22</f>
        <v>1424.04804059</v>
      </c>
      <c r="Q55" s="36">
        <f>SUMIFS(СВЦЭМ!$C$39:$C$782,СВЦЭМ!$A$39:$A$782,$A55,СВЦЭМ!$B$39:$B$782,Q$47)+'СЕТ СН'!$G$12+СВЦЭМ!$D$10+'СЕТ СН'!$G$6-'СЕТ СН'!$G$22</f>
        <v>1399.20002398</v>
      </c>
      <c r="R55" s="36">
        <f>SUMIFS(СВЦЭМ!$C$39:$C$782,СВЦЭМ!$A$39:$A$782,$A55,СВЦЭМ!$B$39:$B$782,R$47)+'СЕТ СН'!$G$12+СВЦЭМ!$D$10+'СЕТ СН'!$G$6-'СЕТ СН'!$G$22</f>
        <v>1353.2539600099999</v>
      </c>
      <c r="S55" s="36">
        <f>SUMIFS(СВЦЭМ!$C$39:$C$782,СВЦЭМ!$A$39:$A$782,$A55,СВЦЭМ!$B$39:$B$782,S$47)+'СЕТ СН'!$G$12+СВЦЭМ!$D$10+'СЕТ СН'!$G$6-'СЕТ СН'!$G$22</f>
        <v>1302.4960403099999</v>
      </c>
      <c r="T55" s="36">
        <f>SUMIFS(СВЦЭМ!$C$39:$C$782,СВЦЭМ!$A$39:$A$782,$A55,СВЦЭМ!$B$39:$B$782,T$47)+'СЕТ СН'!$G$12+СВЦЭМ!$D$10+'СЕТ СН'!$G$6-'СЕТ СН'!$G$22</f>
        <v>1262.4486058800001</v>
      </c>
      <c r="U55" s="36">
        <f>SUMIFS(СВЦЭМ!$C$39:$C$782,СВЦЭМ!$A$39:$A$782,$A55,СВЦЭМ!$B$39:$B$782,U$47)+'СЕТ СН'!$G$12+СВЦЭМ!$D$10+'СЕТ СН'!$G$6-'СЕТ СН'!$G$22</f>
        <v>1238.60542433</v>
      </c>
      <c r="V55" s="36">
        <f>SUMIFS(СВЦЭМ!$C$39:$C$782,СВЦЭМ!$A$39:$A$782,$A55,СВЦЭМ!$B$39:$B$782,V$47)+'СЕТ СН'!$G$12+СВЦЭМ!$D$10+'СЕТ СН'!$G$6-'СЕТ СН'!$G$22</f>
        <v>1245.5477072399999</v>
      </c>
      <c r="W55" s="36">
        <f>SUMIFS(СВЦЭМ!$C$39:$C$782,СВЦЭМ!$A$39:$A$782,$A55,СВЦЭМ!$B$39:$B$782,W$47)+'СЕТ СН'!$G$12+СВЦЭМ!$D$10+'СЕТ СН'!$G$6-'СЕТ СН'!$G$22</f>
        <v>1257.5168566099999</v>
      </c>
      <c r="X55" s="36">
        <f>SUMIFS(СВЦЭМ!$C$39:$C$782,СВЦЭМ!$A$39:$A$782,$A55,СВЦЭМ!$B$39:$B$782,X$47)+'СЕТ СН'!$G$12+СВЦЭМ!$D$10+'СЕТ СН'!$G$6-'СЕТ СН'!$G$22</f>
        <v>1286.02843222</v>
      </c>
      <c r="Y55" s="36">
        <f>SUMIFS(СВЦЭМ!$C$39:$C$782,СВЦЭМ!$A$39:$A$782,$A55,СВЦЭМ!$B$39:$B$782,Y$47)+'СЕТ СН'!$G$12+СВЦЭМ!$D$10+'СЕТ СН'!$G$6-'СЕТ СН'!$G$22</f>
        <v>1322.4135979099999</v>
      </c>
    </row>
    <row r="56" spans="1:25" ht="15.75" x14ac:dyDescent="0.2">
      <c r="A56" s="35">
        <f t="shared" si="1"/>
        <v>44629</v>
      </c>
      <c r="B56" s="36">
        <f>SUMIFS(СВЦЭМ!$C$39:$C$782,СВЦЭМ!$A$39:$A$782,$A56,СВЦЭМ!$B$39:$B$782,B$47)+'СЕТ СН'!$G$12+СВЦЭМ!$D$10+'СЕТ СН'!$G$6-'СЕТ СН'!$G$22</f>
        <v>1312.7454342399999</v>
      </c>
      <c r="C56" s="36">
        <f>SUMIFS(СВЦЭМ!$C$39:$C$782,СВЦЭМ!$A$39:$A$782,$A56,СВЦЭМ!$B$39:$B$782,C$47)+'СЕТ СН'!$G$12+СВЦЭМ!$D$10+'СЕТ СН'!$G$6-'СЕТ СН'!$G$22</f>
        <v>1367.2121600599999</v>
      </c>
      <c r="D56" s="36">
        <f>SUMIFS(СВЦЭМ!$C$39:$C$782,СВЦЭМ!$A$39:$A$782,$A56,СВЦЭМ!$B$39:$B$782,D$47)+'СЕТ СН'!$G$12+СВЦЭМ!$D$10+'СЕТ СН'!$G$6-'СЕТ СН'!$G$22</f>
        <v>1407.8020672299999</v>
      </c>
      <c r="E56" s="36">
        <f>SUMIFS(СВЦЭМ!$C$39:$C$782,СВЦЭМ!$A$39:$A$782,$A56,СВЦЭМ!$B$39:$B$782,E$47)+'СЕТ СН'!$G$12+СВЦЭМ!$D$10+'СЕТ СН'!$G$6-'СЕТ СН'!$G$22</f>
        <v>1432.7659819999999</v>
      </c>
      <c r="F56" s="36">
        <f>SUMIFS(СВЦЭМ!$C$39:$C$782,СВЦЭМ!$A$39:$A$782,$A56,СВЦЭМ!$B$39:$B$782,F$47)+'СЕТ СН'!$G$12+СВЦЭМ!$D$10+'СЕТ СН'!$G$6-'СЕТ СН'!$G$22</f>
        <v>1465.7996512899999</v>
      </c>
      <c r="G56" s="36">
        <f>SUMIFS(СВЦЭМ!$C$39:$C$782,СВЦЭМ!$A$39:$A$782,$A56,СВЦЭМ!$B$39:$B$782,G$47)+'СЕТ СН'!$G$12+СВЦЭМ!$D$10+'СЕТ СН'!$G$6-'СЕТ СН'!$G$22</f>
        <v>1458.8452376099999</v>
      </c>
      <c r="H56" s="36">
        <f>SUMIFS(СВЦЭМ!$C$39:$C$782,СВЦЭМ!$A$39:$A$782,$A56,СВЦЭМ!$B$39:$B$782,H$47)+'СЕТ СН'!$G$12+СВЦЭМ!$D$10+'СЕТ СН'!$G$6-'СЕТ СН'!$G$22</f>
        <v>1396.65264974</v>
      </c>
      <c r="I56" s="36">
        <f>SUMIFS(СВЦЭМ!$C$39:$C$782,СВЦЭМ!$A$39:$A$782,$A56,СВЦЭМ!$B$39:$B$782,I$47)+'СЕТ СН'!$G$12+СВЦЭМ!$D$10+'СЕТ СН'!$G$6-'СЕТ СН'!$G$22</f>
        <v>1364.20211503</v>
      </c>
      <c r="J56" s="36">
        <f>SUMIFS(СВЦЭМ!$C$39:$C$782,СВЦЭМ!$A$39:$A$782,$A56,СВЦЭМ!$B$39:$B$782,J$47)+'СЕТ СН'!$G$12+СВЦЭМ!$D$10+'СЕТ СН'!$G$6-'СЕТ СН'!$G$22</f>
        <v>1342.1072276299999</v>
      </c>
      <c r="K56" s="36">
        <f>SUMIFS(СВЦЭМ!$C$39:$C$782,СВЦЭМ!$A$39:$A$782,$A56,СВЦЭМ!$B$39:$B$782,K$47)+'СЕТ СН'!$G$12+СВЦЭМ!$D$10+'СЕТ СН'!$G$6-'СЕТ СН'!$G$22</f>
        <v>1329.6635731199999</v>
      </c>
      <c r="L56" s="36">
        <f>SUMIFS(СВЦЭМ!$C$39:$C$782,СВЦЭМ!$A$39:$A$782,$A56,СВЦЭМ!$B$39:$B$782,L$47)+'СЕТ СН'!$G$12+СВЦЭМ!$D$10+'СЕТ СН'!$G$6-'СЕТ СН'!$G$22</f>
        <v>1339.85168853</v>
      </c>
      <c r="M56" s="36">
        <f>SUMIFS(СВЦЭМ!$C$39:$C$782,СВЦЭМ!$A$39:$A$782,$A56,СВЦЭМ!$B$39:$B$782,M$47)+'СЕТ СН'!$G$12+СВЦЭМ!$D$10+'СЕТ СН'!$G$6-'СЕТ СН'!$G$22</f>
        <v>1383.1271450199999</v>
      </c>
      <c r="N56" s="36">
        <f>SUMIFS(СВЦЭМ!$C$39:$C$782,СВЦЭМ!$A$39:$A$782,$A56,СВЦЭМ!$B$39:$B$782,N$47)+'СЕТ СН'!$G$12+СВЦЭМ!$D$10+'СЕТ СН'!$G$6-'СЕТ СН'!$G$22</f>
        <v>1412.8319846299999</v>
      </c>
      <c r="O56" s="36">
        <f>SUMIFS(СВЦЭМ!$C$39:$C$782,СВЦЭМ!$A$39:$A$782,$A56,СВЦЭМ!$B$39:$B$782,O$47)+'СЕТ СН'!$G$12+СВЦЭМ!$D$10+'СЕТ СН'!$G$6-'СЕТ СН'!$G$22</f>
        <v>1453.3793567</v>
      </c>
      <c r="P56" s="36">
        <f>SUMIFS(СВЦЭМ!$C$39:$C$782,СВЦЭМ!$A$39:$A$782,$A56,СВЦЭМ!$B$39:$B$782,P$47)+'СЕТ СН'!$G$12+СВЦЭМ!$D$10+'СЕТ СН'!$G$6-'СЕТ СН'!$G$22</f>
        <v>1461.7005660899999</v>
      </c>
      <c r="Q56" s="36">
        <f>SUMIFS(СВЦЭМ!$C$39:$C$782,СВЦЭМ!$A$39:$A$782,$A56,СВЦЭМ!$B$39:$B$782,Q$47)+'СЕТ СН'!$G$12+СВЦЭМ!$D$10+'СЕТ СН'!$G$6-'СЕТ СН'!$G$22</f>
        <v>1447.5894128299999</v>
      </c>
      <c r="R56" s="36">
        <f>SUMIFS(СВЦЭМ!$C$39:$C$782,СВЦЭМ!$A$39:$A$782,$A56,СВЦЭМ!$B$39:$B$782,R$47)+'СЕТ СН'!$G$12+СВЦЭМ!$D$10+'СЕТ СН'!$G$6-'СЕТ СН'!$G$22</f>
        <v>1410.6169457799999</v>
      </c>
      <c r="S56" s="36">
        <f>SUMIFS(СВЦЭМ!$C$39:$C$782,СВЦЭМ!$A$39:$A$782,$A56,СВЦЭМ!$B$39:$B$782,S$47)+'СЕТ СН'!$G$12+СВЦЭМ!$D$10+'СЕТ СН'!$G$6-'СЕТ СН'!$G$22</f>
        <v>1359.24956843</v>
      </c>
      <c r="T56" s="36">
        <f>SUMIFS(СВЦЭМ!$C$39:$C$782,СВЦЭМ!$A$39:$A$782,$A56,СВЦЭМ!$B$39:$B$782,T$47)+'СЕТ СН'!$G$12+СВЦЭМ!$D$10+'СЕТ СН'!$G$6-'СЕТ СН'!$G$22</f>
        <v>1325.82735908</v>
      </c>
      <c r="U56" s="36">
        <f>SUMIFS(СВЦЭМ!$C$39:$C$782,СВЦЭМ!$A$39:$A$782,$A56,СВЦЭМ!$B$39:$B$782,U$47)+'СЕТ СН'!$G$12+СВЦЭМ!$D$10+'СЕТ СН'!$G$6-'СЕТ СН'!$G$22</f>
        <v>1299.2189547099999</v>
      </c>
      <c r="V56" s="36">
        <f>SUMIFS(СВЦЭМ!$C$39:$C$782,СВЦЭМ!$A$39:$A$782,$A56,СВЦЭМ!$B$39:$B$782,V$47)+'СЕТ СН'!$G$12+СВЦЭМ!$D$10+'СЕТ СН'!$G$6-'СЕТ СН'!$G$22</f>
        <v>1314.3483551300001</v>
      </c>
      <c r="W56" s="36">
        <f>SUMIFS(СВЦЭМ!$C$39:$C$782,СВЦЭМ!$A$39:$A$782,$A56,СВЦЭМ!$B$39:$B$782,W$47)+'СЕТ СН'!$G$12+СВЦЭМ!$D$10+'СЕТ СН'!$G$6-'СЕТ СН'!$G$22</f>
        <v>1328.29406335</v>
      </c>
      <c r="X56" s="36">
        <f>SUMIFS(СВЦЭМ!$C$39:$C$782,СВЦЭМ!$A$39:$A$782,$A56,СВЦЭМ!$B$39:$B$782,X$47)+'СЕТ СН'!$G$12+СВЦЭМ!$D$10+'СЕТ СН'!$G$6-'СЕТ СН'!$G$22</f>
        <v>1349.5302569200001</v>
      </c>
      <c r="Y56" s="36">
        <f>SUMIFS(СВЦЭМ!$C$39:$C$782,СВЦЭМ!$A$39:$A$782,$A56,СВЦЭМ!$B$39:$B$782,Y$47)+'СЕТ СН'!$G$12+СВЦЭМ!$D$10+'СЕТ СН'!$G$6-'СЕТ СН'!$G$22</f>
        <v>1367.32991176</v>
      </c>
    </row>
    <row r="57" spans="1:25" ht="15.75" x14ac:dyDescent="0.2">
      <c r="A57" s="35">
        <f t="shared" si="1"/>
        <v>44630</v>
      </c>
      <c r="B57" s="36">
        <f>SUMIFS(СВЦЭМ!$C$39:$C$782,СВЦЭМ!$A$39:$A$782,$A57,СВЦЭМ!$B$39:$B$782,B$47)+'СЕТ СН'!$G$12+СВЦЭМ!$D$10+'СЕТ СН'!$G$6-'СЕТ СН'!$G$22</f>
        <v>1367.72387045</v>
      </c>
      <c r="C57" s="36">
        <f>SUMIFS(СВЦЭМ!$C$39:$C$782,СВЦЭМ!$A$39:$A$782,$A57,СВЦЭМ!$B$39:$B$782,C$47)+'СЕТ СН'!$G$12+СВЦЭМ!$D$10+'СЕТ СН'!$G$6-'СЕТ СН'!$G$22</f>
        <v>1425.6774987700001</v>
      </c>
      <c r="D57" s="36">
        <f>SUMIFS(СВЦЭМ!$C$39:$C$782,СВЦЭМ!$A$39:$A$782,$A57,СВЦЭМ!$B$39:$B$782,D$47)+'СЕТ СН'!$G$12+СВЦЭМ!$D$10+'СЕТ СН'!$G$6-'СЕТ СН'!$G$22</f>
        <v>1454.0867133300001</v>
      </c>
      <c r="E57" s="36">
        <f>SUMIFS(СВЦЭМ!$C$39:$C$782,СВЦЭМ!$A$39:$A$782,$A57,СВЦЭМ!$B$39:$B$782,E$47)+'СЕТ СН'!$G$12+СВЦЭМ!$D$10+'СЕТ СН'!$G$6-'СЕТ СН'!$G$22</f>
        <v>1491.2831491100001</v>
      </c>
      <c r="F57" s="36">
        <f>SUMIFS(СВЦЭМ!$C$39:$C$782,СВЦЭМ!$A$39:$A$782,$A57,СВЦЭМ!$B$39:$B$782,F$47)+'СЕТ СН'!$G$12+СВЦЭМ!$D$10+'СЕТ СН'!$G$6-'СЕТ СН'!$G$22</f>
        <v>1500.85118306</v>
      </c>
      <c r="G57" s="36">
        <f>SUMIFS(СВЦЭМ!$C$39:$C$782,СВЦЭМ!$A$39:$A$782,$A57,СВЦЭМ!$B$39:$B$782,G$47)+'СЕТ СН'!$G$12+СВЦЭМ!$D$10+'СЕТ СН'!$G$6-'СЕТ СН'!$G$22</f>
        <v>1479.9727450999999</v>
      </c>
      <c r="H57" s="36">
        <f>SUMIFS(СВЦЭМ!$C$39:$C$782,СВЦЭМ!$A$39:$A$782,$A57,СВЦЭМ!$B$39:$B$782,H$47)+'СЕТ СН'!$G$12+СВЦЭМ!$D$10+'СЕТ СН'!$G$6-'СЕТ СН'!$G$22</f>
        <v>1421.44017231</v>
      </c>
      <c r="I57" s="36">
        <f>SUMIFS(СВЦЭМ!$C$39:$C$782,СВЦЭМ!$A$39:$A$782,$A57,СВЦЭМ!$B$39:$B$782,I$47)+'СЕТ СН'!$G$12+СВЦЭМ!$D$10+'СЕТ СН'!$G$6-'СЕТ СН'!$G$22</f>
        <v>1346.0493209199999</v>
      </c>
      <c r="J57" s="36">
        <f>SUMIFS(СВЦЭМ!$C$39:$C$782,СВЦЭМ!$A$39:$A$782,$A57,СВЦЭМ!$B$39:$B$782,J$47)+'СЕТ СН'!$G$12+СВЦЭМ!$D$10+'СЕТ СН'!$G$6-'СЕТ СН'!$G$22</f>
        <v>1309.4311802</v>
      </c>
      <c r="K57" s="36">
        <f>SUMIFS(СВЦЭМ!$C$39:$C$782,СВЦЭМ!$A$39:$A$782,$A57,СВЦЭМ!$B$39:$B$782,K$47)+'СЕТ СН'!$G$12+СВЦЭМ!$D$10+'СЕТ СН'!$G$6-'СЕТ СН'!$G$22</f>
        <v>1327.9914041299999</v>
      </c>
      <c r="L57" s="36">
        <f>SUMIFS(СВЦЭМ!$C$39:$C$782,СВЦЭМ!$A$39:$A$782,$A57,СВЦЭМ!$B$39:$B$782,L$47)+'СЕТ СН'!$G$12+СВЦЭМ!$D$10+'СЕТ СН'!$G$6-'СЕТ СН'!$G$22</f>
        <v>1336.7622174000001</v>
      </c>
      <c r="M57" s="36">
        <f>SUMIFS(СВЦЭМ!$C$39:$C$782,СВЦЭМ!$A$39:$A$782,$A57,СВЦЭМ!$B$39:$B$782,M$47)+'СЕТ СН'!$G$12+СВЦЭМ!$D$10+'СЕТ СН'!$G$6-'СЕТ СН'!$G$22</f>
        <v>1360.8692328</v>
      </c>
      <c r="N57" s="36">
        <f>SUMIFS(СВЦЭМ!$C$39:$C$782,СВЦЭМ!$A$39:$A$782,$A57,СВЦЭМ!$B$39:$B$782,N$47)+'СЕТ СН'!$G$12+СВЦЭМ!$D$10+'СЕТ СН'!$G$6-'СЕТ СН'!$G$22</f>
        <v>1404.7484290699999</v>
      </c>
      <c r="O57" s="36">
        <f>SUMIFS(СВЦЭМ!$C$39:$C$782,СВЦЭМ!$A$39:$A$782,$A57,СВЦЭМ!$B$39:$B$782,O$47)+'СЕТ СН'!$G$12+СВЦЭМ!$D$10+'СЕТ СН'!$G$6-'СЕТ СН'!$G$22</f>
        <v>1445.11946992</v>
      </c>
      <c r="P57" s="36">
        <f>SUMIFS(СВЦЭМ!$C$39:$C$782,СВЦЭМ!$A$39:$A$782,$A57,СВЦЭМ!$B$39:$B$782,P$47)+'СЕТ СН'!$G$12+СВЦЭМ!$D$10+'СЕТ СН'!$G$6-'СЕТ СН'!$G$22</f>
        <v>1459.0890014899999</v>
      </c>
      <c r="Q57" s="36">
        <f>SUMIFS(СВЦЭМ!$C$39:$C$782,СВЦЭМ!$A$39:$A$782,$A57,СВЦЭМ!$B$39:$B$782,Q$47)+'СЕТ СН'!$G$12+СВЦЭМ!$D$10+'СЕТ СН'!$G$6-'СЕТ СН'!$G$22</f>
        <v>1436.2149641799999</v>
      </c>
      <c r="R57" s="36">
        <f>SUMIFS(СВЦЭМ!$C$39:$C$782,СВЦЭМ!$A$39:$A$782,$A57,СВЦЭМ!$B$39:$B$782,R$47)+'СЕТ СН'!$G$12+СВЦЭМ!$D$10+'СЕТ СН'!$G$6-'СЕТ СН'!$G$22</f>
        <v>1396.50721729</v>
      </c>
      <c r="S57" s="36">
        <f>SUMIFS(СВЦЭМ!$C$39:$C$782,СВЦЭМ!$A$39:$A$782,$A57,СВЦЭМ!$B$39:$B$782,S$47)+'СЕТ СН'!$G$12+СВЦЭМ!$D$10+'СЕТ СН'!$G$6-'СЕТ СН'!$G$22</f>
        <v>1345.99305338</v>
      </c>
      <c r="T57" s="36">
        <f>SUMIFS(СВЦЭМ!$C$39:$C$782,СВЦЭМ!$A$39:$A$782,$A57,СВЦЭМ!$B$39:$B$782,T$47)+'СЕТ СН'!$G$12+СВЦЭМ!$D$10+'СЕТ СН'!$G$6-'СЕТ СН'!$G$22</f>
        <v>1314.9307186799999</v>
      </c>
      <c r="U57" s="36">
        <f>SUMIFS(СВЦЭМ!$C$39:$C$782,СВЦЭМ!$A$39:$A$782,$A57,СВЦЭМ!$B$39:$B$782,U$47)+'СЕТ СН'!$G$12+СВЦЭМ!$D$10+'СЕТ СН'!$G$6-'СЕТ СН'!$G$22</f>
        <v>1273.1264399700001</v>
      </c>
      <c r="V57" s="36">
        <f>SUMIFS(СВЦЭМ!$C$39:$C$782,СВЦЭМ!$A$39:$A$782,$A57,СВЦЭМ!$B$39:$B$782,V$47)+'СЕТ СН'!$G$12+СВЦЭМ!$D$10+'СЕТ СН'!$G$6-'СЕТ СН'!$G$22</f>
        <v>1287.92503104</v>
      </c>
      <c r="W57" s="36">
        <f>SUMIFS(СВЦЭМ!$C$39:$C$782,СВЦЭМ!$A$39:$A$782,$A57,СВЦЭМ!$B$39:$B$782,W$47)+'СЕТ СН'!$G$12+СВЦЭМ!$D$10+'СЕТ СН'!$G$6-'СЕТ СН'!$G$22</f>
        <v>1314.32680426</v>
      </c>
      <c r="X57" s="36">
        <f>SUMIFS(СВЦЭМ!$C$39:$C$782,СВЦЭМ!$A$39:$A$782,$A57,СВЦЭМ!$B$39:$B$782,X$47)+'СЕТ СН'!$G$12+СВЦЭМ!$D$10+'СЕТ СН'!$G$6-'СЕТ СН'!$G$22</f>
        <v>1342.18737134</v>
      </c>
      <c r="Y57" s="36">
        <f>SUMIFS(СВЦЭМ!$C$39:$C$782,СВЦЭМ!$A$39:$A$782,$A57,СВЦЭМ!$B$39:$B$782,Y$47)+'СЕТ СН'!$G$12+СВЦЭМ!$D$10+'СЕТ СН'!$G$6-'СЕТ СН'!$G$22</f>
        <v>1362.48608367</v>
      </c>
    </row>
    <row r="58" spans="1:25" ht="15.75" x14ac:dyDescent="0.2">
      <c r="A58" s="35">
        <f t="shared" si="1"/>
        <v>44631</v>
      </c>
      <c r="B58" s="36">
        <f>SUMIFS(СВЦЭМ!$C$39:$C$782,СВЦЭМ!$A$39:$A$782,$A58,СВЦЭМ!$B$39:$B$782,B$47)+'СЕТ СН'!$G$12+СВЦЭМ!$D$10+'СЕТ СН'!$G$6-'СЕТ СН'!$G$22</f>
        <v>1345.50563487</v>
      </c>
      <c r="C58" s="36">
        <f>SUMIFS(СВЦЭМ!$C$39:$C$782,СВЦЭМ!$A$39:$A$782,$A58,СВЦЭМ!$B$39:$B$782,C$47)+'СЕТ СН'!$G$12+СВЦЭМ!$D$10+'СЕТ СН'!$G$6-'СЕТ СН'!$G$22</f>
        <v>1397.7232702399999</v>
      </c>
      <c r="D58" s="36">
        <f>SUMIFS(СВЦЭМ!$C$39:$C$782,СВЦЭМ!$A$39:$A$782,$A58,СВЦЭМ!$B$39:$B$782,D$47)+'СЕТ СН'!$G$12+СВЦЭМ!$D$10+'СЕТ СН'!$G$6-'СЕТ СН'!$G$22</f>
        <v>1459.44678144</v>
      </c>
      <c r="E58" s="36">
        <f>SUMIFS(СВЦЭМ!$C$39:$C$782,СВЦЭМ!$A$39:$A$782,$A58,СВЦЭМ!$B$39:$B$782,E$47)+'СЕТ СН'!$G$12+СВЦЭМ!$D$10+'СЕТ СН'!$G$6-'СЕТ СН'!$G$22</f>
        <v>1494.00340985</v>
      </c>
      <c r="F58" s="36">
        <f>SUMIFS(СВЦЭМ!$C$39:$C$782,СВЦЭМ!$A$39:$A$782,$A58,СВЦЭМ!$B$39:$B$782,F$47)+'СЕТ СН'!$G$12+СВЦЭМ!$D$10+'СЕТ СН'!$G$6-'СЕТ СН'!$G$22</f>
        <v>1509.39610012</v>
      </c>
      <c r="G58" s="36">
        <f>SUMIFS(СВЦЭМ!$C$39:$C$782,СВЦЭМ!$A$39:$A$782,$A58,СВЦЭМ!$B$39:$B$782,G$47)+'СЕТ СН'!$G$12+СВЦЭМ!$D$10+'СЕТ СН'!$G$6-'СЕТ СН'!$G$22</f>
        <v>1481.18590967</v>
      </c>
      <c r="H58" s="36">
        <f>SUMIFS(СВЦЭМ!$C$39:$C$782,СВЦЭМ!$A$39:$A$782,$A58,СВЦЭМ!$B$39:$B$782,H$47)+'СЕТ СН'!$G$12+СВЦЭМ!$D$10+'СЕТ СН'!$G$6-'СЕТ СН'!$G$22</f>
        <v>1429.73191245</v>
      </c>
      <c r="I58" s="36">
        <f>SUMIFS(СВЦЭМ!$C$39:$C$782,СВЦЭМ!$A$39:$A$782,$A58,СВЦЭМ!$B$39:$B$782,I$47)+'СЕТ СН'!$G$12+СВЦЭМ!$D$10+'СЕТ СН'!$G$6-'СЕТ СН'!$G$22</f>
        <v>1352.3177775199999</v>
      </c>
      <c r="J58" s="36">
        <f>SUMIFS(СВЦЭМ!$C$39:$C$782,СВЦЭМ!$A$39:$A$782,$A58,СВЦЭМ!$B$39:$B$782,J$47)+'СЕТ СН'!$G$12+СВЦЭМ!$D$10+'СЕТ СН'!$G$6-'СЕТ СН'!$G$22</f>
        <v>1305.6153824999999</v>
      </c>
      <c r="K58" s="36">
        <f>SUMIFS(СВЦЭМ!$C$39:$C$782,СВЦЭМ!$A$39:$A$782,$A58,СВЦЭМ!$B$39:$B$782,K$47)+'СЕТ СН'!$G$12+СВЦЭМ!$D$10+'СЕТ СН'!$G$6-'СЕТ СН'!$G$22</f>
        <v>1296.4486363599999</v>
      </c>
      <c r="L58" s="36">
        <f>SUMIFS(СВЦЭМ!$C$39:$C$782,СВЦЭМ!$A$39:$A$782,$A58,СВЦЭМ!$B$39:$B$782,L$47)+'СЕТ СН'!$G$12+СВЦЭМ!$D$10+'СЕТ СН'!$G$6-'СЕТ СН'!$G$22</f>
        <v>1300.27929765</v>
      </c>
      <c r="M58" s="36">
        <f>SUMIFS(СВЦЭМ!$C$39:$C$782,СВЦЭМ!$A$39:$A$782,$A58,СВЦЭМ!$B$39:$B$782,M$47)+'СЕТ СН'!$G$12+СВЦЭМ!$D$10+'СЕТ СН'!$G$6-'СЕТ СН'!$G$22</f>
        <v>1371.6719129200001</v>
      </c>
      <c r="N58" s="36">
        <f>SUMIFS(СВЦЭМ!$C$39:$C$782,СВЦЭМ!$A$39:$A$782,$A58,СВЦЭМ!$B$39:$B$782,N$47)+'СЕТ СН'!$G$12+СВЦЭМ!$D$10+'СЕТ СН'!$G$6-'СЕТ СН'!$G$22</f>
        <v>1421.2099309299999</v>
      </c>
      <c r="O58" s="36">
        <f>SUMIFS(СВЦЭМ!$C$39:$C$782,СВЦЭМ!$A$39:$A$782,$A58,СВЦЭМ!$B$39:$B$782,O$47)+'СЕТ СН'!$G$12+СВЦЭМ!$D$10+'СЕТ СН'!$G$6-'СЕТ СН'!$G$22</f>
        <v>1446.0848399500001</v>
      </c>
      <c r="P58" s="36">
        <f>SUMIFS(СВЦЭМ!$C$39:$C$782,СВЦЭМ!$A$39:$A$782,$A58,СВЦЭМ!$B$39:$B$782,P$47)+'СЕТ СН'!$G$12+СВЦЭМ!$D$10+'СЕТ СН'!$G$6-'СЕТ СН'!$G$22</f>
        <v>1456.19837517</v>
      </c>
      <c r="Q58" s="36">
        <f>SUMIFS(СВЦЭМ!$C$39:$C$782,СВЦЭМ!$A$39:$A$782,$A58,СВЦЭМ!$B$39:$B$782,Q$47)+'СЕТ СН'!$G$12+СВЦЭМ!$D$10+'СЕТ СН'!$G$6-'СЕТ СН'!$G$22</f>
        <v>1445.8477417199999</v>
      </c>
      <c r="R58" s="36">
        <f>SUMIFS(СВЦЭМ!$C$39:$C$782,СВЦЭМ!$A$39:$A$782,$A58,СВЦЭМ!$B$39:$B$782,R$47)+'СЕТ СН'!$G$12+СВЦЭМ!$D$10+'СЕТ СН'!$G$6-'СЕТ СН'!$G$22</f>
        <v>1412.6967655599999</v>
      </c>
      <c r="S58" s="36">
        <f>SUMIFS(СВЦЭМ!$C$39:$C$782,СВЦЭМ!$A$39:$A$782,$A58,СВЦЭМ!$B$39:$B$782,S$47)+'СЕТ СН'!$G$12+СВЦЭМ!$D$10+'СЕТ СН'!$G$6-'СЕТ СН'!$G$22</f>
        <v>1369.76684241</v>
      </c>
      <c r="T58" s="36">
        <f>SUMIFS(СВЦЭМ!$C$39:$C$782,СВЦЭМ!$A$39:$A$782,$A58,СВЦЭМ!$B$39:$B$782,T$47)+'СЕТ СН'!$G$12+СВЦЭМ!$D$10+'СЕТ СН'!$G$6-'СЕТ СН'!$G$22</f>
        <v>1308.21625227</v>
      </c>
      <c r="U58" s="36">
        <f>SUMIFS(СВЦЭМ!$C$39:$C$782,СВЦЭМ!$A$39:$A$782,$A58,СВЦЭМ!$B$39:$B$782,U$47)+'СЕТ СН'!$G$12+СВЦЭМ!$D$10+'СЕТ СН'!$G$6-'СЕТ СН'!$G$22</f>
        <v>1299.7478827299999</v>
      </c>
      <c r="V58" s="36">
        <f>SUMIFS(СВЦЭМ!$C$39:$C$782,СВЦЭМ!$A$39:$A$782,$A58,СВЦЭМ!$B$39:$B$782,V$47)+'СЕТ СН'!$G$12+СВЦЭМ!$D$10+'СЕТ СН'!$G$6-'СЕТ СН'!$G$22</f>
        <v>1313.3755680899999</v>
      </c>
      <c r="W58" s="36">
        <f>SUMIFS(СВЦЭМ!$C$39:$C$782,СВЦЭМ!$A$39:$A$782,$A58,СВЦЭМ!$B$39:$B$782,W$47)+'СЕТ СН'!$G$12+СВЦЭМ!$D$10+'СЕТ СН'!$G$6-'СЕТ СН'!$G$22</f>
        <v>1335.44160973</v>
      </c>
      <c r="X58" s="36">
        <f>SUMIFS(СВЦЭМ!$C$39:$C$782,СВЦЭМ!$A$39:$A$782,$A58,СВЦЭМ!$B$39:$B$782,X$47)+'СЕТ СН'!$G$12+СВЦЭМ!$D$10+'СЕТ СН'!$G$6-'СЕТ СН'!$G$22</f>
        <v>1354.0685003599999</v>
      </c>
      <c r="Y58" s="36">
        <f>SUMIFS(СВЦЭМ!$C$39:$C$782,СВЦЭМ!$A$39:$A$782,$A58,СВЦЭМ!$B$39:$B$782,Y$47)+'СЕТ СН'!$G$12+СВЦЭМ!$D$10+'СЕТ СН'!$G$6-'СЕТ СН'!$G$22</f>
        <v>1377.54750352</v>
      </c>
    </row>
    <row r="59" spans="1:25" ht="15.75" x14ac:dyDescent="0.2">
      <c r="A59" s="35">
        <f t="shared" si="1"/>
        <v>44632</v>
      </c>
      <c r="B59" s="36">
        <f>SUMIFS(СВЦЭМ!$C$39:$C$782,СВЦЭМ!$A$39:$A$782,$A59,СВЦЭМ!$B$39:$B$782,B$47)+'СЕТ СН'!$G$12+СВЦЭМ!$D$10+'СЕТ СН'!$G$6-'СЕТ СН'!$G$22</f>
        <v>1367.82009728</v>
      </c>
      <c r="C59" s="36">
        <f>SUMIFS(СВЦЭМ!$C$39:$C$782,СВЦЭМ!$A$39:$A$782,$A59,СВЦЭМ!$B$39:$B$782,C$47)+'СЕТ СН'!$G$12+СВЦЭМ!$D$10+'СЕТ СН'!$G$6-'СЕТ СН'!$G$22</f>
        <v>1437.59587852</v>
      </c>
      <c r="D59" s="36">
        <f>SUMIFS(СВЦЭМ!$C$39:$C$782,СВЦЭМ!$A$39:$A$782,$A59,СВЦЭМ!$B$39:$B$782,D$47)+'СЕТ СН'!$G$12+СВЦЭМ!$D$10+'СЕТ СН'!$G$6-'СЕТ СН'!$G$22</f>
        <v>1494.7764344299999</v>
      </c>
      <c r="E59" s="36">
        <f>SUMIFS(СВЦЭМ!$C$39:$C$782,СВЦЭМ!$A$39:$A$782,$A59,СВЦЭМ!$B$39:$B$782,E$47)+'СЕТ СН'!$G$12+СВЦЭМ!$D$10+'СЕТ СН'!$G$6-'СЕТ СН'!$G$22</f>
        <v>1524.5639386999999</v>
      </c>
      <c r="F59" s="36">
        <f>SUMIFS(СВЦЭМ!$C$39:$C$782,СВЦЭМ!$A$39:$A$782,$A59,СВЦЭМ!$B$39:$B$782,F$47)+'СЕТ СН'!$G$12+СВЦЭМ!$D$10+'СЕТ СН'!$G$6-'СЕТ СН'!$G$22</f>
        <v>1527.43643886</v>
      </c>
      <c r="G59" s="36">
        <f>SUMIFS(СВЦЭМ!$C$39:$C$782,СВЦЭМ!$A$39:$A$782,$A59,СВЦЭМ!$B$39:$B$782,G$47)+'СЕТ СН'!$G$12+СВЦЭМ!$D$10+'СЕТ СН'!$G$6-'СЕТ СН'!$G$22</f>
        <v>1526.40682552</v>
      </c>
      <c r="H59" s="36">
        <f>SUMIFS(СВЦЭМ!$C$39:$C$782,СВЦЭМ!$A$39:$A$782,$A59,СВЦЭМ!$B$39:$B$782,H$47)+'СЕТ СН'!$G$12+СВЦЭМ!$D$10+'СЕТ СН'!$G$6-'СЕТ СН'!$G$22</f>
        <v>1481.3731338600001</v>
      </c>
      <c r="I59" s="36">
        <f>SUMIFS(СВЦЭМ!$C$39:$C$782,СВЦЭМ!$A$39:$A$782,$A59,СВЦЭМ!$B$39:$B$782,I$47)+'СЕТ СН'!$G$12+СВЦЭМ!$D$10+'СЕТ СН'!$G$6-'СЕТ СН'!$G$22</f>
        <v>1401.6141853699999</v>
      </c>
      <c r="J59" s="36">
        <f>SUMIFS(СВЦЭМ!$C$39:$C$782,СВЦЭМ!$A$39:$A$782,$A59,СВЦЭМ!$B$39:$B$782,J$47)+'СЕТ СН'!$G$12+СВЦЭМ!$D$10+'СЕТ СН'!$G$6-'СЕТ СН'!$G$22</f>
        <v>1319.1000045000001</v>
      </c>
      <c r="K59" s="36">
        <f>SUMIFS(СВЦЭМ!$C$39:$C$782,СВЦЭМ!$A$39:$A$782,$A59,СВЦЭМ!$B$39:$B$782,K$47)+'СЕТ СН'!$G$12+СВЦЭМ!$D$10+'СЕТ СН'!$G$6-'СЕТ СН'!$G$22</f>
        <v>1303.7348746499999</v>
      </c>
      <c r="L59" s="36">
        <f>SUMIFS(СВЦЭМ!$C$39:$C$782,СВЦЭМ!$A$39:$A$782,$A59,СВЦЭМ!$B$39:$B$782,L$47)+'СЕТ СН'!$G$12+СВЦЭМ!$D$10+'СЕТ СН'!$G$6-'СЕТ СН'!$G$22</f>
        <v>1295.8536423599999</v>
      </c>
      <c r="M59" s="36">
        <f>SUMIFS(СВЦЭМ!$C$39:$C$782,СВЦЭМ!$A$39:$A$782,$A59,СВЦЭМ!$B$39:$B$782,M$47)+'СЕТ СН'!$G$12+СВЦЭМ!$D$10+'СЕТ СН'!$G$6-'СЕТ СН'!$G$22</f>
        <v>1354.3686264999999</v>
      </c>
      <c r="N59" s="36">
        <f>SUMIFS(СВЦЭМ!$C$39:$C$782,СВЦЭМ!$A$39:$A$782,$A59,СВЦЭМ!$B$39:$B$782,N$47)+'СЕТ СН'!$G$12+СВЦЭМ!$D$10+'СЕТ СН'!$G$6-'СЕТ СН'!$G$22</f>
        <v>1405.57356172</v>
      </c>
      <c r="O59" s="36">
        <f>SUMIFS(СВЦЭМ!$C$39:$C$782,СВЦЭМ!$A$39:$A$782,$A59,СВЦЭМ!$B$39:$B$782,O$47)+'СЕТ СН'!$G$12+СВЦЭМ!$D$10+'СЕТ СН'!$G$6-'СЕТ СН'!$G$22</f>
        <v>1456.4488819200001</v>
      </c>
      <c r="P59" s="36">
        <f>SUMIFS(СВЦЭМ!$C$39:$C$782,СВЦЭМ!$A$39:$A$782,$A59,СВЦЭМ!$B$39:$B$782,P$47)+'СЕТ СН'!$G$12+СВЦЭМ!$D$10+'СЕТ СН'!$G$6-'СЕТ СН'!$G$22</f>
        <v>1475.30880465</v>
      </c>
      <c r="Q59" s="36">
        <f>SUMIFS(СВЦЭМ!$C$39:$C$782,СВЦЭМ!$A$39:$A$782,$A59,СВЦЭМ!$B$39:$B$782,Q$47)+'СЕТ СН'!$G$12+СВЦЭМ!$D$10+'СЕТ СН'!$G$6-'СЕТ СН'!$G$22</f>
        <v>1449.9534230899999</v>
      </c>
      <c r="R59" s="36">
        <f>SUMIFS(СВЦЭМ!$C$39:$C$782,СВЦЭМ!$A$39:$A$782,$A59,СВЦЭМ!$B$39:$B$782,R$47)+'СЕТ СН'!$G$12+СВЦЭМ!$D$10+'СЕТ СН'!$G$6-'СЕТ СН'!$G$22</f>
        <v>1414.39304578</v>
      </c>
      <c r="S59" s="36">
        <f>SUMIFS(СВЦЭМ!$C$39:$C$782,СВЦЭМ!$A$39:$A$782,$A59,СВЦЭМ!$B$39:$B$782,S$47)+'СЕТ СН'!$G$12+СВЦЭМ!$D$10+'СЕТ СН'!$G$6-'СЕТ СН'!$G$22</f>
        <v>1365.4450400399999</v>
      </c>
      <c r="T59" s="36">
        <f>SUMIFS(СВЦЭМ!$C$39:$C$782,СВЦЭМ!$A$39:$A$782,$A59,СВЦЭМ!$B$39:$B$782,T$47)+'СЕТ СН'!$G$12+СВЦЭМ!$D$10+'СЕТ СН'!$G$6-'СЕТ СН'!$G$22</f>
        <v>1326.4562159099999</v>
      </c>
      <c r="U59" s="36">
        <f>SUMIFS(СВЦЭМ!$C$39:$C$782,СВЦЭМ!$A$39:$A$782,$A59,СВЦЭМ!$B$39:$B$782,U$47)+'СЕТ СН'!$G$12+СВЦЭМ!$D$10+'СЕТ СН'!$G$6-'СЕТ СН'!$G$22</f>
        <v>1298.4384514999999</v>
      </c>
      <c r="V59" s="36">
        <f>SUMIFS(СВЦЭМ!$C$39:$C$782,СВЦЭМ!$A$39:$A$782,$A59,СВЦЭМ!$B$39:$B$782,V$47)+'СЕТ СН'!$G$12+СВЦЭМ!$D$10+'СЕТ СН'!$G$6-'СЕТ СН'!$G$22</f>
        <v>1309.3373595</v>
      </c>
      <c r="W59" s="36">
        <f>SUMIFS(СВЦЭМ!$C$39:$C$782,СВЦЭМ!$A$39:$A$782,$A59,СВЦЭМ!$B$39:$B$782,W$47)+'СЕТ СН'!$G$12+СВЦЭМ!$D$10+'СЕТ СН'!$G$6-'СЕТ СН'!$G$22</f>
        <v>1327.61174815</v>
      </c>
      <c r="X59" s="36">
        <f>SUMIFS(СВЦЭМ!$C$39:$C$782,СВЦЭМ!$A$39:$A$782,$A59,СВЦЭМ!$B$39:$B$782,X$47)+'СЕТ СН'!$G$12+СВЦЭМ!$D$10+'СЕТ СН'!$G$6-'СЕТ СН'!$G$22</f>
        <v>1349.6604519800001</v>
      </c>
      <c r="Y59" s="36">
        <f>SUMIFS(СВЦЭМ!$C$39:$C$782,СВЦЭМ!$A$39:$A$782,$A59,СВЦЭМ!$B$39:$B$782,Y$47)+'СЕТ СН'!$G$12+СВЦЭМ!$D$10+'СЕТ СН'!$G$6-'СЕТ СН'!$G$22</f>
        <v>1383.52572725</v>
      </c>
    </row>
    <row r="60" spans="1:25" ht="15.75" x14ac:dyDescent="0.2">
      <c r="A60" s="35">
        <f t="shared" si="1"/>
        <v>44633</v>
      </c>
      <c r="B60" s="36">
        <f>SUMIFS(СВЦЭМ!$C$39:$C$782,СВЦЭМ!$A$39:$A$782,$A60,СВЦЭМ!$B$39:$B$782,B$47)+'СЕТ СН'!$G$12+СВЦЭМ!$D$10+'СЕТ СН'!$G$6-'СЕТ СН'!$G$22</f>
        <v>1394.8241531599999</v>
      </c>
      <c r="C60" s="36">
        <f>SUMIFS(СВЦЭМ!$C$39:$C$782,СВЦЭМ!$A$39:$A$782,$A60,СВЦЭМ!$B$39:$B$782,C$47)+'СЕТ СН'!$G$12+СВЦЭМ!$D$10+'СЕТ СН'!$G$6-'СЕТ СН'!$G$22</f>
        <v>1454.09918958</v>
      </c>
      <c r="D60" s="36">
        <f>SUMIFS(СВЦЭМ!$C$39:$C$782,СВЦЭМ!$A$39:$A$782,$A60,СВЦЭМ!$B$39:$B$782,D$47)+'СЕТ СН'!$G$12+СВЦЭМ!$D$10+'СЕТ СН'!$G$6-'СЕТ СН'!$G$22</f>
        <v>1503.26741126</v>
      </c>
      <c r="E60" s="36">
        <f>SUMIFS(СВЦЭМ!$C$39:$C$782,СВЦЭМ!$A$39:$A$782,$A60,СВЦЭМ!$B$39:$B$782,E$47)+'СЕТ СН'!$G$12+СВЦЭМ!$D$10+'СЕТ СН'!$G$6-'СЕТ СН'!$G$22</f>
        <v>1531.1429341999999</v>
      </c>
      <c r="F60" s="36">
        <f>SUMIFS(СВЦЭМ!$C$39:$C$782,СВЦЭМ!$A$39:$A$782,$A60,СВЦЭМ!$B$39:$B$782,F$47)+'СЕТ СН'!$G$12+СВЦЭМ!$D$10+'СЕТ СН'!$G$6-'СЕТ СН'!$G$22</f>
        <v>1554.89974553</v>
      </c>
      <c r="G60" s="36">
        <f>SUMIFS(СВЦЭМ!$C$39:$C$782,СВЦЭМ!$A$39:$A$782,$A60,СВЦЭМ!$B$39:$B$782,G$47)+'СЕТ СН'!$G$12+СВЦЭМ!$D$10+'СЕТ СН'!$G$6-'СЕТ СН'!$G$22</f>
        <v>1553.6994509199999</v>
      </c>
      <c r="H60" s="36">
        <f>SUMIFS(СВЦЭМ!$C$39:$C$782,СВЦЭМ!$A$39:$A$782,$A60,СВЦЭМ!$B$39:$B$782,H$47)+'СЕТ СН'!$G$12+СВЦЭМ!$D$10+'СЕТ СН'!$G$6-'СЕТ СН'!$G$22</f>
        <v>1520.35406569</v>
      </c>
      <c r="I60" s="36">
        <f>SUMIFS(СВЦЭМ!$C$39:$C$782,СВЦЭМ!$A$39:$A$782,$A60,СВЦЭМ!$B$39:$B$782,I$47)+'СЕТ СН'!$G$12+СВЦЭМ!$D$10+'СЕТ СН'!$G$6-'СЕТ СН'!$G$22</f>
        <v>1435.0256881400001</v>
      </c>
      <c r="J60" s="36">
        <f>SUMIFS(СВЦЭМ!$C$39:$C$782,СВЦЭМ!$A$39:$A$782,$A60,СВЦЭМ!$B$39:$B$782,J$47)+'СЕТ СН'!$G$12+СВЦЭМ!$D$10+'СЕТ СН'!$G$6-'СЕТ СН'!$G$22</f>
        <v>1365.5472744799999</v>
      </c>
      <c r="K60" s="36">
        <f>SUMIFS(СВЦЭМ!$C$39:$C$782,СВЦЭМ!$A$39:$A$782,$A60,СВЦЭМ!$B$39:$B$782,K$47)+'СЕТ СН'!$G$12+СВЦЭМ!$D$10+'СЕТ СН'!$G$6-'СЕТ СН'!$G$22</f>
        <v>1327.1184908600001</v>
      </c>
      <c r="L60" s="36">
        <f>SUMIFS(СВЦЭМ!$C$39:$C$782,СВЦЭМ!$A$39:$A$782,$A60,СВЦЭМ!$B$39:$B$782,L$47)+'СЕТ СН'!$G$12+СВЦЭМ!$D$10+'СЕТ СН'!$G$6-'СЕТ СН'!$G$22</f>
        <v>1325.32807699</v>
      </c>
      <c r="M60" s="36">
        <f>SUMIFS(СВЦЭМ!$C$39:$C$782,СВЦЭМ!$A$39:$A$782,$A60,СВЦЭМ!$B$39:$B$782,M$47)+'СЕТ СН'!$G$12+СВЦЭМ!$D$10+'СЕТ СН'!$G$6-'СЕТ СН'!$G$22</f>
        <v>1370.41403558</v>
      </c>
      <c r="N60" s="36">
        <f>SUMIFS(СВЦЭМ!$C$39:$C$782,СВЦЭМ!$A$39:$A$782,$A60,СВЦЭМ!$B$39:$B$782,N$47)+'СЕТ СН'!$G$12+СВЦЭМ!$D$10+'СЕТ СН'!$G$6-'СЕТ СН'!$G$22</f>
        <v>1401.2599036199999</v>
      </c>
      <c r="O60" s="36">
        <f>SUMIFS(СВЦЭМ!$C$39:$C$782,СВЦЭМ!$A$39:$A$782,$A60,СВЦЭМ!$B$39:$B$782,O$47)+'СЕТ СН'!$G$12+СВЦЭМ!$D$10+'СЕТ СН'!$G$6-'СЕТ СН'!$G$22</f>
        <v>1437.7423296699999</v>
      </c>
      <c r="P60" s="36">
        <f>SUMIFS(СВЦЭМ!$C$39:$C$782,СВЦЭМ!$A$39:$A$782,$A60,СВЦЭМ!$B$39:$B$782,P$47)+'СЕТ СН'!$G$12+СВЦЭМ!$D$10+'СЕТ СН'!$G$6-'СЕТ СН'!$G$22</f>
        <v>1456.2302550100001</v>
      </c>
      <c r="Q60" s="36">
        <f>SUMIFS(СВЦЭМ!$C$39:$C$782,СВЦЭМ!$A$39:$A$782,$A60,СВЦЭМ!$B$39:$B$782,Q$47)+'СЕТ СН'!$G$12+СВЦЭМ!$D$10+'СЕТ СН'!$G$6-'СЕТ СН'!$G$22</f>
        <v>1427.2276877100001</v>
      </c>
      <c r="R60" s="36">
        <f>SUMIFS(СВЦЭМ!$C$39:$C$782,СВЦЭМ!$A$39:$A$782,$A60,СВЦЭМ!$B$39:$B$782,R$47)+'СЕТ СН'!$G$12+СВЦЭМ!$D$10+'СЕТ СН'!$G$6-'СЕТ СН'!$G$22</f>
        <v>1393.5695174099999</v>
      </c>
      <c r="S60" s="36">
        <f>SUMIFS(СВЦЭМ!$C$39:$C$782,СВЦЭМ!$A$39:$A$782,$A60,СВЦЭМ!$B$39:$B$782,S$47)+'СЕТ СН'!$G$12+СВЦЭМ!$D$10+'СЕТ СН'!$G$6-'СЕТ СН'!$G$22</f>
        <v>1355.5804848499999</v>
      </c>
      <c r="T60" s="36">
        <f>SUMIFS(СВЦЭМ!$C$39:$C$782,СВЦЭМ!$A$39:$A$782,$A60,СВЦЭМ!$B$39:$B$782,T$47)+'СЕТ СН'!$G$12+СВЦЭМ!$D$10+'СЕТ СН'!$G$6-'СЕТ СН'!$G$22</f>
        <v>1312.6967175899999</v>
      </c>
      <c r="U60" s="36">
        <f>SUMIFS(СВЦЭМ!$C$39:$C$782,СВЦЭМ!$A$39:$A$782,$A60,СВЦЭМ!$B$39:$B$782,U$47)+'СЕТ СН'!$G$12+СВЦЭМ!$D$10+'СЕТ СН'!$G$6-'СЕТ СН'!$G$22</f>
        <v>1294.54742225</v>
      </c>
      <c r="V60" s="36">
        <f>SUMIFS(СВЦЭМ!$C$39:$C$782,СВЦЭМ!$A$39:$A$782,$A60,СВЦЭМ!$B$39:$B$782,V$47)+'СЕТ СН'!$G$12+СВЦЭМ!$D$10+'СЕТ СН'!$G$6-'СЕТ СН'!$G$22</f>
        <v>1292.03357256</v>
      </c>
      <c r="W60" s="36">
        <f>SUMIFS(СВЦЭМ!$C$39:$C$782,СВЦЭМ!$A$39:$A$782,$A60,СВЦЭМ!$B$39:$B$782,W$47)+'СЕТ СН'!$G$12+СВЦЭМ!$D$10+'СЕТ СН'!$G$6-'СЕТ СН'!$G$22</f>
        <v>1302.2677301799999</v>
      </c>
      <c r="X60" s="36">
        <f>SUMIFS(СВЦЭМ!$C$39:$C$782,СВЦЭМ!$A$39:$A$782,$A60,СВЦЭМ!$B$39:$B$782,X$47)+'СЕТ СН'!$G$12+СВЦЭМ!$D$10+'СЕТ СН'!$G$6-'СЕТ СН'!$G$22</f>
        <v>1330.1889851399999</v>
      </c>
      <c r="Y60" s="36">
        <f>SUMIFS(СВЦЭМ!$C$39:$C$782,СВЦЭМ!$A$39:$A$782,$A60,СВЦЭМ!$B$39:$B$782,Y$47)+'СЕТ СН'!$G$12+СВЦЭМ!$D$10+'СЕТ СН'!$G$6-'СЕТ СН'!$G$22</f>
        <v>1351.2749818899999</v>
      </c>
    </row>
    <row r="61" spans="1:25" ht="15.75" x14ac:dyDescent="0.2">
      <c r="A61" s="35">
        <f t="shared" si="1"/>
        <v>44634</v>
      </c>
      <c r="B61" s="36">
        <f>SUMIFS(СВЦЭМ!$C$39:$C$782,СВЦЭМ!$A$39:$A$782,$A61,СВЦЭМ!$B$39:$B$782,B$47)+'СЕТ СН'!$G$12+СВЦЭМ!$D$10+'СЕТ СН'!$G$6-'СЕТ СН'!$G$22</f>
        <v>1397.85749409</v>
      </c>
      <c r="C61" s="36">
        <f>SUMIFS(СВЦЭМ!$C$39:$C$782,СВЦЭМ!$A$39:$A$782,$A61,СВЦЭМ!$B$39:$B$782,C$47)+'СЕТ СН'!$G$12+СВЦЭМ!$D$10+'СЕТ СН'!$G$6-'СЕТ СН'!$G$22</f>
        <v>1441.3071998299999</v>
      </c>
      <c r="D61" s="36">
        <f>SUMIFS(СВЦЭМ!$C$39:$C$782,СВЦЭМ!$A$39:$A$782,$A61,СВЦЭМ!$B$39:$B$782,D$47)+'СЕТ СН'!$G$12+СВЦЭМ!$D$10+'СЕТ СН'!$G$6-'СЕТ СН'!$G$22</f>
        <v>1493.93505828</v>
      </c>
      <c r="E61" s="36">
        <f>SUMIFS(СВЦЭМ!$C$39:$C$782,СВЦЭМ!$A$39:$A$782,$A61,СВЦЭМ!$B$39:$B$782,E$47)+'СЕТ СН'!$G$12+СВЦЭМ!$D$10+'СЕТ СН'!$G$6-'СЕТ СН'!$G$22</f>
        <v>1519.5912876899999</v>
      </c>
      <c r="F61" s="36">
        <f>SUMIFS(СВЦЭМ!$C$39:$C$782,СВЦЭМ!$A$39:$A$782,$A61,СВЦЭМ!$B$39:$B$782,F$47)+'СЕТ СН'!$G$12+СВЦЭМ!$D$10+'СЕТ СН'!$G$6-'СЕТ СН'!$G$22</f>
        <v>1523.4912098</v>
      </c>
      <c r="G61" s="36">
        <f>SUMIFS(СВЦЭМ!$C$39:$C$782,СВЦЭМ!$A$39:$A$782,$A61,СВЦЭМ!$B$39:$B$782,G$47)+'СЕТ СН'!$G$12+СВЦЭМ!$D$10+'СЕТ СН'!$G$6-'СЕТ СН'!$G$22</f>
        <v>1477.0660241</v>
      </c>
      <c r="H61" s="36">
        <f>SUMIFS(СВЦЭМ!$C$39:$C$782,СВЦЭМ!$A$39:$A$782,$A61,СВЦЭМ!$B$39:$B$782,H$47)+'СЕТ СН'!$G$12+СВЦЭМ!$D$10+'СЕТ СН'!$G$6-'СЕТ СН'!$G$22</f>
        <v>1434.1684448999999</v>
      </c>
      <c r="I61" s="36">
        <f>SUMIFS(СВЦЭМ!$C$39:$C$782,СВЦЭМ!$A$39:$A$782,$A61,СВЦЭМ!$B$39:$B$782,I$47)+'СЕТ СН'!$G$12+СВЦЭМ!$D$10+'СЕТ СН'!$G$6-'СЕТ СН'!$G$22</f>
        <v>1356.32631438</v>
      </c>
      <c r="J61" s="36">
        <f>SUMIFS(СВЦЭМ!$C$39:$C$782,СВЦЭМ!$A$39:$A$782,$A61,СВЦЭМ!$B$39:$B$782,J$47)+'СЕТ СН'!$G$12+СВЦЭМ!$D$10+'СЕТ СН'!$G$6-'СЕТ СН'!$G$22</f>
        <v>1331.26277241</v>
      </c>
      <c r="K61" s="36">
        <f>SUMIFS(СВЦЭМ!$C$39:$C$782,СВЦЭМ!$A$39:$A$782,$A61,СВЦЭМ!$B$39:$B$782,K$47)+'СЕТ СН'!$G$12+СВЦЭМ!$D$10+'СЕТ СН'!$G$6-'СЕТ СН'!$G$22</f>
        <v>1321.81302618</v>
      </c>
      <c r="L61" s="36">
        <f>SUMIFS(СВЦЭМ!$C$39:$C$782,СВЦЭМ!$A$39:$A$782,$A61,СВЦЭМ!$B$39:$B$782,L$47)+'СЕТ СН'!$G$12+СВЦЭМ!$D$10+'СЕТ СН'!$G$6-'СЕТ СН'!$G$22</f>
        <v>1326.34920964</v>
      </c>
      <c r="M61" s="36">
        <f>SUMIFS(СВЦЭМ!$C$39:$C$782,СВЦЭМ!$A$39:$A$782,$A61,СВЦЭМ!$B$39:$B$782,M$47)+'СЕТ СН'!$G$12+СВЦЭМ!$D$10+'СЕТ СН'!$G$6-'СЕТ СН'!$G$22</f>
        <v>1366.10396358</v>
      </c>
      <c r="N61" s="36">
        <f>SUMIFS(СВЦЭМ!$C$39:$C$782,СВЦЭМ!$A$39:$A$782,$A61,СВЦЭМ!$B$39:$B$782,N$47)+'СЕТ СН'!$G$12+СВЦЭМ!$D$10+'СЕТ СН'!$G$6-'СЕТ СН'!$G$22</f>
        <v>1403.2580782099999</v>
      </c>
      <c r="O61" s="36">
        <f>SUMIFS(СВЦЭМ!$C$39:$C$782,СВЦЭМ!$A$39:$A$782,$A61,СВЦЭМ!$B$39:$B$782,O$47)+'СЕТ СН'!$G$12+СВЦЭМ!$D$10+'СЕТ СН'!$G$6-'СЕТ СН'!$G$22</f>
        <v>1429.7388906900001</v>
      </c>
      <c r="P61" s="36">
        <f>SUMIFS(СВЦЭМ!$C$39:$C$782,СВЦЭМ!$A$39:$A$782,$A61,СВЦЭМ!$B$39:$B$782,P$47)+'СЕТ СН'!$G$12+СВЦЭМ!$D$10+'СЕТ СН'!$G$6-'СЕТ СН'!$G$22</f>
        <v>1433.2726497799999</v>
      </c>
      <c r="Q61" s="36">
        <f>SUMIFS(СВЦЭМ!$C$39:$C$782,СВЦЭМ!$A$39:$A$782,$A61,СВЦЭМ!$B$39:$B$782,Q$47)+'СЕТ СН'!$G$12+СВЦЭМ!$D$10+'СЕТ СН'!$G$6-'СЕТ СН'!$G$22</f>
        <v>1408.9904918899999</v>
      </c>
      <c r="R61" s="36">
        <f>SUMIFS(СВЦЭМ!$C$39:$C$782,СВЦЭМ!$A$39:$A$782,$A61,СВЦЭМ!$B$39:$B$782,R$47)+'СЕТ СН'!$G$12+СВЦЭМ!$D$10+'СЕТ СН'!$G$6-'СЕТ СН'!$G$22</f>
        <v>1380.54796388</v>
      </c>
      <c r="S61" s="36">
        <f>SUMIFS(СВЦЭМ!$C$39:$C$782,СВЦЭМ!$A$39:$A$782,$A61,СВЦЭМ!$B$39:$B$782,S$47)+'СЕТ СН'!$G$12+СВЦЭМ!$D$10+'СЕТ СН'!$G$6-'СЕТ СН'!$G$22</f>
        <v>1348.05892245</v>
      </c>
      <c r="T61" s="36">
        <f>SUMIFS(СВЦЭМ!$C$39:$C$782,СВЦЭМ!$A$39:$A$782,$A61,СВЦЭМ!$B$39:$B$782,T$47)+'СЕТ СН'!$G$12+СВЦЭМ!$D$10+'СЕТ СН'!$G$6-'СЕТ СН'!$G$22</f>
        <v>1316.6350018000001</v>
      </c>
      <c r="U61" s="36">
        <f>SUMIFS(СВЦЭМ!$C$39:$C$782,СВЦЭМ!$A$39:$A$782,$A61,СВЦЭМ!$B$39:$B$782,U$47)+'СЕТ СН'!$G$12+СВЦЭМ!$D$10+'СЕТ СН'!$G$6-'СЕТ СН'!$G$22</f>
        <v>1306.3564017900001</v>
      </c>
      <c r="V61" s="36">
        <f>SUMIFS(СВЦЭМ!$C$39:$C$782,СВЦЭМ!$A$39:$A$782,$A61,СВЦЭМ!$B$39:$B$782,V$47)+'СЕТ СН'!$G$12+СВЦЭМ!$D$10+'СЕТ СН'!$G$6-'СЕТ СН'!$G$22</f>
        <v>1312.2810422099999</v>
      </c>
      <c r="W61" s="36">
        <f>SUMIFS(СВЦЭМ!$C$39:$C$782,СВЦЭМ!$A$39:$A$782,$A61,СВЦЭМ!$B$39:$B$782,W$47)+'СЕТ СН'!$G$12+СВЦЭМ!$D$10+'СЕТ СН'!$G$6-'СЕТ СН'!$G$22</f>
        <v>1311.97795152</v>
      </c>
      <c r="X61" s="36">
        <f>SUMIFS(СВЦЭМ!$C$39:$C$782,СВЦЭМ!$A$39:$A$782,$A61,СВЦЭМ!$B$39:$B$782,X$47)+'СЕТ СН'!$G$12+СВЦЭМ!$D$10+'СЕТ СН'!$G$6-'СЕТ СН'!$G$22</f>
        <v>1350.82239344</v>
      </c>
      <c r="Y61" s="36">
        <f>SUMIFS(СВЦЭМ!$C$39:$C$782,СВЦЭМ!$A$39:$A$782,$A61,СВЦЭМ!$B$39:$B$782,Y$47)+'СЕТ СН'!$G$12+СВЦЭМ!$D$10+'СЕТ СН'!$G$6-'СЕТ СН'!$G$22</f>
        <v>1387.70069384</v>
      </c>
    </row>
    <row r="62" spans="1:25" ht="15.75" x14ac:dyDescent="0.2">
      <c r="A62" s="35">
        <f t="shared" si="1"/>
        <v>44635</v>
      </c>
      <c r="B62" s="36">
        <f>SUMIFS(СВЦЭМ!$C$39:$C$782,СВЦЭМ!$A$39:$A$782,$A62,СВЦЭМ!$B$39:$B$782,B$47)+'СЕТ СН'!$G$12+СВЦЭМ!$D$10+'СЕТ СН'!$G$6-'СЕТ СН'!$G$22</f>
        <v>1407.78714711</v>
      </c>
      <c r="C62" s="36">
        <f>SUMIFS(СВЦЭМ!$C$39:$C$782,СВЦЭМ!$A$39:$A$782,$A62,СВЦЭМ!$B$39:$B$782,C$47)+'СЕТ СН'!$G$12+СВЦЭМ!$D$10+'СЕТ СН'!$G$6-'СЕТ СН'!$G$22</f>
        <v>1449.8735917199999</v>
      </c>
      <c r="D62" s="36">
        <f>SUMIFS(СВЦЭМ!$C$39:$C$782,СВЦЭМ!$A$39:$A$782,$A62,СВЦЭМ!$B$39:$B$782,D$47)+'СЕТ СН'!$G$12+СВЦЭМ!$D$10+'СЕТ СН'!$G$6-'СЕТ СН'!$G$22</f>
        <v>1500.58336981</v>
      </c>
      <c r="E62" s="36">
        <f>SUMIFS(СВЦЭМ!$C$39:$C$782,СВЦЭМ!$A$39:$A$782,$A62,СВЦЭМ!$B$39:$B$782,E$47)+'СЕТ СН'!$G$12+СВЦЭМ!$D$10+'СЕТ СН'!$G$6-'СЕТ СН'!$G$22</f>
        <v>1525.7125892500001</v>
      </c>
      <c r="F62" s="36">
        <f>SUMIFS(СВЦЭМ!$C$39:$C$782,СВЦЭМ!$A$39:$A$782,$A62,СВЦЭМ!$B$39:$B$782,F$47)+'СЕТ СН'!$G$12+СВЦЭМ!$D$10+'СЕТ СН'!$G$6-'СЕТ СН'!$G$22</f>
        <v>1523.8878759199999</v>
      </c>
      <c r="G62" s="36">
        <f>SUMIFS(СВЦЭМ!$C$39:$C$782,СВЦЭМ!$A$39:$A$782,$A62,СВЦЭМ!$B$39:$B$782,G$47)+'СЕТ СН'!$G$12+СВЦЭМ!$D$10+'СЕТ СН'!$G$6-'СЕТ СН'!$G$22</f>
        <v>1504.00165249</v>
      </c>
      <c r="H62" s="36">
        <f>SUMIFS(СВЦЭМ!$C$39:$C$782,СВЦЭМ!$A$39:$A$782,$A62,СВЦЭМ!$B$39:$B$782,H$47)+'СЕТ СН'!$G$12+СВЦЭМ!$D$10+'СЕТ СН'!$G$6-'СЕТ СН'!$G$22</f>
        <v>1424.4049873399999</v>
      </c>
      <c r="I62" s="36">
        <f>SUMIFS(СВЦЭМ!$C$39:$C$782,СВЦЭМ!$A$39:$A$782,$A62,СВЦЭМ!$B$39:$B$782,I$47)+'СЕТ СН'!$G$12+СВЦЭМ!$D$10+'СЕТ СН'!$G$6-'СЕТ СН'!$G$22</f>
        <v>1358.6186834</v>
      </c>
      <c r="J62" s="36">
        <f>SUMIFS(СВЦЭМ!$C$39:$C$782,СВЦЭМ!$A$39:$A$782,$A62,СВЦЭМ!$B$39:$B$782,J$47)+'СЕТ СН'!$G$12+СВЦЭМ!$D$10+'СЕТ СН'!$G$6-'СЕТ СН'!$G$22</f>
        <v>1312.8424264</v>
      </c>
      <c r="K62" s="36">
        <f>SUMIFS(СВЦЭМ!$C$39:$C$782,СВЦЭМ!$A$39:$A$782,$A62,СВЦЭМ!$B$39:$B$782,K$47)+'СЕТ СН'!$G$12+СВЦЭМ!$D$10+'СЕТ СН'!$G$6-'СЕТ СН'!$G$22</f>
        <v>1300.4878223399999</v>
      </c>
      <c r="L62" s="36">
        <f>SUMIFS(СВЦЭМ!$C$39:$C$782,СВЦЭМ!$A$39:$A$782,$A62,СВЦЭМ!$B$39:$B$782,L$47)+'СЕТ СН'!$G$12+СВЦЭМ!$D$10+'СЕТ СН'!$G$6-'СЕТ СН'!$G$22</f>
        <v>1308.3704400699999</v>
      </c>
      <c r="M62" s="36">
        <f>SUMIFS(СВЦЭМ!$C$39:$C$782,СВЦЭМ!$A$39:$A$782,$A62,СВЦЭМ!$B$39:$B$782,M$47)+'СЕТ СН'!$G$12+СВЦЭМ!$D$10+'СЕТ СН'!$G$6-'СЕТ СН'!$G$22</f>
        <v>1339.4224600800001</v>
      </c>
      <c r="N62" s="36">
        <f>SUMIFS(СВЦЭМ!$C$39:$C$782,СВЦЭМ!$A$39:$A$782,$A62,СВЦЭМ!$B$39:$B$782,N$47)+'СЕТ СН'!$G$12+СВЦЭМ!$D$10+'СЕТ СН'!$G$6-'СЕТ СН'!$G$22</f>
        <v>1380.5936488699999</v>
      </c>
      <c r="O62" s="36">
        <f>SUMIFS(СВЦЭМ!$C$39:$C$782,СВЦЭМ!$A$39:$A$782,$A62,СВЦЭМ!$B$39:$B$782,O$47)+'СЕТ СН'!$G$12+СВЦЭМ!$D$10+'СЕТ СН'!$G$6-'СЕТ СН'!$G$22</f>
        <v>1423.66659701</v>
      </c>
      <c r="P62" s="36">
        <f>SUMIFS(СВЦЭМ!$C$39:$C$782,СВЦЭМ!$A$39:$A$782,$A62,СВЦЭМ!$B$39:$B$782,P$47)+'СЕТ СН'!$G$12+СВЦЭМ!$D$10+'СЕТ СН'!$G$6-'СЕТ СН'!$G$22</f>
        <v>1439.9159693899999</v>
      </c>
      <c r="Q62" s="36">
        <f>SUMIFS(СВЦЭМ!$C$39:$C$782,СВЦЭМ!$A$39:$A$782,$A62,СВЦЭМ!$B$39:$B$782,Q$47)+'СЕТ СН'!$G$12+СВЦЭМ!$D$10+'СЕТ СН'!$G$6-'СЕТ СН'!$G$22</f>
        <v>1422.27319485</v>
      </c>
      <c r="R62" s="36">
        <f>SUMIFS(СВЦЭМ!$C$39:$C$782,СВЦЭМ!$A$39:$A$782,$A62,СВЦЭМ!$B$39:$B$782,R$47)+'СЕТ СН'!$G$12+СВЦЭМ!$D$10+'СЕТ СН'!$G$6-'СЕТ СН'!$G$22</f>
        <v>1381.9074679099999</v>
      </c>
      <c r="S62" s="36">
        <f>SUMIFS(СВЦЭМ!$C$39:$C$782,СВЦЭМ!$A$39:$A$782,$A62,СВЦЭМ!$B$39:$B$782,S$47)+'СЕТ СН'!$G$12+СВЦЭМ!$D$10+'СЕТ СН'!$G$6-'СЕТ СН'!$G$22</f>
        <v>1344.9610238400001</v>
      </c>
      <c r="T62" s="36">
        <f>SUMIFS(СВЦЭМ!$C$39:$C$782,СВЦЭМ!$A$39:$A$782,$A62,СВЦЭМ!$B$39:$B$782,T$47)+'СЕТ СН'!$G$12+СВЦЭМ!$D$10+'СЕТ СН'!$G$6-'СЕТ СН'!$G$22</f>
        <v>1309.27191874</v>
      </c>
      <c r="U62" s="36">
        <f>SUMIFS(СВЦЭМ!$C$39:$C$782,СВЦЭМ!$A$39:$A$782,$A62,СВЦЭМ!$B$39:$B$782,U$47)+'СЕТ СН'!$G$12+СВЦЭМ!$D$10+'СЕТ СН'!$G$6-'СЕТ СН'!$G$22</f>
        <v>1292.8039199299999</v>
      </c>
      <c r="V62" s="36">
        <f>SUMIFS(СВЦЭМ!$C$39:$C$782,СВЦЭМ!$A$39:$A$782,$A62,СВЦЭМ!$B$39:$B$782,V$47)+'СЕТ СН'!$G$12+СВЦЭМ!$D$10+'СЕТ СН'!$G$6-'СЕТ СН'!$G$22</f>
        <v>1309.8606387499999</v>
      </c>
      <c r="W62" s="36">
        <f>SUMIFS(СВЦЭМ!$C$39:$C$782,СВЦЭМ!$A$39:$A$782,$A62,СВЦЭМ!$B$39:$B$782,W$47)+'СЕТ СН'!$G$12+СВЦЭМ!$D$10+'СЕТ СН'!$G$6-'СЕТ СН'!$G$22</f>
        <v>1326.43558766</v>
      </c>
      <c r="X62" s="36">
        <f>SUMIFS(СВЦЭМ!$C$39:$C$782,СВЦЭМ!$A$39:$A$782,$A62,СВЦЭМ!$B$39:$B$782,X$47)+'СЕТ СН'!$G$12+СВЦЭМ!$D$10+'СЕТ СН'!$G$6-'СЕТ СН'!$G$22</f>
        <v>1354.63023357</v>
      </c>
      <c r="Y62" s="36">
        <f>SUMIFS(СВЦЭМ!$C$39:$C$782,СВЦЭМ!$A$39:$A$782,$A62,СВЦЭМ!$B$39:$B$782,Y$47)+'СЕТ СН'!$G$12+СВЦЭМ!$D$10+'СЕТ СН'!$G$6-'СЕТ СН'!$G$22</f>
        <v>1381.3944266199999</v>
      </c>
    </row>
    <row r="63" spans="1:25" ht="15.75" x14ac:dyDescent="0.2">
      <c r="A63" s="35">
        <f t="shared" si="1"/>
        <v>44636</v>
      </c>
      <c r="B63" s="36">
        <f>SUMIFS(СВЦЭМ!$C$39:$C$782,СВЦЭМ!$A$39:$A$782,$A63,СВЦЭМ!$B$39:$B$782,B$47)+'СЕТ СН'!$G$12+СВЦЭМ!$D$10+'СЕТ СН'!$G$6-'СЕТ СН'!$G$22</f>
        <v>1379.4780340299999</v>
      </c>
      <c r="C63" s="36">
        <f>SUMIFS(СВЦЭМ!$C$39:$C$782,СВЦЭМ!$A$39:$A$782,$A63,СВЦЭМ!$B$39:$B$782,C$47)+'СЕТ СН'!$G$12+СВЦЭМ!$D$10+'СЕТ СН'!$G$6-'СЕТ СН'!$G$22</f>
        <v>1446.1208233499999</v>
      </c>
      <c r="D63" s="36">
        <f>SUMIFS(СВЦЭМ!$C$39:$C$782,СВЦЭМ!$A$39:$A$782,$A63,СВЦЭМ!$B$39:$B$782,D$47)+'СЕТ СН'!$G$12+СВЦЭМ!$D$10+'СЕТ СН'!$G$6-'СЕТ СН'!$G$22</f>
        <v>1517.8937743700001</v>
      </c>
      <c r="E63" s="36">
        <f>SUMIFS(СВЦЭМ!$C$39:$C$782,СВЦЭМ!$A$39:$A$782,$A63,СВЦЭМ!$B$39:$B$782,E$47)+'СЕТ СН'!$G$12+СВЦЭМ!$D$10+'СЕТ СН'!$G$6-'СЕТ СН'!$G$22</f>
        <v>1532.8140598800001</v>
      </c>
      <c r="F63" s="36">
        <f>SUMIFS(СВЦЭМ!$C$39:$C$782,СВЦЭМ!$A$39:$A$782,$A63,СВЦЭМ!$B$39:$B$782,F$47)+'СЕТ СН'!$G$12+СВЦЭМ!$D$10+'СЕТ СН'!$G$6-'СЕТ СН'!$G$22</f>
        <v>1534.8533929</v>
      </c>
      <c r="G63" s="36">
        <f>SUMIFS(СВЦЭМ!$C$39:$C$782,СВЦЭМ!$A$39:$A$782,$A63,СВЦЭМ!$B$39:$B$782,G$47)+'СЕТ СН'!$G$12+СВЦЭМ!$D$10+'СЕТ СН'!$G$6-'СЕТ СН'!$G$22</f>
        <v>1508.55787242</v>
      </c>
      <c r="H63" s="36">
        <f>SUMIFS(СВЦЭМ!$C$39:$C$782,СВЦЭМ!$A$39:$A$782,$A63,СВЦЭМ!$B$39:$B$782,H$47)+'СЕТ СН'!$G$12+СВЦЭМ!$D$10+'СЕТ СН'!$G$6-'СЕТ СН'!$G$22</f>
        <v>1435.48154228</v>
      </c>
      <c r="I63" s="36">
        <f>SUMIFS(СВЦЭМ!$C$39:$C$782,СВЦЭМ!$A$39:$A$782,$A63,СВЦЭМ!$B$39:$B$782,I$47)+'СЕТ СН'!$G$12+СВЦЭМ!$D$10+'СЕТ СН'!$G$6-'СЕТ СН'!$G$22</f>
        <v>1363.9334843300001</v>
      </c>
      <c r="J63" s="36">
        <f>SUMIFS(СВЦЭМ!$C$39:$C$782,СВЦЭМ!$A$39:$A$782,$A63,СВЦЭМ!$B$39:$B$782,J$47)+'СЕТ СН'!$G$12+СВЦЭМ!$D$10+'СЕТ СН'!$G$6-'СЕТ СН'!$G$22</f>
        <v>1331.90247791</v>
      </c>
      <c r="K63" s="36">
        <f>SUMIFS(СВЦЭМ!$C$39:$C$782,СВЦЭМ!$A$39:$A$782,$A63,СВЦЭМ!$B$39:$B$782,K$47)+'СЕТ СН'!$G$12+СВЦЭМ!$D$10+'СЕТ СН'!$G$6-'СЕТ СН'!$G$22</f>
        <v>1332.6037933099999</v>
      </c>
      <c r="L63" s="36">
        <f>SUMIFS(СВЦЭМ!$C$39:$C$782,СВЦЭМ!$A$39:$A$782,$A63,СВЦЭМ!$B$39:$B$782,L$47)+'СЕТ СН'!$G$12+СВЦЭМ!$D$10+'СЕТ СН'!$G$6-'СЕТ СН'!$G$22</f>
        <v>1336.04222652</v>
      </c>
      <c r="M63" s="36">
        <f>SUMIFS(СВЦЭМ!$C$39:$C$782,СВЦЭМ!$A$39:$A$782,$A63,СВЦЭМ!$B$39:$B$782,M$47)+'СЕТ СН'!$G$12+СВЦЭМ!$D$10+'СЕТ СН'!$G$6-'СЕТ СН'!$G$22</f>
        <v>1383.3583158500001</v>
      </c>
      <c r="N63" s="36">
        <f>SUMIFS(СВЦЭМ!$C$39:$C$782,СВЦЭМ!$A$39:$A$782,$A63,СВЦЭМ!$B$39:$B$782,N$47)+'СЕТ СН'!$G$12+СВЦЭМ!$D$10+'СЕТ СН'!$G$6-'СЕТ СН'!$G$22</f>
        <v>1400.0034109599999</v>
      </c>
      <c r="O63" s="36">
        <f>SUMIFS(СВЦЭМ!$C$39:$C$782,СВЦЭМ!$A$39:$A$782,$A63,СВЦЭМ!$B$39:$B$782,O$47)+'СЕТ СН'!$G$12+СВЦЭМ!$D$10+'СЕТ СН'!$G$6-'СЕТ СН'!$G$22</f>
        <v>1447.6215617999999</v>
      </c>
      <c r="P63" s="36">
        <f>SUMIFS(СВЦЭМ!$C$39:$C$782,СВЦЭМ!$A$39:$A$782,$A63,СВЦЭМ!$B$39:$B$782,P$47)+'СЕТ СН'!$G$12+СВЦЭМ!$D$10+'СЕТ СН'!$G$6-'СЕТ СН'!$G$22</f>
        <v>1457.2444392299999</v>
      </c>
      <c r="Q63" s="36">
        <f>SUMIFS(СВЦЭМ!$C$39:$C$782,СВЦЭМ!$A$39:$A$782,$A63,СВЦЭМ!$B$39:$B$782,Q$47)+'СЕТ СН'!$G$12+СВЦЭМ!$D$10+'СЕТ СН'!$G$6-'СЕТ СН'!$G$22</f>
        <v>1426.77249779</v>
      </c>
      <c r="R63" s="36">
        <f>SUMIFS(СВЦЭМ!$C$39:$C$782,СВЦЭМ!$A$39:$A$782,$A63,СВЦЭМ!$B$39:$B$782,R$47)+'СЕТ СН'!$G$12+СВЦЭМ!$D$10+'СЕТ СН'!$G$6-'СЕТ СН'!$G$22</f>
        <v>1405.95479101</v>
      </c>
      <c r="S63" s="36">
        <f>SUMIFS(СВЦЭМ!$C$39:$C$782,СВЦЭМ!$A$39:$A$782,$A63,СВЦЭМ!$B$39:$B$782,S$47)+'СЕТ СН'!$G$12+СВЦЭМ!$D$10+'СЕТ СН'!$G$6-'СЕТ СН'!$G$22</f>
        <v>1363.3208057899999</v>
      </c>
      <c r="T63" s="36">
        <f>SUMIFS(СВЦЭМ!$C$39:$C$782,СВЦЭМ!$A$39:$A$782,$A63,СВЦЭМ!$B$39:$B$782,T$47)+'СЕТ СН'!$G$12+СВЦЭМ!$D$10+'СЕТ СН'!$G$6-'СЕТ СН'!$G$22</f>
        <v>1337.9786410899999</v>
      </c>
      <c r="U63" s="36">
        <f>SUMIFS(СВЦЭМ!$C$39:$C$782,СВЦЭМ!$A$39:$A$782,$A63,СВЦЭМ!$B$39:$B$782,U$47)+'СЕТ СН'!$G$12+СВЦЭМ!$D$10+'СЕТ СН'!$G$6-'СЕТ СН'!$G$22</f>
        <v>1308.44389172</v>
      </c>
      <c r="V63" s="36">
        <f>SUMIFS(СВЦЭМ!$C$39:$C$782,СВЦЭМ!$A$39:$A$782,$A63,СВЦЭМ!$B$39:$B$782,V$47)+'СЕТ СН'!$G$12+СВЦЭМ!$D$10+'СЕТ СН'!$G$6-'СЕТ СН'!$G$22</f>
        <v>1325.8618278199999</v>
      </c>
      <c r="W63" s="36">
        <f>SUMIFS(СВЦЭМ!$C$39:$C$782,СВЦЭМ!$A$39:$A$782,$A63,СВЦЭМ!$B$39:$B$782,W$47)+'СЕТ СН'!$G$12+СВЦЭМ!$D$10+'СЕТ СН'!$G$6-'СЕТ СН'!$G$22</f>
        <v>1357.47982667</v>
      </c>
      <c r="X63" s="36">
        <f>SUMIFS(СВЦЭМ!$C$39:$C$782,СВЦЭМ!$A$39:$A$782,$A63,СВЦЭМ!$B$39:$B$782,X$47)+'СЕТ СН'!$G$12+СВЦЭМ!$D$10+'СЕТ СН'!$G$6-'СЕТ СН'!$G$22</f>
        <v>1383.39171773</v>
      </c>
      <c r="Y63" s="36">
        <f>SUMIFS(СВЦЭМ!$C$39:$C$782,СВЦЭМ!$A$39:$A$782,$A63,СВЦЭМ!$B$39:$B$782,Y$47)+'СЕТ СН'!$G$12+СВЦЭМ!$D$10+'СЕТ СН'!$G$6-'СЕТ СН'!$G$22</f>
        <v>1400.6871125600001</v>
      </c>
    </row>
    <row r="64" spans="1:25" ht="15.75" x14ac:dyDescent="0.2">
      <c r="A64" s="35">
        <f t="shared" si="1"/>
        <v>44637</v>
      </c>
      <c r="B64" s="36">
        <f>SUMIFS(СВЦЭМ!$C$39:$C$782,СВЦЭМ!$A$39:$A$782,$A64,СВЦЭМ!$B$39:$B$782,B$47)+'СЕТ СН'!$G$12+СВЦЭМ!$D$10+'СЕТ СН'!$G$6-'СЕТ СН'!$G$22</f>
        <v>1417.3002330899999</v>
      </c>
      <c r="C64" s="36">
        <f>SUMIFS(СВЦЭМ!$C$39:$C$782,СВЦЭМ!$A$39:$A$782,$A64,СВЦЭМ!$B$39:$B$782,C$47)+'СЕТ СН'!$G$12+СВЦЭМ!$D$10+'СЕТ СН'!$G$6-'СЕТ СН'!$G$22</f>
        <v>1481.34701363</v>
      </c>
      <c r="D64" s="36">
        <f>SUMIFS(СВЦЭМ!$C$39:$C$782,СВЦЭМ!$A$39:$A$782,$A64,СВЦЭМ!$B$39:$B$782,D$47)+'СЕТ СН'!$G$12+СВЦЭМ!$D$10+'СЕТ СН'!$G$6-'СЕТ СН'!$G$22</f>
        <v>1543.56975777</v>
      </c>
      <c r="E64" s="36">
        <f>SUMIFS(СВЦЭМ!$C$39:$C$782,СВЦЭМ!$A$39:$A$782,$A64,СВЦЭМ!$B$39:$B$782,E$47)+'СЕТ СН'!$G$12+СВЦЭМ!$D$10+'СЕТ СН'!$G$6-'СЕТ СН'!$G$22</f>
        <v>1566.8487935999999</v>
      </c>
      <c r="F64" s="36">
        <f>SUMIFS(СВЦЭМ!$C$39:$C$782,СВЦЭМ!$A$39:$A$782,$A64,СВЦЭМ!$B$39:$B$782,F$47)+'СЕТ СН'!$G$12+СВЦЭМ!$D$10+'СЕТ СН'!$G$6-'СЕТ СН'!$G$22</f>
        <v>1557.9175685099999</v>
      </c>
      <c r="G64" s="36">
        <f>SUMIFS(СВЦЭМ!$C$39:$C$782,СВЦЭМ!$A$39:$A$782,$A64,СВЦЭМ!$B$39:$B$782,G$47)+'СЕТ СН'!$G$12+СВЦЭМ!$D$10+'СЕТ СН'!$G$6-'СЕТ СН'!$G$22</f>
        <v>1542.8431681299999</v>
      </c>
      <c r="H64" s="36">
        <f>SUMIFS(СВЦЭМ!$C$39:$C$782,СВЦЭМ!$A$39:$A$782,$A64,СВЦЭМ!$B$39:$B$782,H$47)+'СЕТ СН'!$G$12+СВЦЭМ!$D$10+'СЕТ СН'!$G$6-'СЕТ СН'!$G$22</f>
        <v>1466.6282266999999</v>
      </c>
      <c r="I64" s="36">
        <f>SUMIFS(СВЦЭМ!$C$39:$C$782,СВЦЭМ!$A$39:$A$782,$A64,СВЦЭМ!$B$39:$B$782,I$47)+'СЕТ СН'!$G$12+СВЦЭМ!$D$10+'СЕТ СН'!$G$6-'СЕТ СН'!$G$22</f>
        <v>1365.1118791700001</v>
      </c>
      <c r="J64" s="36">
        <f>SUMIFS(СВЦЭМ!$C$39:$C$782,СВЦЭМ!$A$39:$A$782,$A64,СВЦЭМ!$B$39:$B$782,J$47)+'СЕТ СН'!$G$12+СВЦЭМ!$D$10+'СЕТ СН'!$G$6-'СЕТ СН'!$G$22</f>
        <v>1328.25162525</v>
      </c>
      <c r="K64" s="36">
        <f>SUMIFS(СВЦЭМ!$C$39:$C$782,СВЦЭМ!$A$39:$A$782,$A64,СВЦЭМ!$B$39:$B$782,K$47)+'СЕТ СН'!$G$12+СВЦЭМ!$D$10+'СЕТ СН'!$G$6-'СЕТ СН'!$G$22</f>
        <v>1325.72881302</v>
      </c>
      <c r="L64" s="36">
        <f>SUMIFS(СВЦЭМ!$C$39:$C$782,СВЦЭМ!$A$39:$A$782,$A64,СВЦЭМ!$B$39:$B$782,L$47)+'СЕТ СН'!$G$12+СВЦЭМ!$D$10+'СЕТ СН'!$G$6-'СЕТ СН'!$G$22</f>
        <v>1328.1594381</v>
      </c>
      <c r="M64" s="36">
        <f>SUMIFS(СВЦЭМ!$C$39:$C$782,СВЦЭМ!$A$39:$A$782,$A64,СВЦЭМ!$B$39:$B$782,M$47)+'СЕТ СН'!$G$12+СВЦЭМ!$D$10+'СЕТ СН'!$G$6-'СЕТ СН'!$G$22</f>
        <v>1382.7026851799999</v>
      </c>
      <c r="N64" s="36">
        <f>SUMIFS(СВЦЭМ!$C$39:$C$782,СВЦЭМ!$A$39:$A$782,$A64,СВЦЭМ!$B$39:$B$782,N$47)+'СЕТ СН'!$G$12+СВЦЭМ!$D$10+'СЕТ СН'!$G$6-'СЕТ СН'!$G$22</f>
        <v>1416.7350878299999</v>
      </c>
      <c r="O64" s="36">
        <f>SUMIFS(СВЦЭМ!$C$39:$C$782,СВЦЭМ!$A$39:$A$782,$A64,СВЦЭМ!$B$39:$B$782,O$47)+'СЕТ СН'!$G$12+СВЦЭМ!$D$10+'СЕТ СН'!$G$6-'СЕТ СН'!$G$22</f>
        <v>1447.9736502999999</v>
      </c>
      <c r="P64" s="36">
        <f>SUMIFS(СВЦЭМ!$C$39:$C$782,СВЦЭМ!$A$39:$A$782,$A64,СВЦЭМ!$B$39:$B$782,P$47)+'СЕТ СН'!$G$12+СВЦЭМ!$D$10+'СЕТ СН'!$G$6-'СЕТ СН'!$G$22</f>
        <v>1465.5582007</v>
      </c>
      <c r="Q64" s="36">
        <f>SUMIFS(СВЦЭМ!$C$39:$C$782,СВЦЭМ!$A$39:$A$782,$A64,СВЦЭМ!$B$39:$B$782,Q$47)+'СЕТ СН'!$G$12+СВЦЭМ!$D$10+'СЕТ СН'!$G$6-'СЕТ СН'!$G$22</f>
        <v>1451.8946184399999</v>
      </c>
      <c r="R64" s="36">
        <f>SUMIFS(СВЦЭМ!$C$39:$C$782,СВЦЭМ!$A$39:$A$782,$A64,СВЦЭМ!$B$39:$B$782,R$47)+'СЕТ СН'!$G$12+СВЦЭМ!$D$10+'СЕТ СН'!$G$6-'СЕТ СН'!$G$22</f>
        <v>1418.93948985</v>
      </c>
      <c r="S64" s="36">
        <f>SUMIFS(СВЦЭМ!$C$39:$C$782,СВЦЭМ!$A$39:$A$782,$A64,СВЦЭМ!$B$39:$B$782,S$47)+'СЕТ СН'!$G$12+СВЦЭМ!$D$10+'СЕТ СН'!$G$6-'СЕТ СН'!$G$22</f>
        <v>1370.67584833</v>
      </c>
      <c r="T64" s="36">
        <f>SUMIFS(СВЦЭМ!$C$39:$C$782,СВЦЭМ!$A$39:$A$782,$A64,СВЦЭМ!$B$39:$B$782,T$47)+'СЕТ СН'!$G$12+СВЦЭМ!$D$10+'СЕТ СН'!$G$6-'СЕТ СН'!$G$22</f>
        <v>1338.1878147</v>
      </c>
      <c r="U64" s="36">
        <f>SUMIFS(СВЦЭМ!$C$39:$C$782,СВЦЭМ!$A$39:$A$782,$A64,СВЦЭМ!$B$39:$B$782,U$47)+'СЕТ СН'!$G$12+СВЦЭМ!$D$10+'СЕТ СН'!$G$6-'СЕТ СН'!$G$22</f>
        <v>1310.40181246</v>
      </c>
      <c r="V64" s="36">
        <f>SUMIFS(СВЦЭМ!$C$39:$C$782,СВЦЭМ!$A$39:$A$782,$A64,СВЦЭМ!$B$39:$B$782,V$47)+'СЕТ СН'!$G$12+СВЦЭМ!$D$10+'СЕТ СН'!$G$6-'СЕТ СН'!$G$22</f>
        <v>1346.2772069800001</v>
      </c>
      <c r="W64" s="36">
        <f>SUMIFS(СВЦЭМ!$C$39:$C$782,СВЦЭМ!$A$39:$A$782,$A64,СВЦЭМ!$B$39:$B$782,W$47)+'СЕТ СН'!$G$12+СВЦЭМ!$D$10+'СЕТ СН'!$G$6-'СЕТ СН'!$G$22</f>
        <v>1335.2005868399999</v>
      </c>
      <c r="X64" s="36">
        <f>SUMIFS(СВЦЭМ!$C$39:$C$782,СВЦЭМ!$A$39:$A$782,$A64,СВЦЭМ!$B$39:$B$782,X$47)+'СЕТ СН'!$G$12+СВЦЭМ!$D$10+'СЕТ СН'!$G$6-'СЕТ СН'!$G$22</f>
        <v>1335.64618167</v>
      </c>
      <c r="Y64" s="36">
        <f>SUMIFS(СВЦЭМ!$C$39:$C$782,СВЦЭМ!$A$39:$A$782,$A64,СВЦЭМ!$B$39:$B$782,Y$47)+'СЕТ СН'!$G$12+СВЦЭМ!$D$10+'СЕТ СН'!$G$6-'СЕТ СН'!$G$22</f>
        <v>1359.1985297399999</v>
      </c>
    </row>
    <row r="65" spans="1:27" ht="15.75" x14ac:dyDescent="0.2">
      <c r="A65" s="35">
        <f t="shared" si="1"/>
        <v>44638</v>
      </c>
      <c r="B65" s="36">
        <f>SUMIFS(СВЦЭМ!$C$39:$C$782,СВЦЭМ!$A$39:$A$782,$A65,СВЦЭМ!$B$39:$B$782,B$47)+'СЕТ СН'!$G$12+СВЦЭМ!$D$10+'СЕТ СН'!$G$6-'СЕТ СН'!$G$22</f>
        <v>1322.5304934000001</v>
      </c>
      <c r="C65" s="36">
        <f>SUMIFS(СВЦЭМ!$C$39:$C$782,СВЦЭМ!$A$39:$A$782,$A65,СВЦЭМ!$B$39:$B$782,C$47)+'СЕТ СН'!$G$12+СВЦЭМ!$D$10+'СЕТ СН'!$G$6-'СЕТ СН'!$G$22</f>
        <v>1342.8066841899999</v>
      </c>
      <c r="D65" s="36">
        <f>SUMIFS(СВЦЭМ!$C$39:$C$782,СВЦЭМ!$A$39:$A$782,$A65,СВЦЭМ!$B$39:$B$782,D$47)+'СЕТ СН'!$G$12+СВЦЭМ!$D$10+'СЕТ СН'!$G$6-'СЕТ СН'!$G$22</f>
        <v>1437.3787614099999</v>
      </c>
      <c r="E65" s="36">
        <f>SUMIFS(СВЦЭМ!$C$39:$C$782,СВЦЭМ!$A$39:$A$782,$A65,СВЦЭМ!$B$39:$B$782,E$47)+'СЕТ СН'!$G$12+СВЦЭМ!$D$10+'СЕТ СН'!$G$6-'СЕТ СН'!$G$22</f>
        <v>1464.8815789999999</v>
      </c>
      <c r="F65" s="36">
        <f>SUMIFS(СВЦЭМ!$C$39:$C$782,СВЦЭМ!$A$39:$A$782,$A65,СВЦЭМ!$B$39:$B$782,F$47)+'СЕТ СН'!$G$12+СВЦЭМ!$D$10+'СЕТ СН'!$G$6-'СЕТ СН'!$G$22</f>
        <v>1488.8566467799999</v>
      </c>
      <c r="G65" s="36">
        <f>SUMIFS(СВЦЭМ!$C$39:$C$782,СВЦЭМ!$A$39:$A$782,$A65,СВЦЭМ!$B$39:$B$782,G$47)+'СЕТ СН'!$G$12+СВЦЭМ!$D$10+'СЕТ СН'!$G$6-'СЕТ СН'!$G$22</f>
        <v>1467.6810479799999</v>
      </c>
      <c r="H65" s="36">
        <f>SUMIFS(СВЦЭМ!$C$39:$C$782,СВЦЭМ!$A$39:$A$782,$A65,СВЦЭМ!$B$39:$B$782,H$47)+'СЕТ СН'!$G$12+СВЦЭМ!$D$10+'СЕТ СН'!$G$6-'СЕТ СН'!$G$22</f>
        <v>1409.6723749600001</v>
      </c>
      <c r="I65" s="36">
        <f>SUMIFS(СВЦЭМ!$C$39:$C$782,СВЦЭМ!$A$39:$A$782,$A65,СВЦЭМ!$B$39:$B$782,I$47)+'СЕТ СН'!$G$12+СВЦЭМ!$D$10+'СЕТ СН'!$G$6-'СЕТ СН'!$G$22</f>
        <v>1341.16865622</v>
      </c>
      <c r="J65" s="36">
        <f>SUMIFS(СВЦЭМ!$C$39:$C$782,СВЦЭМ!$A$39:$A$782,$A65,СВЦЭМ!$B$39:$B$782,J$47)+'СЕТ СН'!$G$12+СВЦЭМ!$D$10+'СЕТ СН'!$G$6-'СЕТ СН'!$G$22</f>
        <v>1310.3331311100001</v>
      </c>
      <c r="K65" s="36">
        <f>SUMIFS(СВЦЭМ!$C$39:$C$782,СВЦЭМ!$A$39:$A$782,$A65,СВЦЭМ!$B$39:$B$782,K$47)+'СЕТ СН'!$G$12+СВЦЭМ!$D$10+'СЕТ СН'!$G$6-'СЕТ СН'!$G$22</f>
        <v>1306.17638913</v>
      </c>
      <c r="L65" s="36">
        <f>SUMIFS(СВЦЭМ!$C$39:$C$782,СВЦЭМ!$A$39:$A$782,$A65,СВЦЭМ!$B$39:$B$782,L$47)+'СЕТ СН'!$G$12+СВЦЭМ!$D$10+'СЕТ СН'!$G$6-'СЕТ СН'!$G$22</f>
        <v>1317.3401895899999</v>
      </c>
      <c r="M65" s="36">
        <f>SUMIFS(СВЦЭМ!$C$39:$C$782,СВЦЭМ!$A$39:$A$782,$A65,СВЦЭМ!$B$39:$B$782,M$47)+'СЕТ СН'!$G$12+СВЦЭМ!$D$10+'СЕТ СН'!$G$6-'СЕТ СН'!$G$22</f>
        <v>1345.8597951100001</v>
      </c>
      <c r="N65" s="36">
        <f>SUMIFS(СВЦЭМ!$C$39:$C$782,СВЦЭМ!$A$39:$A$782,$A65,СВЦЭМ!$B$39:$B$782,N$47)+'СЕТ СН'!$G$12+СВЦЭМ!$D$10+'СЕТ СН'!$G$6-'СЕТ СН'!$G$22</f>
        <v>1397.9826609300001</v>
      </c>
      <c r="O65" s="36">
        <f>SUMIFS(СВЦЭМ!$C$39:$C$782,СВЦЭМ!$A$39:$A$782,$A65,СВЦЭМ!$B$39:$B$782,O$47)+'СЕТ СН'!$G$12+СВЦЭМ!$D$10+'СЕТ СН'!$G$6-'СЕТ СН'!$G$22</f>
        <v>1426.7685859399999</v>
      </c>
      <c r="P65" s="36">
        <f>SUMIFS(СВЦЭМ!$C$39:$C$782,СВЦЭМ!$A$39:$A$782,$A65,СВЦЭМ!$B$39:$B$782,P$47)+'СЕТ СН'!$G$12+СВЦЭМ!$D$10+'СЕТ СН'!$G$6-'СЕТ СН'!$G$22</f>
        <v>1459.30085117</v>
      </c>
      <c r="Q65" s="36">
        <f>SUMIFS(СВЦЭМ!$C$39:$C$782,СВЦЭМ!$A$39:$A$782,$A65,СВЦЭМ!$B$39:$B$782,Q$47)+'СЕТ СН'!$G$12+СВЦЭМ!$D$10+'СЕТ СН'!$G$6-'СЕТ СН'!$G$22</f>
        <v>1440.3924045900001</v>
      </c>
      <c r="R65" s="36">
        <f>SUMIFS(СВЦЭМ!$C$39:$C$782,СВЦЭМ!$A$39:$A$782,$A65,СВЦЭМ!$B$39:$B$782,R$47)+'СЕТ СН'!$G$12+СВЦЭМ!$D$10+'СЕТ СН'!$G$6-'СЕТ СН'!$G$22</f>
        <v>1398.4792739299999</v>
      </c>
      <c r="S65" s="36">
        <f>SUMIFS(СВЦЭМ!$C$39:$C$782,СВЦЭМ!$A$39:$A$782,$A65,СВЦЭМ!$B$39:$B$782,S$47)+'СЕТ СН'!$G$12+СВЦЭМ!$D$10+'СЕТ СН'!$G$6-'СЕТ СН'!$G$22</f>
        <v>1361.1534802900001</v>
      </c>
      <c r="T65" s="36">
        <f>SUMIFS(СВЦЭМ!$C$39:$C$782,СВЦЭМ!$A$39:$A$782,$A65,СВЦЭМ!$B$39:$B$782,T$47)+'СЕТ СН'!$G$12+СВЦЭМ!$D$10+'СЕТ СН'!$G$6-'СЕТ СН'!$G$22</f>
        <v>1319.43761649</v>
      </c>
      <c r="U65" s="36">
        <f>SUMIFS(СВЦЭМ!$C$39:$C$782,СВЦЭМ!$A$39:$A$782,$A65,СВЦЭМ!$B$39:$B$782,U$47)+'СЕТ СН'!$G$12+СВЦЭМ!$D$10+'СЕТ СН'!$G$6-'СЕТ СН'!$G$22</f>
        <v>1290.74190391</v>
      </c>
      <c r="V65" s="36">
        <f>SUMIFS(СВЦЭМ!$C$39:$C$782,СВЦЭМ!$A$39:$A$782,$A65,СВЦЭМ!$B$39:$B$782,V$47)+'СЕТ СН'!$G$12+СВЦЭМ!$D$10+'СЕТ СН'!$G$6-'СЕТ СН'!$G$22</f>
        <v>1316.87564864</v>
      </c>
      <c r="W65" s="36">
        <f>SUMIFS(СВЦЭМ!$C$39:$C$782,СВЦЭМ!$A$39:$A$782,$A65,СВЦЭМ!$B$39:$B$782,W$47)+'СЕТ СН'!$G$12+СВЦЭМ!$D$10+'СЕТ СН'!$G$6-'СЕТ СН'!$G$22</f>
        <v>1332.2102948199999</v>
      </c>
      <c r="X65" s="36">
        <f>SUMIFS(СВЦЭМ!$C$39:$C$782,СВЦЭМ!$A$39:$A$782,$A65,СВЦЭМ!$B$39:$B$782,X$47)+'СЕТ СН'!$G$12+СВЦЭМ!$D$10+'СЕТ СН'!$G$6-'СЕТ СН'!$G$22</f>
        <v>1351.52070903</v>
      </c>
      <c r="Y65" s="36">
        <f>SUMIFS(СВЦЭМ!$C$39:$C$782,СВЦЭМ!$A$39:$A$782,$A65,СВЦЭМ!$B$39:$B$782,Y$47)+'СЕТ СН'!$G$12+СВЦЭМ!$D$10+'СЕТ СН'!$G$6-'СЕТ СН'!$G$22</f>
        <v>1363.97417685</v>
      </c>
    </row>
    <row r="66" spans="1:27" ht="15.75" x14ac:dyDescent="0.2">
      <c r="A66" s="35">
        <f t="shared" si="1"/>
        <v>44639</v>
      </c>
      <c r="B66" s="36">
        <f>SUMIFS(СВЦЭМ!$C$39:$C$782,СВЦЭМ!$A$39:$A$782,$A66,СВЦЭМ!$B$39:$B$782,B$47)+'СЕТ СН'!$G$12+СВЦЭМ!$D$10+'СЕТ СН'!$G$6-'СЕТ СН'!$G$22</f>
        <v>1370.0623000200001</v>
      </c>
      <c r="C66" s="36">
        <f>SUMIFS(СВЦЭМ!$C$39:$C$782,СВЦЭМ!$A$39:$A$782,$A66,СВЦЭМ!$B$39:$B$782,C$47)+'СЕТ СН'!$G$12+СВЦЭМ!$D$10+'СЕТ СН'!$G$6-'СЕТ СН'!$G$22</f>
        <v>1351.3259802800001</v>
      </c>
      <c r="D66" s="36">
        <f>SUMIFS(СВЦЭМ!$C$39:$C$782,СВЦЭМ!$A$39:$A$782,$A66,СВЦЭМ!$B$39:$B$782,D$47)+'СЕТ СН'!$G$12+СВЦЭМ!$D$10+'СЕТ СН'!$G$6-'СЕТ СН'!$G$22</f>
        <v>1453.03757492</v>
      </c>
      <c r="E66" s="36">
        <f>SUMIFS(СВЦЭМ!$C$39:$C$782,СВЦЭМ!$A$39:$A$782,$A66,СВЦЭМ!$B$39:$B$782,E$47)+'СЕТ СН'!$G$12+СВЦЭМ!$D$10+'СЕТ СН'!$G$6-'СЕТ СН'!$G$22</f>
        <v>1471.3044692399999</v>
      </c>
      <c r="F66" s="36">
        <f>SUMIFS(СВЦЭМ!$C$39:$C$782,СВЦЭМ!$A$39:$A$782,$A66,СВЦЭМ!$B$39:$B$782,F$47)+'СЕТ СН'!$G$12+СВЦЭМ!$D$10+'СЕТ СН'!$G$6-'СЕТ СН'!$G$22</f>
        <v>1463.54635123</v>
      </c>
      <c r="G66" s="36">
        <f>SUMIFS(СВЦЭМ!$C$39:$C$782,СВЦЭМ!$A$39:$A$782,$A66,СВЦЭМ!$B$39:$B$782,G$47)+'СЕТ СН'!$G$12+СВЦЭМ!$D$10+'СЕТ СН'!$G$6-'СЕТ СН'!$G$22</f>
        <v>1419.66363935</v>
      </c>
      <c r="H66" s="36">
        <f>SUMIFS(СВЦЭМ!$C$39:$C$782,СВЦЭМ!$A$39:$A$782,$A66,СВЦЭМ!$B$39:$B$782,H$47)+'СЕТ СН'!$G$12+СВЦЭМ!$D$10+'СЕТ СН'!$G$6-'СЕТ СН'!$G$22</f>
        <v>1371.29287086</v>
      </c>
      <c r="I66" s="36">
        <f>SUMIFS(СВЦЭМ!$C$39:$C$782,СВЦЭМ!$A$39:$A$782,$A66,СВЦЭМ!$B$39:$B$782,I$47)+'СЕТ СН'!$G$12+СВЦЭМ!$D$10+'СЕТ СН'!$G$6-'СЕТ СН'!$G$22</f>
        <v>1295.2793121099999</v>
      </c>
      <c r="J66" s="36">
        <f>SUMIFS(СВЦЭМ!$C$39:$C$782,СВЦЭМ!$A$39:$A$782,$A66,СВЦЭМ!$B$39:$B$782,J$47)+'СЕТ СН'!$G$12+СВЦЭМ!$D$10+'СЕТ СН'!$G$6-'СЕТ СН'!$G$22</f>
        <v>1230.4637777</v>
      </c>
      <c r="K66" s="36">
        <f>SUMIFS(СВЦЭМ!$C$39:$C$782,СВЦЭМ!$A$39:$A$782,$A66,СВЦЭМ!$B$39:$B$782,K$47)+'СЕТ СН'!$G$12+СВЦЭМ!$D$10+'СЕТ СН'!$G$6-'СЕТ СН'!$G$22</f>
        <v>1243.85705663</v>
      </c>
      <c r="L66" s="36">
        <f>SUMIFS(СВЦЭМ!$C$39:$C$782,СВЦЭМ!$A$39:$A$782,$A66,СВЦЭМ!$B$39:$B$782,L$47)+'СЕТ СН'!$G$12+СВЦЭМ!$D$10+'СЕТ СН'!$G$6-'СЕТ СН'!$G$22</f>
        <v>1249.1407641999999</v>
      </c>
      <c r="M66" s="36">
        <f>SUMIFS(СВЦЭМ!$C$39:$C$782,СВЦЭМ!$A$39:$A$782,$A66,СВЦЭМ!$B$39:$B$782,M$47)+'СЕТ СН'!$G$12+СВЦЭМ!$D$10+'СЕТ СН'!$G$6-'СЕТ СН'!$G$22</f>
        <v>1297.3895924399999</v>
      </c>
      <c r="N66" s="36">
        <f>SUMIFS(СВЦЭМ!$C$39:$C$782,СВЦЭМ!$A$39:$A$782,$A66,СВЦЭМ!$B$39:$B$782,N$47)+'СЕТ СН'!$G$12+СВЦЭМ!$D$10+'СЕТ СН'!$G$6-'СЕТ СН'!$G$22</f>
        <v>1356.68835251</v>
      </c>
      <c r="O66" s="36">
        <f>SUMIFS(СВЦЭМ!$C$39:$C$782,СВЦЭМ!$A$39:$A$782,$A66,СВЦЭМ!$B$39:$B$782,O$47)+'СЕТ СН'!$G$12+СВЦЭМ!$D$10+'СЕТ СН'!$G$6-'СЕТ СН'!$G$22</f>
        <v>1414.05279849</v>
      </c>
      <c r="P66" s="36">
        <f>SUMIFS(СВЦЭМ!$C$39:$C$782,СВЦЭМ!$A$39:$A$782,$A66,СВЦЭМ!$B$39:$B$782,P$47)+'СЕТ СН'!$G$12+СВЦЭМ!$D$10+'СЕТ СН'!$G$6-'СЕТ СН'!$G$22</f>
        <v>1431.5107224399999</v>
      </c>
      <c r="Q66" s="36">
        <f>SUMIFS(СВЦЭМ!$C$39:$C$782,СВЦЭМ!$A$39:$A$782,$A66,СВЦЭМ!$B$39:$B$782,Q$47)+'СЕТ СН'!$G$12+СВЦЭМ!$D$10+'СЕТ СН'!$G$6-'СЕТ СН'!$G$22</f>
        <v>1410.18782564</v>
      </c>
      <c r="R66" s="36">
        <f>SUMIFS(СВЦЭМ!$C$39:$C$782,СВЦЭМ!$A$39:$A$782,$A66,СВЦЭМ!$B$39:$B$782,R$47)+'СЕТ СН'!$G$12+СВЦЭМ!$D$10+'СЕТ СН'!$G$6-'СЕТ СН'!$G$22</f>
        <v>1343.70823711</v>
      </c>
      <c r="S66" s="36">
        <f>SUMIFS(СВЦЭМ!$C$39:$C$782,СВЦЭМ!$A$39:$A$782,$A66,СВЦЭМ!$B$39:$B$782,S$47)+'СЕТ СН'!$G$12+СВЦЭМ!$D$10+'СЕТ СН'!$G$6-'СЕТ СН'!$G$22</f>
        <v>1300.3462944099999</v>
      </c>
      <c r="T66" s="36">
        <f>SUMIFS(СВЦЭМ!$C$39:$C$782,СВЦЭМ!$A$39:$A$782,$A66,СВЦЭМ!$B$39:$B$782,T$47)+'СЕТ СН'!$G$12+СВЦЭМ!$D$10+'СЕТ СН'!$G$6-'СЕТ СН'!$G$22</f>
        <v>1259.8764476499998</v>
      </c>
      <c r="U66" s="36">
        <f>SUMIFS(СВЦЭМ!$C$39:$C$782,СВЦЭМ!$A$39:$A$782,$A66,СВЦЭМ!$B$39:$B$782,U$47)+'СЕТ СН'!$G$12+СВЦЭМ!$D$10+'СЕТ СН'!$G$6-'СЕТ СН'!$G$22</f>
        <v>1231.1998429099999</v>
      </c>
      <c r="V66" s="36">
        <f>SUMIFS(СВЦЭМ!$C$39:$C$782,СВЦЭМ!$A$39:$A$782,$A66,СВЦЭМ!$B$39:$B$782,V$47)+'СЕТ СН'!$G$12+СВЦЭМ!$D$10+'СЕТ СН'!$G$6-'СЕТ СН'!$G$22</f>
        <v>1249.3262578199999</v>
      </c>
      <c r="W66" s="36">
        <f>SUMIFS(СВЦЭМ!$C$39:$C$782,СВЦЭМ!$A$39:$A$782,$A66,СВЦЭМ!$B$39:$B$782,W$47)+'СЕТ СН'!$G$12+СВЦЭМ!$D$10+'СЕТ СН'!$G$6-'СЕТ СН'!$G$22</f>
        <v>1269.9081862</v>
      </c>
      <c r="X66" s="36">
        <f>SUMIFS(СВЦЭМ!$C$39:$C$782,СВЦЭМ!$A$39:$A$782,$A66,СВЦЭМ!$B$39:$B$782,X$47)+'СЕТ СН'!$G$12+СВЦЭМ!$D$10+'СЕТ СН'!$G$6-'СЕТ СН'!$G$22</f>
        <v>1284.56887183</v>
      </c>
      <c r="Y66" s="36">
        <f>SUMIFS(СВЦЭМ!$C$39:$C$782,СВЦЭМ!$A$39:$A$782,$A66,СВЦЭМ!$B$39:$B$782,Y$47)+'СЕТ СН'!$G$12+СВЦЭМ!$D$10+'СЕТ СН'!$G$6-'СЕТ СН'!$G$22</f>
        <v>1321.1209694699999</v>
      </c>
    </row>
    <row r="67" spans="1:27" ht="15.75" x14ac:dyDescent="0.2">
      <c r="A67" s="35">
        <f t="shared" si="1"/>
        <v>44640</v>
      </c>
      <c r="B67" s="36">
        <f>SUMIFS(СВЦЭМ!$C$39:$C$782,СВЦЭМ!$A$39:$A$782,$A67,СВЦЭМ!$B$39:$B$782,B$47)+'СЕТ СН'!$G$12+СВЦЭМ!$D$10+'СЕТ СН'!$G$6-'СЕТ СН'!$G$22</f>
        <v>1333.8982727800001</v>
      </c>
      <c r="C67" s="36">
        <f>SUMIFS(СВЦЭМ!$C$39:$C$782,СВЦЭМ!$A$39:$A$782,$A67,СВЦЭМ!$B$39:$B$782,C$47)+'СЕТ СН'!$G$12+СВЦЭМ!$D$10+'СЕТ СН'!$G$6-'СЕТ СН'!$G$22</f>
        <v>1372.59962266</v>
      </c>
      <c r="D67" s="36">
        <f>SUMIFS(СВЦЭМ!$C$39:$C$782,СВЦЭМ!$A$39:$A$782,$A67,СВЦЭМ!$B$39:$B$782,D$47)+'СЕТ СН'!$G$12+СВЦЭМ!$D$10+'СЕТ СН'!$G$6-'СЕТ СН'!$G$22</f>
        <v>1446.5121929699999</v>
      </c>
      <c r="E67" s="36">
        <f>SUMIFS(СВЦЭМ!$C$39:$C$782,СВЦЭМ!$A$39:$A$782,$A67,СВЦЭМ!$B$39:$B$782,E$47)+'СЕТ СН'!$G$12+СВЦЭМ!$D$10+'СЕТ СН'!$G$6-'СЕТ СН'!$G$22</f>
        <v>1502.8829674900001</v>
      </c>
      <c r="F67" s="36">
        <f>SUMIFS(СВЦЭМ!$C$39:$C$782,СВЦЭМ!$A$39:$A$782,$A67,СВЦЭМ!$B$39:$B$782,F$47)+'СЕТ СН'!$G$12+СВЦЭМ!$D$10+'СЕТ СН'!$G$6-'СЕТ СН'!$G$22</f>
        <v>1500.5796400699999</v>
      </c>
      <c r="G67" s="36">
        <f>SUMIFS(СВЦЭМ!$C$39:$C$782,СВЦЭМ!$A$39:$A$782,$A67,СВЦЭМ!$B$39:$B$782,G$47)+'СЕТ СН'!$G$12+СВЦЭМ!$D$10+'СЕТ СН'!$G$6-'СЕТ СН'!$G$22</f>
        <v>1468.6869925199999</v>
      </c>
      <c r="H67" s="36">
        <f>SUMIFS(СВЦЭМ!$C$39:$C$782,СВЦЭМ!$A$39:$A$782,$A67,СВЦЭМ!$B$39:$B$782,H$47)+'СЕТ СН'!$G$12+СВЦЭМ!$D$10+'СЕТ СН'!$G$6-'СЕТ СН'!$G$22</f>
        <v>1414.00497888</v>
      </c>
      <c r="I67" s="36">
        <f>SUMIFS(СВЦЭМ!$C$39:$C$782,СВЦЭМ!$A$39:$A$782,$A67,СВЦЭМ!$B$39:$B$782,I$47)+'СЕТ СН'!$G$12+СВЦЭМ!$D$10+'СЕТ СН'!$G$6-'СЕТ СН'!$G$22</f>
        <v>1319.25466512</v>
      </c>
      <c r="J67" s="36">
        <f>SUMIFS(СВЦЭМ!$C$39:$C$782,СВЦЭМ!$A$39:$A$782,$A67,СВЦЭМ!$B$39:$B$782,J$47)+'СЕТ СН'!$G$12+СВЦЭМ!$D$10+'СЕТ СН'!$G$6-'СЕТ СН'!$G$22</f>
        <v>1271.89255383</v>
      </c>
      <c r="K67" s="36">
        <f>SUMIFS(СВЦЭМ!$C$39:$C$782,СВЦЭМ!$A$39:$A$782,$A67,СВЦЭМ!$B$39:$B$782,K$47)+'СЕТ СН'!$G$12+СВЦЭМ!$D$10+'СЕТ СН'!$G$6-'СЕТ СН'!$G$22</f>
        <v>1255.03309608</v>
      </c>
      <c r="L67" s="36">
        <f>SUMIFS(СВЦЭМ!$C$39:$C$782,СВЦЭМ!$A$39:$A$782,$A67,СВЦЭМ!$B$39:$B$782,L$47)+'СЕТ СН'!$G$12+СВЦЭМ!$D$10+'СЕТ СН'!$G$6-'СЕТ СН'!$G$22</f>
        <v>1248.8926702399999</v>
      </c>
      <c r="M67" s="36">
        <f>SUMIFS(СВЦЭМ!$C$39:$C$782,СВЦЭМ!$A$39:$A$782,$A67,СВЦЭМ!$B$39:$B$782,M$47)+'СЕТ СН'!$G$12+СВЦЭМ!$D$10+'СЕТ СН'!$G$6-'СЕТ СН'!$G$22</f>
        <v>1296.57667631</v>
      </c>
      <c r="N67" s="36">
        <f>SUMIFS(СВЦЭМ!$C$39:$C$782,СВЦЭМ!$A$39:$A$782,$A67,СВЦЭМ!$B$39:$B$782,N$47)+'СЕТ СН'!$G$12+СВЦЭМ!$D$10+'СЕТ СН'!$G$6-'СЕТ СН'!$G$22</f>
        <v>1368.4654380899999</v>
      </c>
      <c r="O67" s="36">
        <f>SUMIFS(СВЦЭМ!$C$39:$C$782,СВЦЭМ!$A$39:$A$782,$A67,СВЦЭМ!$B$39:$B$782,O$47)+'СЕТ СН'!$G$12+СВЦЭМ!$D$10+'СЕТ СН'!$G$6-'СЕТ СН'!$G$22</f>
        <v>1430.1031917400001</v>
      </c>
      <c r="P67" s="36">
        <f>SUMIFS(СВЦЭМ!$C$39:$C$782,СВЦЭМ!$A$39:$A$782,$A67,СВЦЭМ!$B$39:$B$782,P$47)+'СЕТ СН'!$G$12+СВЦЭМ!$D$10+'СЕТ СН'!$G$6-'СЕТ СН'!$G$22</f>
        <v>1447.5854028900001</v>
      </c>
      <c r="Q67" s="36">
        <f>SUMIFS(СВЦЭМ!$C$39:$C$782,СВЦЭМ!$A$39:$A$782,$A67,СВЦЭМ!$B$39:$B$782,Q$47)+'СЕТ СН'!$G$12+СВЦЭМ!$D$10+'СЕТ СН'!$G$6-'СЕТ СН'!$G$22</f>
        <v>1426.82676926</v>
      </c>
      <c r="R67" s="36">
        <f>SUMIFS(СВЦЭМ!$C$39:$C$782,СВЦЭМ!$A$39:$A$782,$A67,СВЦЭМ!$B$39:$B$782,R$47)+'СЕТ СН'!$G$12+СВЦЭМ!$D$10+'СЕТ СН'!$G$6-'СЕТ СН'!$G$22</f>
        <v>1357.8866031099999</v>
      </c>
      <c r="S67" s="36">
        <f>SUMIFS(СВЦЭМ!$C$39:$C$782,СВЦЭМ!$A$39:$A$782,$A67,СВЦЭМ!$B$39:$B$782,S$47)+'СЕТ СН'!$G$12+СВЦЭМ!$D$10+'СЕТ СН'!$G$6-'СЕТ СН'!$G$22</f>
        <v>1287.75089927</v>
      </c>
      <c r="T67" s="36">
        <f>SUMIFS(СВЦЭМ!$C$39:$C$782,СВЦЭМ!$A$39:$A$782,$A67,СВЦЭМ!$B$39:$B$782,T$47)+'СЕТ СН'!$G$12+СВЦЭМ!$D$10+'СЕТ СН'!$G$6-'СЕТ СН'!$G$22</f>
        <v>1245.76163853</v>
      </c>
      <c r="U67" s="36">
        <f>SUMIFS(СВЦЭМ!$C$39:$C$782,СВЦЭМ!$A$39:$A$782,$A67,СВЦЭМ!$B$39:$B$782,U$47)+'СЕТ СН'!$G$12+СВЦЭМ!$D$10+'СЕТ СН'!$G$6-'СЕТ СН'!$G$22</f>
        <v>1210.06448714</v>
      </c>
      <c r="V67" s="36">
        <f>SUMIFS(СВЦЭМ!$C$39:$C$782,СВЦЭМ!$A$39:$A$782,$A67,СВЦЭМ!$B$39:$B$782,V$47)+'СЕТ СН'!$G$12+СВЦЭМ!$D$10+'СЕТ СН'!$G$6-'СЕТ СН'!$G$22</f>
        <v>1222.1816205</v>
      </c>
      <c r="W67" s="36">
        <f>SUMIFS(СВЦЭМ!$C$39:$C$782,СВЦЭМ!$A$39:$A$782,$A67,СВЦЭМ!$B$39:$B$782,W$47)+'СЕТ СН'!$G$12+СВЦЭМ!$D$10+'СЕТ СН'!$G$6-'СЕТ СН'!$G$22</f>
        <v>1243.72130872</v>
      </c>
      <c r="X67" s="36">
        <f>SUMIFS(СВЦЭМ!$C$39:$C$782,СВЦЭМ!$A$39:$A$782,$A67,СВЦЭМ!$B$39:$B$782,X$47)+'СЕТ СН'!$G$12+СВЦЭМ!$D$10+'СЕТ СН'!$G$6-'СЕТ СН'!$G$22</f>
        <v>1270.30516018</v>
      </c>
      <c r="Y67" s="36">
        <f>SUMIFS(СВЦЭМ!$C$39:$C$782,СВЦЭМ!$A$39:$A$782,$A67,СВЦЭМ!$B$39:$B$782,Y$47)+'СЕТ СН'!$G$12+СВЦЭМ!$D$10+'СЕТ СН'!$G$6-'СЕТ СН'!$G$22</f>
        <v>1317.56077929</v>
      </c>
    </row>
    <row r="68" spans="1:27" ht="15.75" x14ac:dyDescent="0.2">
      <c r="A68" s="35">
        <f t="shared" si="1"/>
        <v>44641</v>
      </c>
      <c r="B68" s="36">
        <f>SUMIFS(СВЦЭМ!$C$39:$C$782,СВЦЭМ!$A$39:$A$782,$A68,СВЦЭМ!$B$39:$B$782,B$47)+'СЕТ СН'!$G$12+СВЦЭМ!$D$10+'СЕТ СН'!$G$6-'СЕТ СН'!$G$22</f>
        <v>1318.7900263199999</v>
      </c>
      <c r="C68" s="36">
        <f>SUMIFS(СВЦЭМ!$C$39:$C$782,СВЦЭМ!$A$39:$A$782,$A68,СВЦЭМ!$B$39:$B$782,C$47)+'СЕТ СН'!$G$12+СВЦЭМ!$D$10+'СЕТ СН'!$G$6-'СЕТ СН'!$G$22</f>
        <v>1371.5072654099999</v>
      </c>
      <c r="D68" s="36">
        <f>SUMIFS(СВЦЭМ!$C$39:$C$782,СВЦЭМ!$A$39:$A$782,$A68,СВЦЭМ!$B$39:$B$782,D$47)+'СЕТ СН'!$G$12+СВЦЭМ!$D$10+'СЕТ СН'!$G$6-'СЕТ СН'!$G$22</f>
        <v>1463.2111148199999</v>
      </c>
      <c r="E68" s="36">
        <f>SUMIFS(СВЦЭМ!$C$39:$C$782,СВЦЭМ!$A$39:$A$782,$A68,СВЦЭМ!$B$39:$B$782,E$47)+'СЕТ СН'!$G$12+СВЦЭМ!$D$10+'СЕТ СН'!$G$6-'СЕТ СН'!$G$22</f>
        <v>1508.72705507</v>
      </c>
      <c r="F68" s="36">
        <f>SUMIFS(СВЦЭМ!$C$39:$C$782,СВЦЭМ!$A$39:$A$782,$A68,СВЦЭМ!$B$39:$B$782,F$47)+'СЕТ СН'!$G$12+СВЦЭМ!$D$10+'СЕТ СН'!$G$6-'СЕТ СН'!$G$22</f>
        <v>1500.9642890600001</v>
      </c>
      <c r="G68" s="36">
        <f>SUMIFS(СВЦЭМ!$C$39:$C$782,СВЦЭМ!$A$39:$A$782,$A68,СВЦЭМ!$B$39:$B$782,G$47)+'СЕТ СН'!$G$12+СВЦЭМ!$D$10+'СЕТ СН'!$G$6-'СЕТ СН'!$G$22</f>
        <v>1488.70213156</v>
      </c>
      <c r="H68" s="36">
        <f>SUMIFS(СВЦЭМ!$C$39:$C$782,СВЦЭМ!$A$39:$A$782,$A68,СВЦЭМ!$B$39:$B$782,H$47)+'СЕТ СН'!$G$12+СВЦЭМ!$D$10+'СЕТ СН'!$G$6-'СЕТ СН'!$G$22</f>
        <v>1446.90382187</v>
      </c>
      <c r="I68" s="36">
        <f>SUMIFS(СВЦЭМ!$C$39:$C$782,СВЦЭМ!$A$39:$A$782,$A68,СВЦЭМ!$B$39:$B$782,I$47)+'СЕТ СН'!$G$12+СВЦЭМ!$D$10+'СЕТ СН'!$G$6-'СЕТ СН'!$G$22</f>
        <v>1355.37159458</v>
      </c>
      <c r="J68" s="36">
        <f>SUMIFS(СВЦЭМ!$C$39:$C$782,СВЦЭМ!$A$39:$A$782,$A68,СВЦЭМ!$B$39:$B$782,J$47)+'СЕТ СН'!$G$12+СВЦЭМ!$D$10+'СЕТ СН'!$G$6-'СЕТ СН'!$G$22</f>
        <v>1340.9260331799999</v>
      </c>
      <c r="K68" s="36">
        <f>SUMIFS(СВЦЭМ!$C$39:$C$782,СВЦЭМ!$A$39:$A$782,$A68,СВЦЭМ!$B$39:$B$782,K$47)+'СЕТ СН'!$G$12+СВЦЭМ!$D$10+'СЕТ СН'!$G$6-'СЕТ СН'!$G$22</f>
        <v>1334.6606591</v>
      </c>
      <c r="L68" s="36">
        <f>SUMIFS(СВЦЭМ!$C$39:$C$782,СВЦЭМ!$A$39:$A$782,$A68,СВЦЭМ!$B$39:$B$782,L$47)+'СЕТ СН'!$G$12+СВЦЭМ!$D$10+'СЕТ СН'!$G$6-'СЕТ СН'!$G$22</f>
        <v>1350.6749814499999</v>
      </c>
      <c r="M68" s="36">
        <f>SUMIFS(СВЦЭМ!$C$39:$C$782,СВЦЭМ!$A$39:$A$782,$A68,СВЦЭМ!$B$39:$B$782,M$47)+'СЕТ СН'!$G$12+СВЦЭМ!$D$10+'СЕТ СН'!$G$6-'СЕТ СН'!$G$22</f>
        <v>1380.1316610599999</v>
      </c>
      <c r="N68" s="36">
        <f>SUMIFS(СВЦЭМ!$C$39:$C$782,СВЦЭМ!$A$39:$A$782,$A68,СВЦЭМ!$B$39:$B$782,N$47)+'СЕТ СН'!$G$12+СВЦЭМ!$D$10+'СЕТ СН'!$G$6-'СЕТ СН'!$G$22</f>
        <v>1447.16497566</v>
      </c>
      <c r="O68" s="36">
        <f>SUMIFS(СВЦЭМ!$C$39:$C$782,СВЦЭМ!$A$39:$A$782,$A68,СВЦЭМ!$B$39:$B$782,O$47)+'СЕТ СН'!$G$12+СВЦЭМ!$D$10+'СЕТ СН'!$G$6-'СЕТ СН'!$G$22</f>
        <v>1493.4312935599999</v>
      </c>
      <c r="P68" s="36">
        <f>SUMIFS(СВЦЭМ!$C$39:$C$782,СВЦЭМ!$A$39:$A$782,$A68,СВЦЭМ!$B$39:$B$782,P$47)+'СЕТ СН'!$G$12+СВЦЭМ!$D$10+'СЕТ СН'!$G$6-'СЕТ СН'!$G$22</f>
        <v>1504.65534331</v>
      </c>
      <c r="Q68" s="36">
        <f>SUMIFS(СВЦЭМ!$C$39:$C$782,СВЦЭМ!$A$39:$A$782,$A68,СВЦЭМ!$B$39:$B$782,Q$47)+'СЕТ СН'!$G$12+СВЦЭМ!$D$10+'СЕТ СН'!$G$6-'СЕТ СН'!$G$22</f>
        <v>1454.7077055299999</v>
      </c>
      <c r="R68" s="36">
        <f>SUMIFS(СВЦЭМ!$C$39:$C$782,СВЦЭМ!$A$39:$A$782,$A68,СВЦЭМ!$B$39:$B$782,R$47)+'СЕТ СН'!$G$12+СВЦЭМ!$D$10+'СЕТ СН'!$G$6-'СЕТ СН'!$G$22</f>
        <v>1349.1606866299999</v>
      </c>
      <c r="S68" s="36">
        <f>SUMIFS(СВЦЭМ!$C$39:$C$782,СВЦЭМ!$A$39:$A$782,$A68,СВЦЭМ!$B$39:$B$782,S$47)+'СЕТ СН'!$G$12+СВЦЭМ!$D$10+'СЕТ СН'!$G$6-'СЕТ СН'!$G$22</f>
        <v>1270.31859794</v>
      </c>
      <c r="T68" s="36">
        <f>SUMIFS(СВЦЭМ!$C$39:$C$782,СВЦЭМ!$A$39:$A$782,$A68,СВЦЭМ!$B$39:$B$782,T$47)+'СЕТ СН'!$G$12+СВЦЭМ!$D$10+'СЕТ СН'!$G$6-'СЕТ СН'!$G$22</f>
        <v>1214.2665609800001</v>
      </c>
      <c r="U68" s="36">
        <f>SUMIFS(СВЦЭМ!$C$39:$C$782,СВЦЭМ!$A$39:$A$782,$A68,СВЦЭМ!$B$39:$B$782,U$47)+'СЕТ СН'!$G$12+СВЦЭМ!$D$10+'СЕТ СН'!$G$6-'СЕТ СН'!$G$22</f>
        <v>1244.73536242</v>
      </c>
      <c r="V68" s="36">
        <f>SUMIFS(СВЦЭМ!$C$39:$C$782,СВЦЭМ!$A$39:$A$782,$A68,СВЦЭМ!$B$39:$B$782,V$47)+'СЕТ СН'!$G$12+СВЦЭМ!$D$10+'СЕТ СН'!$G$6-'СЕТ СН'!$G$22</f>
        <v>1345.1030699400001</v>
      </c>
      <c r="W68" s="36">
        <f>SUMIFS(СВЦЭМ!$C$39:$C$782,СВЦЭМ!$A$39:$A$782,$A68,СВЦЭМ!$B$39:$B$782,W$47)+'СЕТ СН'!$G$12+СВЦЭМ!$D$10+'СЕТ СН'!$G$6-'СЕТ СН'!$G$22</f>
        <v>1362.7720914700001</v>
      </c>
      <c r="X68" s="36">
        <f>SUMIFS(СВЦЭМ!$C$39:$C$782,СВЦЭМ!$A$39:$A$782,$A68,СВЦЭМ!$B$39:$B$782,X$47)+'СЕТ СН'!$G$12+СВЦЭМ!$D$10+'СЕТ СН'!$G$6-'СЕТ СН'!$G$22</f>
        <v>1382.2637389199999</v>
      </c>
      <c r="Y68" s="36">
        <f>SUMIFS(СВЦЭМ!$C$39:$C$782,СВЦЭМ!$A$39:$A$782,$A68,СВЦЭМ!$B$39:$B$782,Y$47)+'СЕТ СН'!$G$12+СВЦЭМ!$D$10+'СЕТ СН'!$G$6-'СЕТ СН'!$G$22</f>
        <v>1401.56077955</v>
      </c>
    </row>
    <row r="69" spans="1:27" ht="15.75" x14ac:dyDescent="0.2">
      <c r="A69" s="35">
        <f t="shared" si="1"/>
        <v>44642</v>
      </c>
      <c r="B69" s="36">
        <f>SUMIFS(СВЦЭМ!$C$39:$C$782,СВЦЭМ!$A$39:$A$782,$A69,СВЦЭМ!$B$39:$B$782,B$47)+'СЕТ СН'!$G$12+СВЦЭМ!$D$10+'СЕТ СН'!$G$6-'СЕТ СН'!$G$22</f>
        <v>1439.9262598799999</v>
      </c>
      <c r="C69" s="36">
        <f>SUMIFS(СВЦЭМ!$C$39:$C$782,СВЦЭМ!$A$39:$A$782,$A69,СВЦЭМ!$B$39:$B$782,C$47)+'СЕТ СН'!$G$12+СВЦЭМ!$D$10+'СЕТ СН'!$G$6-'СЕТ СН'!$G$22</f>
        <v>1464.29200128</v>
      </c>
      <c r="D69" s="36">
        <f>SUMIFS(СВЦЭМ!$C$39:$C$782,СВЦЭМ!$A$39:$A$782,$A69,СВЦЭМ!$B$39:$B$782,D$47)+'СЕТ СН'!$G$12+СВЦЭМ!$D$10+'СЕТ СН'!$G$6-'СЕТ СН'!$G$22</f>
        <v>1529.9689226999999</v>
      </c>
      <c r="E69" s="36">
        <f>SUMIFS(СВЦЭМ!$C$39:$C$782,СВЦЭМ!$A$39:$A$782,$A69,СВЦЭМ!$B$39:$B$782,E$47)+'СЕТ СН'!$G$12+СВЦЭМ!$D$10+'СЕТ СН'!$G$6-'СЕТ СН'!$G$22</f>
        <v>1572.2684104800001</v>
      </c>
      <c r="F69" s="36">
        <f>SUMIFS(СВЦЭМ!$C$39:$C$782,СВЦЭМ!$A$39:$A$782,$A69,СВЦЭМ!$B$39:$B$782,F$47)+'СЕТ СН'!$G$12+СВЦЭМ!$D$10+'СЕТ СН'!$G$6-'СЕТ СН'!$G$22</f>
        <v>1551.73817065</v>
      </c>
      <c r="G69" s="36">
        <f>SUMIFS(СВЦЭМ!$C$39:$C$782,СВЦЭМ!$A$39:$A$782,$A69,СВЦЭМ!$B$39:$B$782,G$47)+'СЕТ СН'!$G$12+СВЦЭМ!$D$10+'СЕТ СН'!$G$6-'СЕТ СН'!$G$22</f>
        <v>1534.9029239399999</v>
      </c>
      <c r="H69" s="36">
        <f>SUMIFS(СВЦЭМ!$C$39:$C$782,СВЦЭМ!$A$39:$A$782,$A69,СВЦЭМ!$B$39:$B$782,H$47)+'СЕТ СН'!$G$12+СВЦЭМ!$D$10+'СЕТ СН'!$G$6-'СЕТ СН'!$G$22</f>
        <v>1477.97157623</v>
      </c>
      <c r="I69" s="36">
        <f>SUMIFS(СВЦЭМ!$C$39:$C$782,СВЦЭМ!$A$39:$A$782,$A69,СВЦЭМ!$B$39:$B$782,I$47)+'СЕТ СН'!$G$12+СВЦЭМ!$D$10+'СЕТ СН'!$G$6-'СЕТ СН'!$G$22</f>
        <v>1388.47884634</v>
      </c>
      <c r="J69" s="36">
        <f>SUMIFS(СВЦЭМ!$C$39:$C$782,СВЦЭМ!$A$39:$A$782,$A69,СВЦЭМ!$B$39:$B$782,J$47)+'СЕТ СН'!$G$12+СВЦЭМ!$D$10+'СЕТ СН'!$G$6-'СЕТ СН'!$G$22</f>
        <v>1359.3430191099999</v>
      </c>
      <c r="K69" s="36">
        <f>SUMIFS(СВЦЭМ!$C$39:$C$782,СВЦЭМ!$A$39:$A$782,$A69,СВЦЭМ!$B$39:$B$782,K$47)+'СЕТ СН'!$G$12+СВЦЭМ!$D$10+'СЕТ СН'!$G$6-'СЕТ СН'!$G$22</f>
        <v>1363.9100971</v>
      </c>
      <c r="L69" s="36">
        <f>SUMIFS(СВЦЭМ!$C$39:$C$782,СВЦЭМ!$A$39:$A$782,$A69,СВЦЭМ!$B$39:$B$782,L$47)+'СЕТ СН'!$G$12+СВЦЭМ!$D$10+'СЕТ СН'!$G$6-'СЕТ СН'!$G$22</f>
        <v>1366.93456038</v>
      </c>
      <c r="M69" s="36">
        <f>SUMIFS(СВЦЭМ!$C$39:$C$782,СВЦЭМ!$A$39:$A$782,$A69,СВЦЭМ!$B$39:$B$782,M$47)+'СЕТ СН'!$G$12+СВЦЭМ!$D$10+'СЕТ СН'!$G$6-'СЕТ СН'!$G$22</f>
        <v>1435.93078029</v>
      </c>
      <c r="N69" s="36">
        <f>SUMIFS(СВЦЭМ!$C$39:$C$782,СВЦЭМ!$A$39:$A$782,$A69,СВЦЭМ!$B$39:$B$782,N$47)+'СЕТ СН'!$G$12+СВЦЭМ!$D$10+'СЕТ СН'!$G$6-'СЕТ СН'!$G$22</f>
        <v>1493.3721970500001</v>
      </c>
      <c r="O69" s="36">
        <f>SUMIFS(СВЦЭМ!$C$39:$C$782,СВЦЭМ!$A$39:$A$782,$A69,СВЦЭМ!$B$39:$B$782,O$47)+'СЕТ СН'!$G$12+СВЦЭМ!$D$10+'СЕТ СН'!$G$6-'СЕТ СН'!$G$22</f>
        <v>1558.7053159499999</v>
      </c>
      <c r="P69" s="36">
        <f>SUMIFS(СВЦЭМ!$C$39:$C$782,СВЦЭМ!$A$39:$A$782,$A69,СВЦЭМ!$B$39:$B$782,P$47)+'СЕТ СН'!$G$12+СВЦЭМ!$D$10+'СЕТ СН'!$G$6-'СЕТ СН'!$G$22</f>
        <v>1559.72077225</v>
      </c>
      <c r="Q69" s="36">
        <f>SUMIFS(СВЦЭМ!$C$39:$C$782,СВЦЭМ!$A$39:$A$782,$A69,СВЦЭМ!$B$39:$B$782,Q$47)+'СЕТ СН'!$G$12+СВЦЭМ!$D$10+'СЕТ СН'!$G$6-'СЕТ СН'!$G$22</f>
        <v>1524.44222414</v>
      </c>
      <c r="R69" s="36">
        <f>SUMIFS(СВЦЭМ!$C$39:$C$782,СВЦЭМ!$A$39:$A$782,$A69,СВЦЭМ!$B$39:$B$782,R$47)+'СЕТ СН'!$G$12+СВЦЭМ!$D$10+'СЕТ СН'!$G$6-'СЕТ СН'!$G$22</f>
        <v>1412.89344684</v>
      </c>
      <c r="S69" s="36">
        <f>SUMIFS(СВЦЭМ!$C$39:$C$782,СВЦЭМ!$A$39:$A$782,$A69,СВЦЭМ!$B$39:$B$782,S$47)+'СЕТ СН'!$G$12+СВЦЭМ!$D$10+'СЕТ СН'!$G$6-'СЕТ СН'!$G$22</f>
        <v>1320.51708403</v>
      </c>
      <c r="T69" s="36">
        <f>SUMIFS(СВЦЭМ!$C$39:$C$782,СВЦЭМ!$A$39:$A$782,$A69,СВЦЭМ!$B$39:$B$782,T$47)+'СЕТ СН'!$G$12+СВЦЭМ!$D$10+'СЕТ СН'!$G$6-'СЕТ СН'!$G$22</f>
        <v>1261.25469286</v>
      </c>
      <c r="U69" s="36">
        <f>SUMIFS(СВЦЭМ!$C$39:$C$782,СВЦЭМ!$A$39:$A$782,$A69,СВЦЭМ!$B$39:$B$782,U$47)+'СЕТ СН'!$G$12+СВЦЭМ!$D$10+'СЕТ СН'!$G$6-'СЕТ СН'!$G$22</f>
        <v>1286.8544974499998</v>
      </c>
      <c r="V69" s="36">
        <f>SUMIFS(СВЦЭМ!$C$39:$C$782,СВЦЭМ!$A$39:$A$782,$A69,СВЦЭМ!$B$39:$B$782,V$47)+'СЕТ СН'!$G$12+СВЦЭМ!$D$10+'СЕТ СН'!$G$6-'СЕТ СН'!$G$22</f>
        <v>1394.9340014899999</v>
      </c>
      <c r="W69" s="36">
        <f>SUMIFS(СВЦЭМ!$C$39:$C$782,СВЦЭМ!$A$39:$A$782,$A69,СВЦЭМ!$B$39:$B$782,W$47)+'СЕТ СН'!$G$12+СВЦЭМ!$D$10+'СЕТ СН'!$G$6-'СЕТ СН'!$G$22</f>
        <v>1404.05256925</v>
      </c>
      <c r="X69" s="36">
        <f>SUMIFS(СВЦЭМ!$C$39:$C$782,СВЦЭМ!$A$39:$A$782,$A69,СВЦЭМ!$B$39:$B$782,X$47)+'СЕТ СН'!$G$12+СВЦЭМ!$D$10+'СЕТ СН'!$G$6-'СЕТ СН'!$G$22</f>
        <v>1418.8606279999999</v>
      </c>
      <c r="Y69" s="36">
        <f>SUMIFS(СВЦЭМ!$C$39:$C$782,СВЦЭМ!$A$39:$A$782,$A69,СВЦЭМ!$B$39:$B$782,Y$47)+'СЕТ СН'!$G$12+СВЦЭМ!$D$10+'СЕТ СН'!$G$6-'СЕТ СН'!$G$22</f>
        <v>1426.56737234</v>
      </c>
    </row>
    <row r="70" spans="1:27" ht="15.75" x14ac:dyDescent="0.2">
      <c r="A70" s="35">
        <f t="shared" si="1"/>
        <v>44643</v>
      </c>
      <c r="B70" s="36">
        <f>SUMIFS(СВЦЭМ!$C$39:$C$782,СВЦЭМ!$A$39:$A$782,$A70,СВЦЭМ!$B$39:$B$782,B$47)+'СЕТ СН'!$G$12+СВЦЭМ!$D$10+'СЕТ СН'!$G$6-'СЕТ СН'!$G$22</f>
        <v>1451.9396175899999</v>
      </c>
      <c r="C70" s="36">
        <f>SUMIFS(СВЦЭМ!$C$39:$C$782,СВЦЭМ!$A$39:$A$782,$A70,СВЦЭМ!$B$39:$B$782,C$47)+'СЕТ СН'!$G$12+СВЦЭМ!$D$10+'СЕТ СН'!$G$6-'СЕТ СН'!$G$22</f>
        <v>1485.24237251</v>
      </c>
      <c r="D70" s="36">
        <f>SUMIFS(СВЦЭМ!$C$39:$C$782,СВЦЭМ!$A$39:$A$782,$A70,СВЦЭМ!$B$39:$B$782,D$47)+'СЕТ СН'!$G$12+СВЦЭМ!$D$10+'СЕТ СН'!$G$6-'СЕТ СН'!$G$22</f>
        <v>1544.244199</v>
      </c>
      <c r="E70" s="36">
        <f>SUMIFS(СВЦЭМ!$C$39:$C$782,СВЦЭМ!$A$39:$A$782,$A70,СВЦЭМ!$B$39:$B$782,E$47)+'СЕТ СН'!$G$12+СВЦЭМ!$D$10+'СЕТ СН'!$G$6-'СЕТ СН'!$G$22</f>
        <v>1584.5985353399999</v>
      </c>
      <c r="F70" s="36">
        <f>SUMIFS(СВЦЭМ!$C$39:$C$782,СВЦЭМ!$A$39:$A$782,$A70,СВЦЭМ!$B$39:$B$782,F$47)+'СЕТ СН'!$G$12+СВЦЭМ!$D$10+'СЕТ СН'!$G$6-'СЕТ СН'!$G$22</f>
        <v>1570.2200760599999</v>
      </c>
      <c r="G70" s="36">
        <f>SUMIFS(СВЦЭМ!$C$39:$C$782,СВЦЭМ!$A$39:$A$782,$A70,СВЦЭМ!$B$39:$B$782,G$47)+'СЕТ СН'!$G$12+СВЦЭМ!$D$10+'СЕТ СН'!$G$6-'СЕТ СН'!$G$22</f>
        <v>1542.0157602499999</v>
      </c>
      <c r="H70" s="36">
        <f>SUMIFS(СВЦЭМ!$C$39:$C$782,СВЦЭМ!$A$39:$A$782,$A70,СВЦЭМ!$B$39:$B$782,H$47)+'СЕТ СН'!$G$12+СВЦЭМ!$D$10+'СЕТ СН'!$G$6-'СЕТ СН'!$G$22</f>
        <v>1478.4048969599999</v>
      </c>
      <c r="I70" s="36">
        <f>SUMIFS(СВЦЭМ!$C$39:$C$782,СВЦЭМ!$A$39:$A$782,$A70,СВЦЭМ!$B$39:$B$782,I$47)+'СЕТ СН'!$G$12+СВЦЭМ!$D$10+'СЕТ СН'!$G$6-'СЕТ СН'!$G$22</f>
        <v>1405.0310568899999</v>
      </c>
      <c r="J70" s="36">
        <f>SUMIFS(СВЦЭМ!$C$39:$C$782,СВЦЭМ!$A$39:$A$782,$A70,СВЦЭМ!$B$39:$B$782,J$47)+'СЕТ СН'!$G$12+СВЦЭМ!$D$10+'СЕТ СН'!$G$6-'СЕТ СН'!$G$22</f>
        <v>1377.1555074</v>
      </c>
      <c r="K70" s="36">
        <f>SUMIFS(СВЦЭМ!$C$39:$C$782,СВЦЭМ!$A$39:$A$782,$A70,СВЦЭМ!$B$39:$B$782,K$47)+'СЕТ СН'!$G$12+СВЦЭМ!$D$10+'СЕТ СН'!$G$6-'СЕТ СН'!$G$22</f>
        <v>1390.0166291799999</v>
      </c>
      <c r="L70" s="36">
        <f>SUMIFS(СВЦЭМ!$C$39:$C$782,СВЦЭМ!$A$39:$A$782,$A70,СВЦЭМ!$B$39:$B$782,L$47)+'СЕТ СН'!$G$12+СВЦЭМ!$D$10+'СЕТ СН'!$G$6-'СЕТ СН'!$G$22</f>
        <v>1426.77504034</v>
      </c>
      <c r="M70" s="36">
        <f>SUMIFS(СВЦЭМ!$C$39:$C$782,СВЦЭМ!$A$39:$A$782,$A70,СВЦЭМ!$B$39:$B$782,M$47)+'СЕТ СН'!$G$12+СВЦЭМ!$D$10+'СЕТ СН'!$G$6-'СЕТ СН'!$G$22</f>
        <v>1455.97763405</v>
      </c>
      <c r="N70" s="36">
        <f>SUMIFS(СВЦЭМ!$C$39:$C$782,СВЦЭМ!$A$39:$A$782,$A70,СВЦЭМ!$B$39:$B$782,N$47)+'СЕТ СН'!$G$12+СВЦЭМ!$D$10+'СЕТ СН'!$G$6-'СЕТ СН'!$G$22</f>
        <v>1491.98252383</v>
      </c>
      <c r="O70" s="36">
        <f>SUMIFS(СВЦЭМ!$C$39:$C$782,СВЦЭМ!$A$39:$A$782,$A70,СВЦЭМ!$B$39:$B$782,O$47)+'СЕТ СН'!$G$12+СВЦЭМ!$D$10+'СЕТ СН'!$G$6-'СЕТ СН'!$G$22</f>
        <v>1537.3289095499999</v>
      </c>
      <c r="P70" s="36">
        <f>SUMIFS(СВЦЭМ!$C$39:$C$782,СВЦЭМ!$A$39:$A$782,$A70,СВЦЭМ!$B$39:$B$782,P$47)+'СЕТ СН'!$G$12+СВЦЭМ!$D$10+'СЕТ СН'!$G$6-'СЕТ СН'!$G$22</f>
        <v>1573.2202505499999</v>
      </c>
      <c r="Q70" s="36">
        <f>SUMIFS(СВЦЭМ!$C$39:$C$782,СВЦЭМ!$A$39:$A$782,$A70,СВЦЭМ!$B$39:$B$782,Q$47)+'СЕТ СН'!$G$12+СВЦЭМ!$D$10+'СЕТ СН'!$G$6-'СЕТ СН'!$G$22</f>
        <v>1553.0294675</v>
      </c>
      <c r="R70" s="36">
        <f>SUMIFS(СВЦЭМ!$C$39:$C$782,СВЦЭМ!$A$39:$A$782,$A70,СВЦЭМ!$B$39:$B$782,R$47)+'СЕТ СН'!$G$12+СВЦЭМ!$D$10+'СЕТ СН'!$G$6-'СЕТ СН'!$G$22</f>
        <v>1482.75292577</v>
      </c>
      <c r="S70" s="36">
        <f>SUMIFS(СВЦЭМ!$C$39:$C$782,СВЦЭМ!$A$39:$A$782,$A70,СВЦЭМ!$B$39:$B$782,S$47)+'СЕТ СН'!$G$12+СВЦЭМ!$D$10+'СЕТ СН'!$G$6-'СЕТ СН'!$G$22</f>
        <v>1429.01291287</v>
      </c>
      <c r="T70" s="36">
        <f>SUMIFS(СВЦЭМ!$C$39:$C$782,СВЦЭМ!$A$39:$A$782,$A70,СВЦЭМ!$B$39:$B$782,T$47)+'СЕТ СН'!$G$12+СВЦЭМ!$D$10+'СЕТ СН'!$G$6-'СЕТ СН'!$G$22</f>
        <v>1384.1255412400001</v>
      </c>
      <c r="U70" s="36">
        <f>SUMIFS(СВЦЭМ!$C$39:$C$782,СВЦЭМ!$A$39:$A$782,$A70,СВЦЭМ!$B$39:$B$782,U$47)+'СЕТ СН'!$G$12+СВЦЭМ!$D$10+'СЕТ СН'!$G$6-'СЕТ СН'!$G$22</f>
        <v>1361.76142781</v>
      </c>
      <c r="V70" s="36">
        <f>SUMIFS(СВЦЭМ!$C$39:$C$782,СВЦЭМ!$A$39:$A$782,$A70,СВЦЭМ!$B$39:$B$782,V$47)+'СЕТ СН'!$G$12+СВЦЭМ!$D$10+'СЕТ СН'!$G$6-'СЕТ СН'!$G$22</f>
        <v>1373.60855881</v>
      </c>
      <c r="W70" s="36">
        <f>SUMIFS(СВЦЭМ!$C$39:$C$782,СВЦЭМ!$A$39:$A$782,$A70,СВЦЭМ!$B$39:$B$782,W$47)+'СЕТ СН'!$G$12+СВЦЭМ!$D$10+'СЕТ СН'!$G$6-'СЕТ СН'!$G$22</f>
        <v>1382.66333474</v>
      </c>
      <c r="X70" s="36">
        <f>SUMIFS(СВЦЭМ!$C$39:$C$782,СВЦЭМ!$A$39:$A$782,$A70,СВЦЭМ!$B$39:$B$782,X$47)+'СЕТ СН'!$G$12+СВЦЭМ!$D$10+'СЕТ СН'!$G$6-'СЕТ СН'!$G$22</f>
        <v>1391.55057177</v>
      </c>
      <c r="Y70" s="36">
        <f>SUMIFS(СВЦЭМ!$C$39:$C$782,СВЦЭМ!$A$39:$A$782,$A70,СВЦЭМ!$B$39:$B$782,Y$47)+'СЕТ СН'!$G$12+СВЦЭМ!$D$10+'СЕТ СН'!$G$6-'СЕТ СН'!$G$22</f>
        <v>1389.78585464</v>
      </c>
    </row>
    <row r="71" spans="1:27" ht="15.75" x14ac:dyDescent="0.2">
      <c r="A71" s="35">
        <f t="shared" si="1"/>
        <v>44644</v>
      </c>
      <c r="B71" s="36">
        <f>SUMIFS(СВЦЭМ!$C$39:$C$782,СВЦЭМ!$A$39:$A$782,$A71,СВЦЭМ!$B$39:$B$782,B$47)+'СЕТ СН'!$G$12+СВЦЭМ!$D$10+'СЕТ СН'!$G$6-'СЕТ СН'!$G$22</f>
        <v>1463.78639722</v>
      </c>
      <c r="C71" s="36">
        <f>SUMIFS(СВЦЭМ!$C$39:$C$782,СВЦЭМ!$A$39:$A$782,$A71,СВЦЭМ!$B$39:$B$782,C$47)+'СЕТ СН'!$G$12+СВЦЭМ!$D$10+'СЕТ СН'!$G$6-'СЕТ СН'!$G$22</f>
        <v>1502.7034113099999</v>
      </c>
      <c r="D71" s="36">
        <f>SUMIFS(СВЦЭМ!$C$39:$C$782,СВЦЭМ!$A$39:$A$782,$A71,СВЦЭМ!$B$39:$B$782,D$47)+'СЕТ СН'!$G$12+СВЦЭМ!$D$10+'СЕТ СН'!$G$6-'СЕТ СН'!$G$22</f>
        <v>1558.15856869</v>
      </c>
      <c r="E71" s="36">
        <f>SUMIFS(СВЦЭМ!$C$39:$C$782,СВЦЭМ!$A$39:$A$782,$A71,СВЦЭМ!$B$39:$B$782,E$47)+'СЕТ СН'!$G$12+СВЦЭМ!$D$10+'СЕТ СН'!$G$6-'СЕТ СН'!$G$22</f>
        <v>1588.6853944</v>
      </c>
      <c r="F71" s="36">
        <f>SUMIFS(СВЦЭМ!$C$39:$C$782,СВЦЭМ!$A$39:$A$782,$A71,СВЦЭМ!$B$39:$B$782,F$47)+'СЕТ СН'!$G$12+СВЦЭМ!$D$10+'СЕТ СН'!$G$6-'СЕТ СН'!$G$22</f>
        <v>1578.93177341</v>
      </c>
      <c r="G71" s="36">
        <f>SUMIFS(СВЦЭМ!$C$39:$C$782,СВЦЭМ!$A$39:$A$782,$A71,СВЦЭМ!$B$39:$B$782,G$47)+'СЕТ СН'!$G$12+СВЦЭМ!$D$10+'СЕТ СН'!$G$6-'СЕТ СН'!$G$22</f>
        <v>1559.72314841</v>
      </c>
      <c r="H71" s="36">
        <f>SUMIFS(СВЦЭМ!$C$39:$C$782,СВЦЭМ!$A$39:$A$782,$A71,СВЦЭМ!$B$39:$B$782,H$47)+'СЕТ СН'!$G$12+СВЦЭМ!$D$10+'СЕТ СН'!$G$6-'СЕТ СН'!$G$22</f>
        <v>1486.7167428600001</v>
      </c>
      <c r="I71" s="36">
        <f>SUMIFS(СВЦЭМ!$C$39:$C$782,СВЦЭМ!$A$39:$A$782,$A71,СВЦЭМ!$B$39:$B$782,I$47)+'СЕТ СН'!$G$12+СВЦЭМ!$D$10+'СЕТ СН'!$G$6-'СЕТ СН'!$G$22</f>
        <v>1397.31462121</v>
      </c>
      <c r="J71" s="36">
        <f>SUMIFS(СВЦЭМ!$C$39:$C$782,СВЦЭМ!$A$39:$A$782,$A71,СВЦЭМ!$B$39:$B$782,J$47)+'СЕТ СН'!$G$12+СВЦЭМ!$D$10+'СЕТ СН'!$G$6-'СЕТ СН'!$G$22</f>
        <v>1372.20518526</v>
      </c>
      <c r="K71" s="36">
        <f>SUMIFS(СВЦЭМ!$C$39:$C$782,СВЦЭМ!$A$39:$A$782,$A71,СВЦЭМ!$B$39:$B$782,K$47)+'СЕТ СН'!$G$12+СВЦЭМ!$D$10+'СЕТ СН'!$G$6-'СЕТ СН'!$G$22</f>
        <v>1385.78714545</v>
      </c>
      <c r="L71" s="36">
        <f>SUMIFS(СВЦЭМ!$C$39:$C$782,СВЦЭМ!$A$39:$A$782,$A71,СВЦЭМ!$B$39:$B$782,L$47)+'СЕТ СН'!$G$12+СВЦЭМ!$D$10+'СЕТ СН'!$G$6-'СЕТ СН'!$G$22</f>
        <v>1405.37642858</v>
      </c>
      <c r="M71" s="36">
        <f>SUMIFS(СВЦЭМ!$C$39:$C$782,СВЦЭМ!$A$39:$A$782,$A71,СВЦЭМ!$B$39:$B$782,M$47)+'СЕТ СН'!$G$12+СВЦЭМ!$D$10+'СЕТ СН'!$G$6-'СЕТ СН'!$G$22</f>
        <v>1471.2730551899999</v>
      </c>
      <c r="N71" s="36">
        <f>SUMIFS(СВЦЭМ!$C$39:$C$782,СВЦЭМ!$A$39:$A$782,$A71,СВЦЭМ!$B$39:$B$782,N$47)+'СЕТ СН'!$G$12+СВЦЭМ!$D$10+'СЕТ СН'!$G$6-'СЕТ СН'!$G$22</f>
        <v>1530.2818161600001</v>
      </c>
      <c r="O71" s="36">
        <f>SUMIFS(СВЦЭМ!$C$39:$C$782,СВЦЭМ!$A$39:$A$782,$A71,СВЦЭМ!$B$39:$B$782,O$47)+'СЕТ СН'!$G$12+СВЦЭМ!$D$10+'СЕТ СН'!$G$6-'СЕТ СН'!$G$22</f>
        <v>1573.4687569299999</v>
      </c>
      <c r="P71" s="36">
        <f>SUMIFS(СВЦЭМ!$C$39:$C$782,СВЦЭМ!$A$39:$A$782,$A71,СВЦЭМ!$B$39:$B$782,P$47)+'СЕТ СН'!$G$12+СВЦЭМ!$D$10+'СЕТ СН'!$G$6-'СЕТ СН'!$G$22</f>
        <v>1588.2295104499999</v>
      </c>
      <c r="Q71" s="36">
        <f>SUMIFS(СВЦЭМ!$C$39:$C$782,СВЦЭМ!$A$39:$A$782,$A71,СВЦЭМ!$B$39:$B$782,Q$47)+'СЕТ СН'!$G$12+СВЦЭМ!$D$10+'СЕТ СН'!$G$6-'СЕТ СН'!$G$22</f>
        <v>1560.6304907900001</v>
      </c>
      <c r="R71" s="36">
        <f>SUMIFS(СВЦЭМ!$C$39:$C$782,СВЦЭМ!$A$39:$A$782,$A71,СВЦЭМ!$B$39:$B$782,R$47)+'СЕТ СН'!$G$12+СВЦЭМ!$D$10+'СЕТ СН'!$G$6-'СЕТ СН'!$G$22</f>
        <v>1484.7640216099999</v>
      </c>
      <c r="S71" s="36">
        <f>SUMIFS(СВЦЭМ!$C$39:$C$782,СВЦЭМ!$A$39:$A$782,$A71,СВЦЭМ!$B$39:$B$782,S$47)+'СЕТ СН'!$G$12+СВЦЭМ!$D$10+'СЕТ СН'!$G$6-'СЕТ СН'!$G$22</f>
        <v>1450.3534316299999</v>
      </c>
      <c r="T71" s="36">
        <f>SUMIFS(СВЦЭМ!$C$39:$C$782,СВЦЭМ!$A$39:$A$782,$A71,СВЦЭМ!$B$39:$B$782,T$47)+'СЕТ СН'!$G$12+СВЦЭМ!$D$10+'СЕТ СН'!$G$6-'СЕТ СН'!$G$22</f>
        <v>1400.4241453499999</v>
      </c>
      <c r="U71" s="36">
        <f>SUMIFS(СВЦЭМ!$C$39:$C$782,СВЦЭМ!$A$39:$A$782,$A71,СВЦЭМ!$B$39:$B$782,U$47)+'СЕТ СН'!$G$12+СВЦЭМ!$D$10+'СЕТ СН'!$G$6-'СЕТ СН'!$G$22</f>
        <v>1380.4995639799999</v>
      </c>
      <c r="V71" s="36">
        <f>SUMIFS(СВЦЭМ!$C$39:$C$782,СВЦЭМ!$A$39:$A$782,$A71,СВЦЭМ!$B$39:$B$782,V$47)+'СЕТ СН'!$G$12+СВЦЭМ!$D$10+'СЕТ СН'!$G$6-'СЕТ СН'!$G$22</f>
        <v>1348.26352279</v>
      </c>
      <c r="W71" s="36">
        <f>SUMIFS(СВЦЭМ!$C$39:$C$782,СВЦЭМ!$A$39:$A$782,$A71,СВЦЭМ!$B$39:$B$782,W$47)+'СЕТ СН'!$G$12+СВЦЭМ!$D$10+'СЕТ СН'!$G$6-'СЕТ СН'!$G$22</f>
        <v>1371.48587069</v>
      </c>
      <c r="X71" s="36">
        <f>SUMIFS(СВЦЭМ!$C$39:$C$782,СВЦЭМ!$A$39:$A$782,$A71,СВЦЭМ!$B$39:$B$782,X$47)+'СЕТ СН'!$G$12+СВЦЭМ!$D$10+'СЕТ СН'!$G$6-'СЕТ СН'!$G$22</f>
        <v>1285.8327953199998</v>
      </c>
      <c r="Y71" s="36">
        <f>SUMIFS(СВЦЭМ!$C$39:$C$782,СВЦЭМ!$A$39:$A$782,$A71,СВЦЭМ!$B$39:$B$782,Y$47)+'СЕТ СН'!$G$12+СВЦЭМ!$D$10+'СЕТ СН'!$G$6-'СЕТ СН'!$G$22</f>
        <v>1238.3279665399998</v>
      </c>
    </row>
    <row r="72" spans="1:27" ht="15.75" x14ac:dyDescent="0.2">
      <c r="A72" s="35">
        <f t="shared" si="1"/>
        <v>44645</v>
      </c>
      <c r="B72" s="36">
        <f>SUMIFS(СВЦЭМ!$C$39:$C$782,СВЦЭМ!$A$39:$A$782,$A72,СВЦЭМ!$B$39:$B$782,B$47)+'СЕТ СН'!$G$12+СВЦЭМ!$D$10+'СЕТ СН'!$G$6-'СЕТ СН'!$G$22</f>
        <v>1301.03619355</v>
      </c>
      <c r="C72" s="36">
        <f>SUMIFS(СВЦЭМ!$C$39:$C$782,СВЦЭМ!$A$39:$A$782,$A72,СВЦЭМ!$B$39:$B$782,C$47)+'СЕТ СН'!$G$12+СВЦЭМ!$D$10+'СЕТ СН'!$G$6-'СЕТ СН'!$G$22</f>
        <v>1375.13531384</v>
      </c>
      <c r="D72" s="36">
        <f>SUMIFS(СВЦЭМ!$C$39:$C$782,СВЦЭМ!$A$39:$A$782,$A72,СВЦЭМ!$B$39:$B$782,D$47)+'СЕТ СН'!$G$12+СВЦЭМ!$D$10+'СЕТ СН'!$G$6-'СЕТ СН'!$G$22</f>
        <v>1506.7644186699999</v>
      </c>
      <c r="E72" s="36">
        <f>SUMIFS(СВЦЭМ!$C$39:$C$782,СВЦЭМ!$A$39:$A$782,$A72,СВЦЭМ!$B$39:$B$782,E$47)+'СЕТ СН'!$G$12+СВЦЭМ!$D$10+'СЕТ СН'!$G$6-'СЕТ СН'!$G$22</f>
        <v>1563.33386735</v>
      </c>
      <c r="F72" s="36">
        <f>SUMIFS(СВЦЭМ!$C$39:$C$782,СВЦЭМ!$A$39:$A$782,$A72,СВЦЭМ!$B$39:$B$782,F$47)+'СЕТ СН'!$G$12+СВЦЭМ!$D$10+'СЕТ СН'!$G$6-'СЕТ СН'!$G$22</f>
        <v>1578.6443011199999</v>
      </c>
      <c r="G72" s="36">
        <f>SUMIFS(СВЦЭМ!$C$39:$C$782,СВЦЭМ!$A$39:$A$782,$A72,СВЦЭМ!$B$39:$B$782,G$47)+'СЕТ СН'!$G$12+СВЦЭМ!$D$10+'СЕТ СН'!$G$6-'СЕТ СН'!$G$22</f>
        <v>1567.84766511</v>
      </c>
      <c r="H72" s="36">
        <f>SUMIFS(СВЦЭМ!$C$39:$C$782,СВЦЭМ!$A$39:$A$782,$A72,СВЦЭМ!$B$39:$B$782,H$47)+'СЕТ СН'!$G$12+СВЦЭМ!$D$10+'СЕТ СН'!$G$6-'СЕТ СН'!$G$22</f>
        <v>1481.8187391899999</v>
      </c>
      <c r="I72" s="36">
        <f>SUMIFS(СВЦЭМ!$C$39:$C$782,СВЦЭМ!$A$39:$A$782,$A72,СВЦЭМ!$B$39:$B$782,I$47)+'СЕТ СН'!$G$12+СВЦЭМ!$D$10+'СЕТ СН'!$G$6-'СЕТ СН'!$G$22</f>
        <v>1342.42734488</v>
      </c>
      <c r="J72" s="36">
        <f>SUMIFS(СВЦЭМ!$C$39:$C$782,СВЦЭМ!$A$39:$A$782,$A72,СВЦЭМ!$B$39:$B$782,J$47)+'СЕТ СН'!$G$12+СВЦЭМ!$D$10+'СЕТ СН'!$G$6-'СЕТ СН'!$G$22</f>
        <v>1259.3294048800001</v>
      </c>
      <c r="K72" s="36">
        <f>SUMIFS(СВЦЭМ!$C$39:$C$782,СВЦЭМ!$A$39:$A$782,$A72,СВЦЭМ!$B$39:$B$782,K$47)+'СЕТ СН'!$G$12+СВЦЭМ!$D$10+'СЕТ СН'!$G$6-'СЕТ СН'!$G$22</f>
        <v>1250.4461641</v>
      </c>
      <c r="L72" s="36">
        <f>SUMIFS(СВЦЭМ!$C$39:$C$782,СВЦЭМ!$A$39:$A$782,$A72,СВЦЭМ!$B$39:$B$782,L$47)+'СЕТ СН'!$G$12+СВЦЭМ!$D$10+'СЕТ СН'!$G$6-'СЕТ СН'!$G$22</f>
        <v>1266.18288648</v>
      </c>
      <c r="M72" s="36">
        <f>SUMIFS(СВЦЭМ!$C$39:$C$782,СВЦЭМ!$A$39:$A$782,$A72,СВЦЭМ!$B$39:$B$782,M$47)+'СЕТ СН'!$G$12+СВЦЭМ!$D$10+'СЕТ СН'!$G$6-'СЕТ СН'!$G$22</f>
        <v>1337.5842182700001</v>
      </c>
      <c r="N72" s="36">
        <f>SUMIFS(СВЦЭМ!$C$39:$C$782,СВЦЭМ!$A$39:$A$782,$A72,СВЦЭМ!$B$39:$B$782,N$47)+'СЕТ СН'!$G$12+СВЦЭМ!$D$10+'СЕТ СН'!$G$6-'СЕТ СН'!$G$22</f>
        <v>1402.9274492699999</v>
      </c>
      <c r="O72" s="36">
        <f>SUMIFS(СВЦЭМ!$C$39:$C$782,СВЦЭМ!$A$39:$A$782,$A72,СВЦЭМ!$B$39:$B$782,O$47)+'СЕТ СН'!$G$12+СВЦЭМ!$D$10+'СЕТ СН'!$G$6-'СЕТ СН'!$G$22</f>
        <v>1449.3008119799999</v>
      </c>
      <c r="P72" s="36">
        <f>SUMIFS(СВЦЭМ!$C$39:$C$782,СВЦЭМ!$A$39:$A$782,$A72,СВЦЭМ!$B$39:$B$782,P$47)+'СЕТ СН'!$G$12+СВЦЭМ!$D$10+'СЕТ СН'!$G$6-'СЕТ СН'!$G$22</f>
        <v>1488.1430961999999</v>
      </c>
      <c r="Q72" s="36">
        <f>SUMIFS(СВЦЭМ!$C$39:$C$782,СВЦЭМ!$A$39:$A$782,$A72,СВЦЭМ!$B$39:$B$782,Q$47)+'СЕТ СН'!$G$12+СВЦЭМ!$D$10+'СЕТ СН'!$G$6-'СЕТ СН'!$G$22</f>
        <v>1461.25245483</v>
      </c>
      <c r="R72" s="36">
        <f>SUMIFS(СВЦЭМ!$C$39:$C$782,СВЦЭМ!$A$39:$A$782,$A72,СВЦЭМ!$B$39:$B$782,R$47)+'СЕТ СН'!$G$12+СВЦЭМ!$D$10+'СЕТ СН'!$G$6-'СЕТ СН'!$G$22</f>
        <v>1423.0267030800001</v>
      </c>
      <c r="S72" s="36">
        <f>SUMIFS(СВЦЭМ!$C$39:$C$782,СВЦЭМ!$A$39:$A$782,$A72,СВЦЭМ!$B$39:$B$782,S$47)+'СЕТ СН'!$G$12+СВЦЭМ!$D$10+'СЕТ СН'!$G$6-'СЕТ СН'!$G$22</f>
        <v>1386.9025025999999</v>
      </c>
      <c r="T72" s="36">
        <f>SUMIFS(СВЦЭМ!$C$39:$C$782,СВЦЭМ!$A$39:$A$782,$A72,СВЦЭМ!$B$39:$B$782,T$47)+'СЕТ СН'!$G$12+СВЦЭМ!$D$10+'СЕТ СН'!$G$6-'СЕТ СН'!$G$22</f>
        <v>1342.76678313</v>
      </c>
      <c r="U72" s="36">
        <f>SUMIFS(СВЦЭМ!$C$39:$C$782,СВЦЭМ!$A$39:$A$782,$A72,СВЦЭМ!$B$39:$B$782,U$47)+'СЕТ СН'!$G$12+СВЦЭМ!$D$10+'СЕТ СН'!$G$6-'СЕТ СН'!$G$22</f>
        <v>1345.61447823</v>
      </c>
      <c r="V72" s="36">
        <f>SUMIFS(СВЦЭМ!$C$39:$C$782,СВЦЭМ!$A$39:$A$782,$A72,СВЦЭМ!$B$39:$B$782,V$47)+'СЕТ СН'!$G$12+СВЦЭМ!$D$10+'СЕТ СН'!$G$6-'СЕТ СН'!$G$22</f>
        <v>1374.15455275</v>
      </c>
      <c r="W72" s="36">
        <f>SUMIFS(СВЦЭМ!$C$39:$C$782,СВЦЭМ!$A$39:$A$782,$A72,СВЦЭМ!$B$39:$B$782,W$47)+'СЕТ СН'!$G$12+СВЦЭМ!$D$10+'СЕТ СН'!$G$6-'СЕТ СН'!$G$22</f>
        <v>1402.69548857</v>
      </c>
      <c r="X72" s="36">
        <f>SUMIFS(СВЦЭМ!$C$39:$C$782,СВЦЭМ!$A$39:$A$782,$A72,СВЦЭМ!$B$39:$B$782,X$47)+'СЕТ СН'!$G$12+СВЦЭМ!$D$10+'СЕТ СН'!$G$6-'СЕТ СН'!$G$22</f>
        <v>1440.22268779</v>
      </c>
      <c r="Y72" s="36">
        <f>SUMIFS(СВЦЭМ!$C$39:$C$782,СВЦЭМ!$A$39:$A$782,$A72,СВЦЭМ!$B$39:$B$782,Y$47)+'СЕТ СН'!$G$12+СВЦЭМ!$D$10+'СЕТ СН'!$G$6-'СЕТ СН'!$G$22</f>
        <v>1450.9116879000001</v>
      </c>
    </row>
    <row r="73" spans="1:27" ht="15.75" x14ac:dyDescent="0.2">
      <c r="A73" s="35">
        <f t="shared" si="1"/>
        <v>44646</v>
      </c>
      <c r="B73" s="36">
        <f>SUMIFS(СВЦЭМ!$C$39:$C$782,СВЦЭМ!$A$39:$A$782,$A73,СВЦЭМ!$B$39:$B$782,B$47)+'СЕТ СН'!$G$12+СВЦЭМ!$D$10+'СЕТ СН'!$G$6-'СЕТ СН'!$G$22</f>
        <v>1490.57145578</v>
      </c>
      <c r="C73" s="36">
        <f>SUMIFS(СВЦЭМ!$C$39:$C$782,СВЦЭМ!$A$39:$A$782,$A73,СВЦЭМ!$B$39:$B$782,C$47)+'СЕТ СН'!$G$12+СВЦЭМ!$D$10+'СЕТ СН'!$G$6-'СЕТ СН'!$G$22</f>
        <v>1467.5315319399999</v>
      </c>
      <c r="D73" s="36">
        <f>SUMIFS(СВЦЭМ!$C$39:$C$782,СВЦЭМ!$A$39:$A$782,$A73,СВЦЭМ!$B$39:$B$782,D$47)+'СЕТ СН'!$G$12+СВЦЭМ!$D$10+'СЕТ СН'!$G$6-'СЕТ СН'!$G$22</f>
        <v>1535.81636622</v>
      </c>
      <c r="E73" s="36">
        <f>SUMIFS(СВЦЭМ!$C$39:$C$782,СВЦЭМ!$A$39:$A$782,$A73,СВЦЭМ!$B$39:$B$782,E$47)+'СЕТ СН'!$G$12+СВЦЭМ!$D$10+'СЕТ СН'!$G$6-'СЕТ СН'!$G$22</f>
        <v>1571.4073321999999</v>
      </c>
      <c r="F73" s="36">
        <f>SUMIFS(СВЦЭМ!$C$39:$C$782,СВЦЭМ!$A$39:$A$782,$A73,СВЦЭМ!$B$39:$B$782,F$47)+'СЕТ СН'!$G$12+СВЦЭМ!$D$10+'СЕТ СН'!$G$6-'СЕТ СН'!$G$22</f>
        <v>1553.02392551</v>
      </c>
      <c r="G73" s="36">
        <f>SUMIFS(СВЦЭМ!$C$39:$C$782,СВЦЭМ!$A$39:$A$782,$A73,СВЦЭМ!$B$39:$B$782,G$47)+'СЕТ СН'!$G$12+СВЦЭМ!$D$10+'СЕТ СН'!$G$6-'СЕТ СН'!$G$22</f>
        <v>1545.96631295</v>
      </c>
      <c r="H73" s="36">
        <f>SUMIFS(СВЦЭМ!$C$39:$C$782,СВЦЭМ!$A$39:$A$782,$A73,СВЦЭМ!$B$39:$B$782,H$47)+'СЕТ СН'!$G$12+СВЦЭМ!$D$10+'СЕТ СН'!$G$6-'СЕТ СН'!$G$22</f>
        <v>1514.85249617</v>
      </c>
      <c r="I73" s="36">
        <f>SUMIFS(СВЦЭМ!$C$39:$C$782,СВЦЭМ!$A$39:$A$782,$A73,СВЦЭМ!$B$39:$B$782,I$47)+'СЕТ СН'!$G$12+СВЦЭМ!$D$10+'СЕТ СН'!$G$6-'СЕТ СН'!$G$22</f>
        <v>1419.87853619</v>
      </c>
      <c r="J73" s="36">
        <f>SUMIFS(СВЦЭМ!$C$39:$C$782,СВЦЭМ!$A$39:$A$782,$A73,СВЦЭМ!$B$39:$B$782,J$47)+'СЕТ СН'!$G$12+СВЦЭМ!$D$10+'СЕТ СН'!$G$6-'СЕТ СН'!$G$22</f>
        <v>1349.12509404</v>
      </c>
      <c r="K73" s="36">
        <f>SUMIFS(СВЦЭМ!$C$39:$C$782,СВЦЭМ!$A$39:$A$782,$A73,СВЦЭМ!$B$39:$B$782,K$47)+'СЕТ СН'!$G$12+СВЦЭМ!$D$10+'СЕТ СН'!$G$6-'СЕТ СН'!$G$22</f>
        <v>1339.8689442499999</v>
      </c>
      <c r="L73" s="36">
        <f>SUMIFS(СВЦЭМ!$C$39:$C$782,СВЦЭМ!$A$39:$A$782,$A73,СВЦЭМ!$B$39:$B$782,L$47)+'СЕТ СН'!$G$12+СВЦЭМ!$D$10+'СЕТ СН'!$G$6-'СЕТ СН'!$G$22</f>
        <v>1357.5866851000001</v>
      </c>
      <c r="M73" s="36">
        <f>SUMIFS(СВЦЭМ!$C$39:$C$782,СВЦЭМ!$A$39:$A$782,$A73,СВЦЭМ!$B$39:$B$782,M$47)+'СЕТ СН'!$G$12+СВЦЭМ!$D$10+'СЕТ СН'!$G$6-'СЕТ СН'!$G$22</f>
        <v>1401.65007997</v>
      </c>
      <c r="N73" s="36">
        <f>SUMIFS(СВЦЭМ!$C$39:$C$782,СВЦЭМ!$A$39:$A$782,$A73,СВЦЭМ!$B$39:$B$782,N$47)+'СЕТ СН'!$G$12+СВЦЭМ!$D$10+'СЕТ СН'!$G$6-'СЕТ СН'!$G$22</f>
        <v>1426.08274033</v>
      </c>
      <c r="O73" s="36">
        <f>SUMIFS(СВЦЭМ!$C$39:$C$782,СВЦЭМ!$A$39:$A$782,$A73,СВЦЭМ!$B$39:$B$782,O$47)+'СЕТ СН'!$G$12+СВЦЭМ!$D$10+'СЕТ СН'!$G$6-'СЕТ СН'!$G$22</f>
        <v>1465.3020024699999</v>
      </c>
      <c r="P73" s="36">
        <f>SUMIFS(СВЦЭМ!$C$39:$C$782,СВЦЭМ!$A$39:$A$782,$A73,СВЦЭМ!$B$39:$B$782,P$47)+'СЕТ СН'!$G$12+СВЦЭМ!$D$10+'СЕТ СН'!$G$6-'СЕТ СН'!$G$22</f>
        <v>1508.8058940399999</v>
      </c>
      <c r="Q73" s="36">
        <f>SUMIFS(СВЦЭМ!$C$39:$C$782,СВЦЭМ!$A$39:$A$782,$A73,СВЦЭМ!$B$39:$B$782,Q$47)+'СЕТ СН'!$G$12+СВЦЭМ!$D$10+'СЕТ СН'!$G$6-'СЕТ СН'!$G$22</f>
        <v>1456.84681256</v>
      </c>
      <c r="R73" s="36">
        <f>SUMIFS(СВЦЭМ!$C$39:$C$782,СВЦЭМ!$A$39:$A$782,$A73,СВЦЭМ!$B$39:$B$782,R$47)+'СЕТ СН'!$G$12+СВЦЭМ!$D$10+'СЕТ СН'!$G$6-'СЕТ СН'!$G$22</f>
        <v>1373.0645061099999</v>
      </c>
      <c r="S73" s="36">
        <f>SUMIFS(СВЦЭМ!$C$39:$C$782,СВЦЭМ!$A$39:$A$782,$A73,СВЦЭМ!$B$39:$B$782,S$47)+'СЕТ СН'!$G$12+СВЦЭМ!$D$10+'СЕТ СН'!$G$6-'СЕТ СН'!$G$22</f>
        <v>1283.2617341799998</v>
      </c>
      <c r="T73" s="36">
        <f>SUMIFS(СВЦЭМ!$C$39:$C$782,СВЦЭМ!$A$39:$A$782,$A73,СВЦЭМ!$B$39:$B$782,T$47)+'СЕТ СН'!$G$12+СВЦЭМ!$D$10+'СЕТ СН'!$G$6-'СЕТ СН'!$G$22</f>
        <v>1190.6187404300001</v>
      </c>
      <c r="U73" s="36">
        <f>SUMIFS(СВЦЭМ!$C$39:$C$782,СВЦЭМ!$A$39:$A$782,$A73,СВЦЭМ!$B$39:$B$782,U$47)+'СЕТ СН'!$G$12+СВЦЭМ!$D$10+'СЕТ СН'!$G$6-'СЕТ СН'!$G$22</f>
        <v>1205.07830429</v>
      </c>
      <c r="V73" s="36">
        <f>SUMIFS(СВЦЭМ!$C$39:$C$782,СВЦЭМ!$A$39:$A$782,$A73,СВЦЭМ!$B$39:$B$782,V$47)+'СЕТ СН'!$G$12+СВЦЭМ!$D$10+'СЕТ СН'!$G$6-'СЕТ СН'!$G$22</f>
        <v>1268.4414694899999</v>
      </c>
      <c r="W73" s="36">
        <f>SUMIFS(СВЦЭМ!$C$39:$C$782,СВЦЭМ!$A$39:$A$782,$A73,СВЦЭМ!$B$39:$B$782,W$47)+'СЕТ СН'!$G$12+СВЦЭМ!$D$10+'СЕТ СН'!$G$6-'СЕТ СН'!$G$22</f>
        <v>1369.3053850399999</v>
      </c>
      <c r="X73" s="36">
        <f>SUMIFS(СВЦЭМ!$C$39:$C$782,СВЦЭМ!$A$39:$A$782,$A73,СВЦЭМ!$B$39:$B$782,X$47)+'СЕТ СН'!$G$12+СВЦЭМ!$D$10+'СЕТ СН'!$G$6-'СЕТ СН'!$G$22</f>
        <v>1384.5043089000001</v>
      </c>
      <c r="Y73" s="36">
        <f>SUMIFS(СВЦЭМ!$C$39:$C$782,СВЦЭМ!$A$39:$A$782,$A73,СВЦЭМ!$B$39:$B$782,Y$47)+'СЕТ СН'!$G$12+СВЦЭМ!$D$10+'СЕТ СН'!$G$6-'СЕТ СН'!$G$22</f>
        <v>1405.1499009699999</v>
      </c>
    </row>
    <row r="74" spans="1:27" ht="15.75" x14ac:dyDescent="0.2">
      <c r="A74" s="35">
        <f t="shared" si="1"/>
        <v>44647</v>
      </c>
      <c r="B74" s="36">
        <f>SUMIFS(СВЦЭМ!$C$39:$C$782,СВЦЭМ!$A$39:$A$782,$A74,СВЦЭМ!$B$39:$B$782,B$47)+'СЕТ СН'!$G$12+СВЦЭМ!$D$10+'СЕТ СН'!$G$6-'СЕТ СН'!$G$22</f>
        <v>1450.46364898</v>
      </c>
      <c r="C74" s="36">
        <f>SUMIFS(СВЦЭМ!$C$39:$C$782,СВЦЭМ!$A$39:$A$782,$A74,СВЦЭМ!$B$39:$B$782,C$47)+'СЕТ СН'!$G$12+СВЦЭМ!$D$10+'СЕТ СН'!$G$6-'СЕТ СН'!$G$22</f>
        <v>1491.64482578</v>
      </c>
      <c r="D74" s="36">
        <f>SUMIFS(СВЦЭМ!$C$39:$C$782,СВЦЭМ!$A$39:$A$782,$A74,СВЦЭМ!$B$39:$B$782,D$47)+'СЕТ СН'!$G$12+СВЦЭМ!$D$10+'СЕТ СН'!$G$6-'СЕТ СН'!$G$22</f>
        <v>1556.1074749299999</v>
      </c>
      <c r="E74" s="36">
        <f>SUMIFS(СВЦЭМ!$C$39:$C$782,СВЦЭМ!$A$39:$A$782,$A74,СВЦЭМ!$B$39:$B$782,E$47)+'СЕТ СН'!$G$12+СВЦЭМ!$D$10+'СЕТ СН'!$G$6-'СЕТ СН'!$G$22</f>
        <v>1589.2324203399999</v>
      </c>
      <c r="F74" s="36">
        <f>SUMIFS(СВЦЭМ!$C$39:$C$782,СВЦЭМ!$A$39:$A$782,$A74,СВЦЭМ!$B$39:$B$782,F$47)+'СЕТ СН'!$G$12+СВЦЭМ!$D$10+'СЕТ СН'!$G$6-'СЕТ СН'!$G$22</f>
        <v>1581.3070099199999</v>
      </c>
      <c r="G74" s="36">
        <f>SUMIFS(СВЦЭМ!$C$39:$C$782,СВЦЭМ!$A$39:$A$782,$A74,СВЦЭМ!$B$39:$B$782,G$47)+'СЕТ СН'!$G$12+СВЦЭМ!$D$10+'СЕТ СН'!$G$6-'СЕТ СН'!$G$22</f>
        <v>1578.01381466</v>
      </c>
      <c r="H74" s="36">
        <f>SUMIFS(СВЦЭМ!$C$39:$C$782,СВЦЭМ!$A$39:$A$782,$A74,СВЦЭМ!$B$39:$B$782,H$47)+'СЕТ СН'!$G$12+СВЦЭМ!$D$10+'СЕТ СН'!$G$6-'СЕТ СН'!$G$22</f>
        <v>1524.92468033</v>
      </c>
      <c r="I74" s="36">
        <f>SUMIFS(СВЦЭМ!$C$39:$C$782,СВЦЭМ!$A$39:$A$782,$A74,СВЦЭМ!$B$39:$B$782,I$47)+'СЕТ СН'!$G$12+СВЦЭМ!$D$10+'СЕТ СН'!$G$6-'СЕТ СН'!$G$22</f>
        <v>1380.3506912</v>
      </c>
      <c r="J74" s="36">
        <f>SUMIFS(СВЦЭМ!$C$39:$C$782,СВЦЭМ!$A$39:$A$782,$A74,СВЦЭМ!$B$39:$B$782,J$47)+'СЕТ СН'!$G$12+СВЦЭМ!$D$10+'СЕТ СН'!$G$6-'СЕТ СН'!$G$22</f>
        <v>1273.62653471</v>
      </c>
      <c r="K74" s="36">
        <f>SUMIFS(СВЦЭМ!$C$39:$C$782,СВЦЭМ!$A$39:$A$782,$A74,СВЦЭМ!$B$39:$B$782,K$47)+'СЕТ СН'!$G$12+СВЦЭМ!$D$10+'СЕТ СН'!$G$6-'СЕТ СН'!$G$22</f>
        <v>1233.94028267</v>
      </c>
      <c r="L74" s="36">
        <f>SUMIFS(СВЦЭМ!$C$39:$C$782,СВЦЭМ!$A$39:$A$782,$A74,СВЦЭМ!$B$39:$B$782,L$47)+'СЕТ СН'!$G$12+СВЦЭМ!$D$10+'СЕТ СН'!$G$6-'СЕТ СН'!$G$22</f>
        <v>1225.2687431300001</v>
      </c>
      <c r="M74" s="36">
        <f>SUMIFS(СВЦЭМ!$C$39:$C$782,СВЦЭМ!$A$39:$A$782,$A74,СВЦЭМ!$B$39:$B$782,M$47)+'СЕТ СН'!$G$12+СВЦЭМ!$D$10+'СЕТ СН'!$G$6-'СЕТ СН'!$G$22</f>
        <v>1323.2077799900001</v>
      </c>
      <c r="N74" s="36">
        <f>SUMIFS(СВЦЭМ!$C$39:$C$782,СВЦЭМ!$A$39:$A$782,$A74,СВЦЭМ!$B$39:$B$782,N$47)+'СЕТ СН'!$G$12+СВЦЭМ!$D$10+'СЕТ СН'!$G$6-'СЕТ СН'!$G$22</f>
        <v>1403.52691443</v>
      </c>
      <c r="O74" s="36">
        <f>SUMIFS(СВЦЭМ!$C$39:$C$782,СВЦЭМ!$A$39:$A$782,$A74,СВЦЭМ!$B$39:$B$782,O$47)+'СЕТ СН'!$G$12+СВЦЭМ!$D$10+'СЕТ СН'!$G$6-'СЕТ СН'!$G$22</f>
        <v>1471.0872199799999</v>
      </c>
      <c r="P74" s="36">
        <f>SUMIFS(СВЦЭМ!$C$39:$C$782,СВЦЭМ!$A$39:$A$782,$A74,СВЦЭМ!$B$39:$B$782,P$47)+'СЕТ СН'!$G$12+СВЦЭМ!$D$10+'СЕТ СН'!$G$6-'СЕТ СН'!$G$22</f>
        <v>1508.47690979</v>
      </c>
      <c r="Q74" s="36">
        <f>SUMIFS(СВЦЭМ!$C$39:$C$782,СВЦЭМ!$A$39:$A$782,$A74,СВЦЭМ!$B$39:$B$782,Q$47)+'СЕТ СН'!$G$12+СВЦЭМ!$D$10+'СЕТ СН'!$G$6-'СЕТ СН'!$G$22</f>
        <v>1463.68039604</v>
      </c>
      <c r="R74" s="36">
        <f>SUMIFS(СВЦЭМ!$C$39:$C$782,СВЦЭМ!$A$39:$A$782,$A74,СВЦЭМ!$B$39:$B$782,R$47)+'СЕТ СН'!$G$12+СВЦЭМ!$D$10+'СЕТ СН'!$G$6-'СЕТ СН'!$G$22</f>
        <v>1369.67738289</v>
      </c>
      <c r="S74" s="36">
        <f>SUMIFS(СВЦЭМ!$C$39:$C$782,СВЦЭМ!$A$39:$A$782,$A74,СВЦЭМ!$B$39:$B$782,S$47)+'СЕТ СН'!$G$12+СВЦЭМ!$D$10+'СЕТ СН'!$G$6-'СЕТ СН'!$G$22</f>
        <v>1274.95937714</v>
      </c>
      <c r="T74" s="36">
        <f>SUMIFS(СВЦЭМ!$C$39:$C$782,СВЦЭМ!$A$39:$A$782,$A74,СВЦЭМ!$B$39:$B$782,T$47)+'СЕТ СН'!$G$12+СВЦЭМ!$D$10+'СЕТ СН'!$G$6-'СЕТ СН'!$G$22</f>
        <v>1187.0844108900001</v>
      </c>
      <c r="U74" s="36">
        <f>SUMIFS(СВЦЭМ!$C$39:$C$782,СВЦЭМ!$A$39:$A$782,$A74,СВЦЭМ!$B$39:$B$782,U$47)+'СЕТ СН'!$G$12+СВЦЭМ!$D$10+'СЕТ СН'!$G$6-'СЕТ СН'!$G$22</f>
        <v>1199.1811867900001</v>
      </c>
      <c r="V74" s="36">
        <f>SUMIFS(СВЦЭМ!$C$39:$C$782,СВЦЭМ!$A$39:$A$782,$A74,СВЦЭМ!$B$39:$B$782,V$47)+'СЕТ СН'!$G$12+СВЦЭМ!$D$10+'СЕТ СН'!$G$6-'СЕТ СН'!$G$22</f>
        <v>1266.8073429899998</v>
      </c>
      <c r="W74" s="36">
        <f>SUMIFS(СВЦЭМ!$C$39:$C$782,СВЦЭМ!$A$39:$A$782,$A74,СВЦЭМ!$B$39:$B$782,W$47)+'СЕТ СН'!$G$12+СВЦЭМ!$D$10+'СЕТ СН'!$G$6-'СЕТ СН'!$G$22</f>
        <v>1353.6589099999999</v>
      </c>
      <c r="X74" s="36">
        <f>SUMIFS(СВЦЭМ!$C$39:$C$782,СВЦЭМ!$A$39:$A$782,$A74,СВЦЭМ!$B$39:$B$782,X$47)+'СЕТ СН'!$G$12+СВЦЭМ!$D$10+'СЕТ СН'!$G$6-'СЕТ СН'!$G$22</f>
        <v>1392.0198619</v>
      </c>
      <c r="Y74" s="36">
        <f>SUMIFS(СВЦЭМ!$C$39:$C$782,СВЦЭМ!$A$39:$A$782,$A74,СВЦЭМ!$B$39:$B$782,Y$47)+'СЕТ СН'!$G$12+СВЦЭМ!$D$10+'СЕТ СН'!$G$6-'СЕТ СН'!$G$22</f>
        <v>1430.9922374999999</v>
      </c>
    </row>
    <row r="75" spans="1:27" ht="15.75" x14ac:dyDescent="0.2">
      <c r="A75" s="35">
        <f t="shared" si="1"/>
        <v>44648</v>
      </c>
      <c r="B75" s="36">
        <f>SUMIFS(СВЦЭМ!$C$39:$C$782,СВЦЭМ!$A$39:$A$782,$A75,СВЦЭМ!$B$39:$B$782,B$47)+'СЕТ СН'!$G$12+СВЦЭМ!$D$10+'СЕТ СН'!$G$6-'СЕТ СН'!$G$22</f>
        <v>1437.6922249499999</v>
      </c>
      <c r="C75" s="36">
        <f>SUMIFS(СВЦЭМ!$C$39:$C$782,СВЦЭМ!$A$39:$A$782,$A75,СВЦЭМ!$B$39:$B$782,C$47)+'СЕТ СН'!$G$12+СВЦЭМ!$D$10+'СЕТ СН'!$G$6-'СЕТ СН'!$G$22</f>
        <v>1474.4185968100001</v>
      </c>
      <c r="D75" s="36">
        <f>SUMIFS(СВЦЭМ!$C$39:$C$782,СВЦЭМ!$A$39:$A$782,$A75,СВЦЭМ!$B$39:$B$782,D$47)+'СЕТ СН'!$G$12+СВЦЭМ!$D$10+'СЕТ СН'!$G$6-'СЕТ СН'!$G$22</f>
        <v>1536.81604601</v>
      </c>
      <c r="E75" s="36">
        <f>SUMIFS(СВЦЭМ!$C$39:$C$782,СВЦЭМ!$A$39:$A$782,$A75,СВЦЭМ!$B$39:$B$782,E$47)+'СЕТ СН'!$G$12+СВЦЭМ!$D$10+'СЕТ СН'!$G$6-'СЕТ СН'!$G$22</f>
        <v>1568.51173991</v>
      </c>
      <c r="F75" s="36">
        <f>SUMIFS(СВЦЭМ!$C$39:$C$782,СВЦЭМ!$A$39:$A$782,$A75,СВЦЭМ!$B$39:$B$782,F$47)+'СЕТ СН'!$G$12+СВЦЭМ!$D$10+'СЕТ СН'!$G$6-'СЕТ СН'!$G$22</f>
        <v>1550.0532724</v>
      </c>
      <c r="G75" s="36">
        <f>SUMIFS(СВЦЭМ!$C$39:$C$782,СВЦЭМ!$A$39:$A$782,$A75,СВЦЭМ!$B$39:$B$782,G$47)+'СЕТ СН'!$G$12+СВЦЭМ!$D$10+'СЕТ СН'!$G$6-'СЕТ СН'!$G$22</f>
        <v>1521.5881215299999</v>
      </c>
      <c r="H75" s="36">
        <f>SUMIFS(СВЦЭМ!$C$39:$C$782,СВЦЭМ!$A$39:$A$782,$A75,СВЦЭМ!$B$39:$B$782,H$47)+'СЕТ СН'!$G$12+СВЦЭМ!$D$10+'СЕТ СН'!$G$6-'СЕТ СН'!$G$22</f>
        <v>1488.6560516499999</v>
      </c>
      <c r="I75" s="36">
        <f>SUMIFS(СВЦЭМ!$C$39:$C$782,СВЦЭМ!$A$39:$A$782,$A75,СВЦЭМ!$B$39:$B$782,I$47)+'СЕТ СН'!$G$12+СВЦЭМ!$D$10+'СЕТ СН'!$G$6-'СЕТ СН'!$G$22</f>
        <v>1360.3909636799999</v>
      </c>
      <c r="J75" s="36">
        <f>SUMIFS(СВЦЭМ!$C$39:$C$782,СВЦЭМ!$A$39:$A$782,$A75,СВЦЭМ!$B$39:$B$782,J$47)+'СЕТ СН'!$G$12+СВЦЭМ!$D$10+'СЕТ СН'!$G$6-'СЕТ СН'!$G$22</f>
        <v>1266.4616380699999</v>
      </c>
      <c r="K75" s="36">
        <f>SUMIFS(СВЦЭМ!$C$39:$C$782,СВЦЭМ!$A$39:$A$782,$A75,СВЦЭМ!$B$39:$B$782,K$47)+'СЕТ СН'!$G$12+СВЦЭМ!$D$10+'СЕТ СН'!$G$6-'СЕТ СН'!$G$22</f>
        <v>1259.7270971400001</v>
      </c>
      <c r="L75" s="36">
        <f>SUMIFS(СВЦЭМ!$C$39:$C$782,СВЦЭМ!$A$39:$A$782,$A75,СВЦЭМ!$B$39:$B$782,L$47)+'СЕТ СН'!$G$12+СВЦЭМ!$D$10+'СЕТ СН'!$G$6-'СЕТ СН'!$G$22</f>
        <v>1292.9568486200001</v>
      </c>
      <c r="M75" s="36">
        <f>SUMIFS(СВЦЭМ!$C$39:$C$782,СВЦЭМ!$A$39:$A$782,$A75,СВЦЭМ!$B$39:$B$782,M$47)+'СЕТ СН'!$G$12+СВЦЭМ!$D$10+'СЕТ СН'!$G$6-'СЕТ СН'!$G$22</f>
        <v>1381.3216399400001</v>
      </c>
      <c r="N75" s="36">
        <f>SUMIFS(СВЦЭМ!$C$39:$C$782,СВЦЭМ!$A$39:$A$782,$A75,СВЦЭМ!$B$39:$B$782,N$47)+'СЕТ СН'!$G$12+СВЦЭМ!$D$10+'СЕТ СН'!$G$6-'СЕТ СН'!$G$22</f>
        <v>1455.3673373199999</v>
      </c>
      <c r="O75" s="36">
        <f>SUMIFS(СВЦЭМ!$C$39:$C$782,СВЦЭМ!$A$39:$A$782,$A75,СВЦЭМ!$B$39:$B$782,O$47)+'СЕТ СН'!$G$12+СВЦЭМ!$D$10+'СЕТ СН'!$G$6-'СЕТ СН'!$G$22</f>
        <v>1499.33089576</v>
      </c>
      <c r="P75" s="36">
        <f>SUMIFS(СВЦЭМ!$C$39:$C$782,СВЦЭМ!$A$39:$A$782,$A75,СВЦЭМ!$B$39:$B$782,P$47)+'СЕТ СН'!$G$12+СВЦЭМ!$D$10+'СЕТ СН'!$G$6-'СЕТ СН'!$G$22</f>
        <v>1530.5745914500001</v>
      </c>
      <c r="Q75" s="36">
        <f>SUMIFS(СВЦЭМ!$C$39:$C$782,СВЦЭМ!$A$39:$A$782,$A75,СВЦЭМ!$B$39:$B$782,Q$47)+'СЕТ СН'!$G$12+СВЦЭМ!$D$10+'СЕТ СН'!$G$6-'СЕТ СН'!$G$22</f>
        <v>1502.0115925299999</v>
      </c>
      <c r="R75" s="36">
        <f>SUMIFS(СВЦЭМ!$C$39:$C$782,СВЦЭМ!$A$39:$A$782,$A75,СВЦЭМ!$B$39:$B$782,R$47)+'СЕТ СН'!$G$12+СВЦЭМ!$D$10+'СЕТ СН'!$G$6-'СЕТ СН'!$G$22</f>
        <v>1400.03453276</v>
      </c>
      <c r="S75" s="36">
        <f>SUMIFS(СВЦЭМ!$C$39:$C$782,СВЦЭМ!$A$39:$A$782,$A75,СВЦЭМ!$B$39:$B$782,S$47)+'СЕТ СН'!$G$12+СВЦЭМ!$D$10+'СЕТ СН'!$G$6-'СЕТ СН'!$G$22</f>
        <v>1311.38750523</v>
      </c>
      <c r="T75" s="36">
        <f>SUMIFS(СВЦЭМ!$C$39:$C$782,СВЦЭМ!$A$39:$A$782,$A75,СВЦЭМ!$B$39:$B$782,T$47)+'СЕТ СН'!$G$12+СВЦЭМ!$D$10+'СЕТ СН'!$G$6-'СЕТ СН'!$G$22</f>
        <v>1202.7412863300001</v>
      </c>
      <c r="U75" s="36">
        <f>SUMIFS(СВЦЭМ!$C$39:$C$782,СВЦЭМ!$A$39:$A$782,$A75,СВЦЭМ!$B$39:$B$782,U$47)+'СЕТ СН'!$G$12+СВЦЭМ!$D$10+'СЕТ СН'!$G$6-'СЕТ СН'!$G$22</f>
        <v>1192.16699509</v>
      </c>
      <c r="V75" s="36">
        <f>SUMIFS(СВЦЭМ!$C$39:$C$782,СВЦЭМ!$A$39:$A$782,$A75,СВЦЭМ!$B$39:$B$782,V$47)+'СЕТ СН'!$G$12+СВЦЭМ!$D$10+'СЕТ СН'!$G$6-'СЕТ СН'!$G$22</f>
        <v>1200.15800001</v>
      </c>
      <c r="W75" s="36">
        <f>SUMIFS(СВЦЭМ!$C$39:$C$782,СВЦЭМ!$A$39:$A$782,$A75,СВЦЭМ!$B$39:$B$782,W$47)+'СЕТ СН'!$G$12+СВЦЭМ!$D$10+'СЕТ СН'!$G$6-'СЕТ СН'!$G$22</f>
        <v>1172.0195840399999</v>
      </c>
      <c r="X75" s="36">
        <f>SUMIFS(СВЦЭМ!$C$39:$C$782,СВЦЭМ!$A$39:$A$782,$A75,СВЦЭМ!$B$39:$B$782,X$47)+'СЕТ СН'!$G$12+СВЦЭМ!$D$10+'СЕТ СН'!$G$6-'СЕТ СН'!$G$22</f>
        <v>1168.82824768</v>
      </c>
      <c r="Y75" s="36">
        <f>SUMIFS(СВЦЭМ!$C$39:$C$782,СВЦЭМ!$A$39:$A$782,$A75,СВЦЭМ!$B$39:$B$782,Y$47)+'СЕТ СН'!$G$12+СВЦЭМ!$D$10+'СЕТ СН'!$G$6-'СЕТ СН'!$G$22</f>
        <v>1211.33572273</v>
      </c>
    </row>
    <row r="76" spans="1:27" ht="15.75" x14ac:dyDescent="0.2">
      <c r="A76" s="35">
        <f t="shared" si="1"/>
        <v>44649</v>
      </c>
      <c r="B76" s="36">
        <f>SUMIFS(СВЦЭМ!$C$39:$C$782,СВЦЭМ!$A$39:$A$782,$A76,СВЦЭМ!$B$39:$B$782,B$47)+'СЕТ СН'!$G$12+СВЦЭМ!$D$10+'СЕТ СН'!$G$6-'СЕТ СН'!$G$22</f>
        <v>1283.95271458</v>
      </c>
      <c r="C76" s="36">
        <f>SUMIFS(СВЦЭМ!$C$39:$C$782,СВЦЭМ!$A$39:$A$782,$A76,СВЦЭМ!$B$39:$B$782,C$47)+'СЕТ СН'!$G$12+СВЦЭМ!$D$10+'СЕТ СН'!$G$6-'СЕТ СН'!$G$22</f>
        <v>1386.5409666200001</v>
      </c>
      <c r="D76" s="36">
        <f>SUMIFS(СВЦЭМ!$C$39:$C$782,СВЦЭМ!$A$39:$A$782,$A76,СВЦЭМ!$B$39:$B$782,D$47)+'СЕТ СН'!$G$12+СВЦЭМ!$D$10+'СЕТ СН'!$G$6-'СЕТ СН'!$G$22</f>
        <v>1490.16977625</v>
      </c>
      <c r="E76" s="36">
        <f>SUMIFS(СВЦЭМ!$C$39:$C$782,СВЦЭМ!$A$39:$A$782,$A76,СВЦЭМ!$B$39:$B$782,E$47)+'СЕТ СН'!$G$12+СВЦЭМ!$D$10+'СЕТ СН'!$G$6-'СЕТ СН'!$G$22</f>
        <v>1532.0266664000001</v>
      </c>
      <c r="F76" s="36">
        <f>SUMIFS(СВЦЭМ!$C$39:$C$782,СВЦЭМ!$A$39:$A$782,$A76,СВЦЭМ!$B$39:$B$782,F$47)+'СЕТ СН'!$G$12+СВЦЭМ!$D$10+'СЕТ СН'!$G$6-'СЕТ СН'!$G$22</f>
        <v>1543.6609974099999</v>
      </c>
      <c r="G76" s="36">
        <f>SUMIFS(СВЦЭМ!$C$39:$C$782,СВЦЭМ!$A$39:$A$782,$A76,СВЦЭМ!$B$39:$B$782,G$47)+'СЕТ СН'!$G$12+СВЦЭМ!$D$10+'СЕТ СН'!$G$6-'СЕТ СН'!$G$22</f>
        <v>1534.2027220499999</v>
      </c>
      <c r="H76" s="36">
        <f>SUMIFS(СВЦЭМ!$C$39:$C$782,СВЦЭМ!$A$39:$A$782,$A76,СВЦЭМ!$B$39:$B$782,H$47)+'СЕТ СН'!$G$12+СВЦЭМ!$D$10+'СЕТ СН'!$G$6-'СЕТ СН'!$G$22</f>
        <v>1488.9011941399999</v>
      </c>
      <c r="I76" s="36">
        <f>SUMIFS(СВЦЭМ!$C$39:$C$782,СВЦЭМ!$A$39:$A$782,$A76,СВЦЭМ!$B$39:$B$782,I$47)+'СЕТ СН'!$G$12+СВЦЭМ!$D$10+'СЕТ СН'!$G$6-'СЕТ СН'!$G$22</f>
        <v>1366.7141407699999</v>
      </c>
      <c r="J76" s="36">
        <f>SUMIFS(СВЦЭМ!$C$39:$C$782,СВЦЭМ!$A$39:$A$782,$A76,СВЦЭМ!$B$39:$B$782,J$47)+'СЕТ СН'!$G$12+СВЦЭМ!$D$10+'СЕТ СН'!$G$6-'СЕТ СН'!$G$22</f>
        <v>1271.3838442399999</v>
      </c>
      <c r="K76" s="36">
        <f>SUMIFS(СВЦЭМ!$C$39:$C$782,СВЦЭМ!$A$39:$A$782,$A76,СВЦЭМ!$B$39:$B$782,K$47)+'СЕТ СН'!$G$12+СВЦЭМ!$D$10+'СЕТ СН'!$G$6-'СЕТ СН'!$G$22</f>
        <v>1251.4641605099998</v>
      </c>
      <c r="L76" s="36">
        <f>SUMIFS(СВЦЭМ!$C$39:$C$782,СВЦЭМ!$A$39:$A$782,$A76,СВЦЭМ!$B$39:$B$782,L$47)+'СЕТ СН'!$G$12+СВЦЭМ!$D$10+'СЕТ СН'!$G$6-'СЕТ СН'!$G$22</f>
        <v>1282.1396709399999</v>
      </c>
      <c r="M76" s="36">
        <f>SUMIFS(СВЦЭМ!$C$39:$C$782,СВЦЭМ!$A$39:$A$782,$A76,СВЦЭМ!$B$39:$B$782,M$47)+'СЕТ СН'!$G$12+СВЦЭМ!$D$10+'СЕТ СН'!$G$6-'СЕТ СН'!$G$22</f>
        <v>1343.72290251</v>
      </c>
      <c r="N76" s="36">
        <f>SUMIFS(СВЦЭМ!$C$39:$C$782,СВЦЭМ!$A$39:$A$782,$A76,СВЦЭМ!$B$39:$B$782,N$47)+'СЕТ СН'!$G$12+СВЦЭМ!$D$10+'СЕТ СН'!$G$6-'СЕТ СН'!$G$22</f>
        <v>1450.9831274999999</v>
      </c>
      <c r="O76" s="36">
        <f>SUMIFS(СВЦЭМ!$C$39:$C$782,СВЦЭМ!$A$39:$A$782,$A76,СВЦЭМ!$B$39:$B$782,O$47)+'СЕТ СН'!$G$12+СВЦЭМ!$D$10+'СЕТ СН'!$G$6-'СЕТ СН'!$G$22</f>
        <v>1503.55541905</v>
      </c>
      <c r="P76" s="36">
        <f>SUMIFS(СВЦЭМ!$C$39:$C$782,СВЦЭМ!$A$39:$A$782,$A76,СВЦЭМ!$B$39:$B$782,P$47)+'СЕТ СН'!$G$12+СВЦЭМ!$D$10+'СЕТ СН'!$G$6-'СЕТ СН'!$G$22</f>
        <v>1525.2253001300001</v>
      </c>
      <c r="Q76" s="36">
        <f>SUMIFS(СВЦЭМ!$C$39:$C$782,СВЦЭМ!$A$39:$A$782,$A76,СВЦЭМ!$B$39:$B$782,Q$47)+'СЕТ СН'!$G$12+СВЦЭМ!$D$10+'СЕТ СН'!$G$6-'СЕТ СН'!$G$22</f>
        <v>1525.7593721999999</v>
      </c>
      <c r="R76" s="36">
        <f>SUMIFS(СВЦЭМ!$C$39:$C$782,СВЦЭМ!$A$39:$A$782,$A76,СВЦЭМ!$B$39:$B$782,R$47)+'СЕТ СН'!$G$12+СВЦЭМ!$D$10+'СЕТ СН'!$G$6-'СЕТ СН'!$G$22</f>
        <v>1473.0137026699999</v>
      </c>
      <c r="S76" s="36">
        <f>SUMIFS(СВЦЭМ!$C$39:$C$782,СВЦЭМ!$A$39:$A$782,$A76,СВЦЭМ!$B$39:$B$782,S$47)+'СЕТ СН'!$G$12+СВЦЭМ!$D$10+'СЕТ СН'!$G$6-'СЕТ СН'!$G$22</f>
        <v>1443.06957207</v>
      </c>
      <c r="T76" s="36">
        <f>SUMIFS(СВЦЭМ!$C$39:$C$782,СВЦЭМ!$A$39:$A$782,$A76,СВЦЭМ!$B$39:$B$782,T$47)+'СЕТ СН'!$G$12+СВЦЭМ!$D$10+'СЕТ СН'!$G$6-'СЕТ СН'!$G$22</f>
        <v>1423.57364261</v>
      </c>
      <c r="U76" s="36">
        <f>SUMIFS(СВЦЭМ!$C$39:$C$782,СВЦЭМ!$A$39:$A$782,$A76,СВЦЭМ!$B$39:$B$782,U$47)+'СЕТ СН'!$G$12+СВЦЭМ!$D$10+'СЕТ СН'!$G$6-'СЕТ СН'!$G$22</f>
        <v>1370.42495927</v>
      </c>
      <c r="V76" s="36">
        <f>SUMIFS(СВЦЭМ!$C$39:$C$782,СВЦЭМ!$A$39:$A$782,$A76,СВЦЭМ!$B$39:$B$782,V$47)+'СЕТ СН'!$G$12+СВЦЭМ!$D$10+'СЕТ СН'!$G$6-'СЕТ СН'!$G$22</f>
        <v>1382.89917618</v>
      </c>
      <c r="W76" s="36">
        <f>SUMIFS(СВЦЭМ!$C$39:$C$782,СВЦЭМ!$A$39:$A$782,$A76,СВЦЭМ!$B$39:$B$782,W$47)+'СЕТ СН'!$G$12+СВЦЭМ!$D$10+'СЕТ СН'!$G$6-'СЕТ СН'!$G$22</f>
        <v>1383.9810449199999</v>
      </c>
      <c r="X76" s="36">
        <f>SUMIFS(СВЦЭМ!$C$39:$C$782,СВЦЭМ!$A$39:$A$782,$A76,СВЦЭМ!$B$39:$B$782,X$47)+'СЕТ СН'!$G$12+СВЦЭМ!$D$10+'СЕТ СН'!$G$6-'СЕТ СН'!$G$22</f>
        <v>1415.1866067599999</v>
      </c>
      <c r="Y76" s="36">
        <f>SUMIFS(СВЦЭМ!$C$39:$C$782,СВЦЭМ!$A$39:$A$782,$A76,СВЦЭМ!$B$39:$B$782,Y$47)+'СЕТ СН'!$G$12+СВЦЭМ!$D$10+'СЕТ СН'!$G$6-'СЕТ СН'!$G$22</f>
        <v>1412.55111663</v>
      </c>
    </row>
    <row r="77" spans="1:27" ht="15.75" x14ac:dyDescent="0.2">
      <c r="A77" s="35">
        <f t="shared" si="1"/>
        <v>44650</v>
      </c>
      <c r="B77" s="36">
        <f>SUMIFS(СВЦЭМ!$C$39:$C$782,СВЦЭМ!$A$39:$A$782,$A77,СВЦЭМ!$B$39:$B$782,B$47)+'СЕТ СН'!$G$12+СВЦЭМ!$D$10+'СЕТ СН'!$G$6-'СЕТ СН'!$G$22</f>
        <v>1405.04123605</v>
      </c>
      <c r="C77" s="36">
        <f>SUMIFS(СВЦЭМ!$C$39:$C$782,СВЦЭМ!$A$39:$A$782,$A77,СВЦЭМ!$B$39:$B$782,C$47)+'СЕТ СН'!$G$12+СВЦЭМ!$D$10+'СЕТ СН'!$G$6-'СЕТ СН'!$G$22</f>
        <v>1423.5508287299999</v>
      </c>
      <c r="D77" s="36">
        <f>SUMIFS(СВЦЭМ!$C$39:$C$782,СВЦЭМ!$A$39:$A$782,$A77,СВЦЭМ!$B$39:$B$782,D$47)+'СЕТ СН'!$G$12+СВЦЭМ!$D$10+'СЕТ СН'!$G$6-'СЕТ СН'!$G$22</f>
        <v>1487.8642172299999</v>
      </c>
      <c r="E77" s="36">
        <f>SUMIFS(СВЦЭМ!$C$39:$C$782,СВЦЭМ!$A$39:$A$782,$A77,СВЦЭМ!$B$39:$B$782,E$47)+'СЕТ СН'!$G$12+СВЦЭМ!$D$10+'СЕТ СН'!$G$6-'СЕТ СН'!$G$22</f>
        <v>1542.83334289</v>
      </c>
      <c r="F77" s="36">
        <f>SUMIFS(СВЦЭМ!$C$39:$C$782,СВЦЭМ!$A$39:$A$782,$A77,СВЦЭМ!$B$39:$B$782,F$47)+'СЕТ СН'!$G$12+СВЦЭМ!$D$10+'СЕТ СН'!$G$6-'СЕТ СН'!$G$22</f>
        <v>1535.43787133</v>
      </c>
      <c r="G77" s="36">
        <f>SUMIFS(СВЦЭМ!$C$39:$C$782,СВЦЭМ!$A$39:$A$782,$A77,СВЦЭМ!$B$39:$B$782,G$47)+'СЕТ СН'!$G$12+СВЦЭМ!$D$10+'СЕТ СН'!$G$6-'СЕТ СН'!$G$22</f>
        <v>1531.3396639</v>
      </c>
      <c r="H77" s="36">
        <f>SUMIFS(СВЦЭМ!$C$39:$C$782,СВЦЭМ!$A$39:$A$782,$A77,СВЦЭМ!$B$39:$B$782,H$47)+'СЕТ СН'!$G$12+СВЦЭМ!$D$10+'СЕТ СН'!$G$6-'СЕТ СН'!$G$22</f>
        <v>1472.7735497399999</v>
      </c>
      <c r="I77" s="36">
        <f>SUMIFS(СВЦЭМ!$C$39:$C$782,СВЦЭМ!$A$39:$A$782,$A77,СВЦЭМ!$B$39:$B$782,I$47)+'СЕТ СН'!$G$12+СВЦЭМ!$D$10+'СЕТ СН'!$G$6-'СЕТ СН'!$G$22</f>
        <v>1408.65795581</v>
      </c>
      <c r="J77" s="36">
        <f>SUMIFS(СВЦЭМ!$C$39:$C$782,СВЦЭМ!$A$39:$A$782,$A77,СВЦЭМ!$B$39:$B$782,J$47)+'СЕТ СН'!$G$12+СВЦЭМ!$D$10+'СЕТ СН'!$G$6-'СЕТ СН'!$G$22</f>
        <v>1371.4159412899999</v>
      </c>
      <c r="K77" s="36">
        <f>SUMIFS(СВЦЭМ!$C$39:$C$782,СВЦЭМ!$A$39:$A$782,$A77,СВЦЭМ!$B$39:$B$782,K$47)+'СЕТ СН'!$G$12+СВЦЭМ!$D$10+'СЕТ СН'!$G$6-'СЕТ СН'!$G$22</f>
        <v>1378.3124478</v>
      </c>
      <c r="L77" s="36">
        <f>SUMIFS(СВЦЭМ!$C$39:$C$782,СВЦЭМ!$A$39:$A$782,$A77,СВЦЭМ!$B$39:$B$782,L$47)+'СЕТ СН'!$G$12+СВЦЭМ!$D$10+'СЕТ СН'!$G$6-'СЕТ СН'!$G$22</f>
        <v>1402.90723574</v>
      </c>
      <c r="M77" s="36">
        <f>SUMIFS(СВЦЭМ!$C$39:$C$782,СВЦЭМ!$A$39:$A$782,$A77,СВЦЭМ!$B$39:$B$782,M$47)+'СЕТ СН'!$G$12+СВЦЭМ!$D$10+'СЕТ СН'!$G$6-'СЕТ СН'!$G$22</f>
        <v>1405.56232421</v>
      </c>
      <c r="N77" s="36">
        <f>SUMIFS(СВЦЭМ!$C$39:$C$782,СВЦЭМ!$A$39:$A$782,$A77,СВЦЭМ!$B$39:$B$782,N$47)+'СЕТ СН'!$G$12+СВЦЭМ!$D$10+'СЕТ СН'!$G$6-'СЕТ СН'!$G$22</f>
        <v>1437.94659686</v>
      </c>
      <c r="O77" s="36">
        <f>SUMIFS(СВЦЭМ!$C$39:$C$782,СВЦЭМ!$A$39:$A$782,$A77,СВЦЭМ!$B$39:$B$782,O$47)+'СЕТ СН'!$G$12+СВЦЭМ!$D$10+'СЕТ СН'!$G$6-'СЕТ СН'!$G$22</f>
        <v>1493.6575826799999</v>
      </c>
      <c r="P77" s="36">
        <f>SUMIFS(СВЦЭМ!$C$39:$C$782,СВЦЭМ!$A$39:$A$782,$A77,СВЦЭМ!$B$39:$B$782,P$47)+'СЕТ СН'!$G$12+СВЦЭМ!$D$10+'СЕТ СН'!$G$6-'СЕТ СН'!$G$22</f>
        <v>1545.4566805699999</v>
      </c>
      <c r="Q77" s="36">
        <f>SUMIFS(СВЦЭМ!$C$39:$C$782,СВЦЭМ!$A$39:$A$782,$A77,СВЦЭМ!$B$39:$B$782,Q$47)+'СЕТ СН'!$G$12+СВЦЭМ!$D$10+'СЕТ СН'!$G$6-'СЕТ СН'!$G$22</f>
        <v>1518.7624344000001</v>
      </c>
      <c r="R77" s="36">
        <f>SUMIFS(СВЦЭМ!$C$39:$C$782,СВЦЭМ!$A$39:$A$782,$A77,СВЦЭМ!$B$39:$B$782,R$47)+'СЕТ СН'!$G$12+СВЦЭМ!$D$10+'СЕТ СН'!$G$6-'СЕТ СН'!$G$22</f>
        <v>1468.2122745500001</v>
      </c>
      <c r="S77" s="36">
        <f>SUMIFS(СВЦЭМ!$C$39:$C$782,СВЦЭМ!$A$39:$A$782,$A77,СВЦЭМ!$B$39:$B$782,S$47)+'СЕТ СН'!$G$12+СВЦЭМ!$D$10+'СЕТ СН'!$G$6-'СЕТ СН'!$G$22</f>
        <v>1439.20341824</v>
      </c>
      <c r="T77" s="36">
        <f>SUMIFS(СВЦЭМ!$C$39:$C$782,СВЦЭМ!$A$39:$A$782,$A77,СВЦЭМ!$B$39:$B$782,T$47)+'СЕТ СН'!$G$12+СВЦЭМ!$D$10+'СЕТ СН'!$G$6-'СЕТ СН'!$G$22</f>
        <v>1416.1832588299999</v>
      </c>
      <c r="U77" s="36">
        <f>SUMIFS(СВЦЭМ!$C$39:$C$782,СВЦЭМ!$A$39:$A$782,$A77,СВЦЭМ!$B$39:$B$782,U$47)+'СЕТ СН'!$G$12+СВЦЭМ!$D$10+'СЕТ СН'!$G$6-'СЕТ СН'!$G$22</f>
        <v>1376.2820731100001</v>
      </c>
      <c r="V77" s="36">
        <f>SUMIFS(СВЦЭМ!$C$39:$C$782,СВЦЭМ!$A$39:$A$782,$A77,СВЦЭМ!$B$39:$B$782,V$47)+'СЕТ СН'!$G$12+СВЦЭМ!$D$10+'СЕТ СН'!$G$6-'СЕТ СН'!$G$22</f>
        <v>1374.53540271</v>
      </c>
      <c r="W77" s="36">
        <f>SUMIFS(СВЦЭМ!$C$39:$C$782,СВЦЭМ!$A$39:$A$782,$A77,СВЦЭМ!$B$39:$B$782,W$47)+'СЕТ СН'!$G$12+СВЦЭМ!$D$10+'СЕТ СН'!$G$6-'СЕТ СН'!$G$22</f>
        <v>1377.7651169999999</v>
      </c>
      <c r="X77" s="36">
        <f>SUMIFS(СВЦЭМ!$C$39:$C$782,СВЦЭМ!$A$39:$A$782,$A77,СВЦЭМ!$B$39:$B$782,X$47)+'СЕТ СН'!$G$12+СВЦЭМ!$D$10+'СЕТ СН'!$G$6-'СЕТ СН'!$G$22</f>
        <v>1400.5452864899999</v>
      </c>
      <c r="Y77" s="36">
        <f>SUMIFS(СВЦЭМ!$C$39:$C$782,СВЦЭМ!$A$39:$A$782,$A77,СВЦЭМ!$B$39:$B$782,Y$47)+'СЕТ СН'!$G$12+СВЦЭМ!$D$10+'СЕТ СН'!$G$6-'СЕТ СН'!$G$22</f>
        <v>1421.15794385</v>
      </c>
      <c r="AA77" s="37"/>
    </row>
    <row r="78" spans="1:27" ht="15.75" x14ac:dyDescent="0.2">
      <c r="A78" s="35">
        <f t="shared" si="1"/>
        <v>44651</v>
      </c>
      <c r="B78" s="36">
        <f>SUMIFS(СВЦЭМ!$C$39:$C$782,СВЦЭМ!$A$39:$A$782,$A78,СВЦЭМ!$B$39:$B$782,B$47)+'СЕТ СН'!$G$12+СВЦЭМ!$D$10+'СЕТ СН'!$G$6-'СЕТ СН'!$G$22</f>
        <v>1408.4381912199999</v>
      </c>
      <c r="C78" s="36">
        <f>SUMIFS(СВЦЭМ!$C$39:$C$782,СВЦЭМ!$A$39:$A$782,$A78,СВЦЭМ!$B$39:$B$782,C$47)+'СЕТ СН'!$G$12+СВЦЭМ!$D$10+'СЕТ СН'!$G$6-'СЕТ СН'!$G$22</f>
        <v>1416.6726279</v>
      </c>
      <c r="D78" s="36">
        <f>SUMIFS(СВЦЭМ!$C$39:$C$782,СВЦЭМ!$A$39:$A$782,$A78,СВЦЭМ!$B$39:$B$782,D$47)+'СЕТ СН'!$G$12+СВЦЭМ!$D$10+'СЕТ СН'!$G$6-'СЕТ СН'!$G$22</f>
        <v>1483.00238444</v>
      </c>
      <c r="E78" s="36">
        <f>SUMIFS(СВЦЭМ!$C$39:$C$782,СВЦЭМ!$A$39:$A$782,$A78,СВЦЭМ!$B$39:$B$782,E$47)+'СЕТ СН'!$G$12+СВЦЭМ!$D$10+'СЕТ СН'!$G$6-'СЕТ СН'!$G$22</f>
        <v>1551.19869113</v>
      </c>
      <c r="F78" s="36">
        <f>SUMIFS(СВЦЭМ!$C$39:$C$782,СВЦЭМ!$A$39:$A$782,$A78,СВЦЭМ!$B$39:$B$782,F$47)+'СЕТ СН'!$G$12+СВЦЭМ!$D$10+'СЕТ СН'!$G$6-'СЕТ СН'!$G$22</f>
        <v>1547.88219239</v>
      </c>
      <c r="G78" s="36">
        <f>SUMIFS(СВЦЭМ!$C$39:$C$782,СВЦЭМ!$A$39:$A$782,$A78,СВЦЭМ!$B$39:$B$782,G$47)+'СЕТ СН'!$G$12+СВЦЭМ!$D$10+'СЕТ СН'!$G$6-'СЕТ СН'!$G$22</f>
        <v>1544.5963779799999</v>
      </c>
      <c r="H78" s="36">
        <f>SUMIFS(СВЦЭМ!$C$39:$C$782,СВЦЭМ!$A$39:$A$782,$A78,СВЦЭМ!$B$39:$B$782,H$47)+'СЕТ СН'!$G$12+СВЦЭМ!$D$10+'СЕТ СН'!$G$6-'СЕТ СН'!$G$22</f>
        <v>1495.68858118</v>
      </c>
      <c r="I78" s="36">
        <f>SUMIFS(СВЦЭМ!$C$39:$C$782,СВЦЭМ!$A$39:$A$782,$A78,СВЦЭМ!$B$39:$B$782,I$47)+'СЕТ СН'!$G$12+СВЦЭМ!$D$10+'СЕТ СН'!$G$6-'СЕТ СН'!$G$22</f>
        <v>1421.36298192</v>
      </c>
      <c r="J78" s="36">
        <f>SUMIFS(СВЦЭМ!$C$39:$C$782,СВЦЭМ!$A$39:$A$782,$A78,СВЦЭМ!$B$39:$B$782,J$47)+'СЕТ СН'!$G$12+СВЦЭМ!$D$10+'СЕТ СН'!$G$6-'СЕТ СН'!$G$22</f>
        <v>1390.3721651399999</v>
      </c>
      <c r="K78" s="36">
        <f>SUMIFS(СВЦЭМ!$C$39:$C$782,СВЦЭМ!$A$39:$A$782,$A78,СВЦЭМ!$B$39:$B$782,K$47)+'СЕТ СН'!$G$12+СВЦЭМ!$D$10+'СЕТ СН'!$G$6-'СЕТ СН'!$G$22</f>
        <v>1389.32713154</v>
      </c>
      <c r="L78" s="36">
        <f>SUMIFS(СВЦЭМ!$C$39:$C$782,СВЦЭМ!$A$39:$A$782,$A78,СВЦЭМ!$B$39:$B$782,L$47)+'СЕТ СН'!$G$12+СВЦЭМ!$D$10+'СЕТ СН'!$G$6-'СЕТ СН'!$G$22</f>
        <v>1416.07799219</v>
      </c>
      <c r="M78" s="36">
        <f>SUMIFS(СВЦЭМ!$C$39:$C$782,СВЦЭМ!$A$39:$A$782,$A78,СВЦЭМ!$B$39:$B$782,M$47)+'СЕТ СН'!$G$12+СВЦЭМ!$D$10+'СЕТ СН'!$G$6-'СЕТ СН'!$G$22</f>
        <v>1442.40707576</v>
      </c>
      <c r="N78" s="36">
        <f>SUMIFS(СВЦЭМ!$C$39:$C$782,СВЦЭМ!$A$39:$A$782,$A78,СВЦЭМ!$B$39:$B$782,N$47)+'СЕТ СН'!$G$12+СВЦЭМ!$D$10+'СЕТ СН'!$G$6-'СЕТ СН'!$G$22</f>
        <v>1469.6712560199999</v>
      </c>
      <c r="O78" s="36">
        <f>SUMIFS(СВЦЭМ!$C$39:$C$782,СВЦЭМ!$A$39:$A$782,$A78,СВЦЭМ!$B$39:$B$782,O$47)+'СЕТ СН'!$G$12+СВЦЭМ!$D$10+'СЕТ СН'!$G$6-'СЕТ СН'!$G$22</f>
        <v>1506.28067485</v>
      </c>
      <c r="P78" s="36">
        <f>SUMIFS(СВЦЭМ!$C$39:$C$782,СВЦЭМ!$A$39:$A$782,$A78,СВЦЭМ!$B$39:$B$782,P$47)+'СЕТ СН'!$G$12+СВЦЭМ!$D$10+'СЕТ СН'!$G$6-'СЕТ СН'!$G$22</f>
        <v>1528.6745192000001</v>
      </c>
      <c r="Q78" s="36">
        <f>SUMIFS(СВЦЭМ!$C$39:$C$782,СВЦЭМ!$A$39:$A$782,$A78,СВЦЭМ!$B$39:$B$782,Q$47)+'СЕТ СН'!$G$12+СВЦЭМ!$D$10+'СЕТ СН'!$G$6-'СЕТ СН'!$G$22</f>
        <v>1499.36152773</v>
      </c>
      <c r="R78" s="36">
        <f>SUMIFS(СВЦЭМ!$C$39:$C$782,СВЦЭМ!$A$39:$A$782,$A78,СВЦЭМ!$B$39:$B$782,R$47)+'СЕТ СН'!$G$12+СВЦЭМ!$D$10+'СЕТ СН'!$G$6-'СЕТ СН'!$G$22</f>
        <v>1401.1206279400001</v>
      </c>
      <c r="S78" s="36">
        <f>SUMIFS(СВЦЭМ!$C$39:$C$782,СВЦЭМ!$A$39:$A$782,$A78,СВЦЭМ!$B$39:$B$782,S$47)+'СЕТ СН'!$G$12+СВЦЭМ!$D$10+'СЕТ СН'!$G$6-'СЕТ СН'!$G$22</f>
        <v>1290.0686301799999</v>
      </c>
      <c r="T78" s="36">
        <f>SUMIFS(СВЦЭМ!$C$39:$C$782,СВЦЭМ!$A$39:$A$782,$A78,СВЦЭМ!$B$39:$B$782,T$47)+'СЕТ СН'!$G$12+СВЦЭМ!$D$10+'СЕТ СН'!$G$6-'СЕТ СН'!$G$22</f>
        <v>1207.85496117</v>
      </c>
      <c r="U78" s="36">
        <f>SUMIFS(СВЦЭМ!$C$39:$C$782,СВЦЭМ!$A$39:$A$782,$A78,СВЦЭМ!$B$39:$B$782,U$47)+'СЕТ СН'!$G$12+СВЦЭМ!$D$10+'СЕТ СН'!$G$6-'СЕТ СН'!$G$22</f>
        <v>1232.67147275</v>
      </c>
      <c r="V78" s="36">
        <f>SUMIFS(СВЦЭМ!$C$39:$C$782,СВЦЭМ!$A$39:$A$782,$A78,СВЦЭМ!$B$39:$B$782,V$47)+'СЕТ СН'!$G$12+СВЦЭМ!$D$10+'СЕТ СН'!$G$6-'СЕТ СН'!$G$22</f>
        <v>1283.9872812799999</v>
      </c>
      <c r="W78" s="36">
        <f>SUMIFS(СВЦЭМ!$C$39:$C$782,СВЦЭМ!$A$39:$A$782,$A78,СВЦЭМ!$B$39:$B$782,W$47)+'СЕТ СН'!$G$12+СВЦЭМ!$D$10+'СЕТ СН'!$G$6-'СЕТ СН'!$G$22</f>
        <v>1373.24303781</v>
      </c>
      <c r="X78" s="36">
        <f>SUMIFS(СВЦЭМ!$C$39:$C$782,СВЦЭМ!$A$39:$A$782,$A78,СВЦЭМ!$B$39:$B$782,X$47)+'СЕТ СН'!$G$12+СВЦЭМ!$D$10+'СЕТ СН'!$G$6-'СЕТ СН'!$G$22</f>
        <v>1406.3824295499999</v>
      </c>
      <c r="Y78" s="36">
        <f>SUMIFS(СВЦЭМ!$C$39:$C$782,СВЦЭМ!$A$39:$A$782,$A78,СВЦЭМ!$B$39:$B$782,Y$47)+'СЕТ СН'!$G$12+СВЦЭМ!$D$10+'СЕТ СН'!$G$6-'СЕТ СН'!$G$22</f>
        <v>1438.4012721399999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01.03.2022</v>
      </c>
      <c r="B84" s="36">
        <f>SUMIFS(СВЦЭМ!$C$39:$C$782,СВЦЭМ!$A$39:$A$782,$A84,СВЦЭМ!$B$39:$B$782,B$83)+'СЕТ СН'!$H$12+СВЦЭМ!$D$10+'СЕТ СН'!$H$6-'СЕТ СН'!$H$22</f>
        <v>1450.9976070600001</v>
      </c>
      <c r="C84" s="36">
        <f>SUMIFS(СВЦЭМ!$C$39:$C$782,СВЦЭМ!$A$39:$A$782,$A84,СВЦЭМ!$B$39:$B$782,C$83)+'СЕТ СН'!$H$12+СВЦЭМ!$D$10+'СЕТ СН'!$H$6-'СЕТ СН'!$H$22</f>
        <v>1487.9659050400001</v>
      </c>
      <c r="D84" s="36">
        <f>SUMIFS(СВЦЭМ!$C$39:$C$782,СВЦЭМ!$A$39:$A$782,$A84,СВЦЭМ!$B$39:$B$782,D$83)+'СЕТ СН'!$H$12+СВЦЭМ!$D$10+'СЕТ СН'!$H$6-'СЕТ СН'!$H$22</f>
        <v>1510.9566855800001</v>
      </c>
      <c r="E84" s="36">
        <f>SUMIFS(СВЦЭМ!$C$39:$C$782,СВЦЭМ!$A$39:$A$782,$A84,СВЦЭМ!$B$39:$B$782,E$83)+'СЕТ СН'!$H$12+СВЦЭМ!$D$10+'СЕТ СН'!$H$6-'СЕТ СН'!$H$22</f>
        <v>1502.9516705400001</v>
      </c>
      <c r="F84" s="36">
        <f>SUMIFS(СВЦЭМ!$C$39:$C$782,СВЦЭМ!$A$39:$A$782,$A84,СВЦЭМ!$B$39:$B$782,F$83)+'СЕТ СН'!$H$12+СВЦЭМ!$D$10+'СЕТ СН'!$H$6-'СЕТ СН'!$H$22</f>
        <v>1496.38899059</v>
      </c>
      <c r="G84" s="36">
        <f>SUMIFS(СВЦЭМ!$C$39:$C$782,СВЦЭМ!$A$39:$A$782,$A84,СВЦЭМ!$B$39:$B$782,G$83)+'СЕТ СН'!$H$12+СВЦЭМ!$D$10+'СЕТ СН'!$H$6-'СЕТ СН'!$H$22</f>
        <v>1493.8717631000002</v>
      </c>
      <c r="H84" s="36">
        <f>SUMIFS(СВЦЭМ!$C$39:$C$782,СВЦЭМ!$A$39:$A$782,$A84,СВЦЭМ!$B$39:$B$782,H$83)+'СЕТ СН'!$H$12+СВЦЭМ!$D$10+'СЕТ СН'!$H$6-'СЕТ СН'!$H$22</f>
        <v>1436.9617238800001</v>
      </c>
      <c r="I84" s="36">
        <f>SUMIFS(СВЦЭМ!$C$39:$C$782,СВЦЭМ!$A$39:$A$782,$A84,СВЦЭМ!$B$39:$B$782,I$83)+'СЕТ СН'!$H$12+СВЦЭМ!$D$10+'СЕТ СН'!$H$6-'СЕТ СН'!$H$22</f>
        <v>1408.1844187500001</v>
      </c>
      <c r="J84" s="36">
        <f>SUMIFS(СВЦЭМ!$C$39:$C$782,СВЦЭМ!$A$39:$A$782,$A84,СВЦЭМ!$B$39:$B$782,J$83)+'СЕТ СН'!$H$12+СВЦЭМ!$D$10+'СЕТ СН'!$H$6-'СЕТ СН'!$H$22</f>
        <v>1368.5087200300002</v>
      </c>
      <c r="K84" s="36">
        <f>SUMIFS(СВЦЭМ!$C$39:$C$782,СВЦЭМ!$A$39:$A$782,$A84,СВЦЭМ!$B$39:$B$782,K$83)+'СЕТ СН'!$H$12+СВЦЭМ!$D$10+'СЕТ СН'!$H$6-'СЕТ СН'!$H$22</f>
        <v>1380.6140632700001</v>
      </c>
      <c r="L84" s="36">
        <f>SUMIFS(СВЦЭМ!$C$39:$C$782,СВЦЭМ!$A$39:$A$782,$A84,СВЦЭМ!$B$39:$B$782,L$83)+'СЕТ СН'!$H$12+СВЦЭМ!$D$10+'СЕТ СН'!$H$6-'СЕТ СН'!$H$22</f>
        <v>1366.7927610000002</v>
      </c>
      <c r="M84" s="36">
        <f>SUMIFS(СВЦЭМ!$C$39:$C$782,СВЦЭМ!$A$39:$A$782,$A84,СВЦЭМ!$B$39:$B$782,M$83)+'СЕТ СН'!$H$12+СВЦЭМ!$D$10+'СЕТ СН'!$H$6-'СЕТ СН'!$H$22</f>
        <v>1403.48563743</v>
      </c>
      <c r="N84" s="36">
        <f>SUMIFS(СВЦЭМ!$C$39:$C$782,СВЦЭМ!$A$39:$A$782,$A84,СВЦЭМ!$B$39:$B$782,N$83)+'СЕТ СН'!$H$12+СВЦЭМ!$D$10+'СЕТ СН'!$H$6-'СЕТ СН'!$H$22</f>
        <v>1442.4723501000001</v>
      </c>
      <c r="O84" s="36">
        <f>SUMIFS(СВЦЭМ!$C$39:$C$782,СВЦЭМ!$A$39:$A$782,$A84,СВЦЭМ!$B$39:$B$782,O$83)+'СЕТ СН'!$H$12+СВЦЭМ!$D$10+'СЕТ СН'!$H$6-'СЕТ СН'!$H$22</f>
        <v>1467.47107291</v>
      </c>
      <c r="P84" s="36">
        <f>SUMIFS(СВЦЭМ!$C$39:$C$782,СВЦЭМ!$A$39:$A$782,$A84,СВЦЭМ!$B$39:$B$782,P$83)+'СЕТ СН'!$H$12+СВЦЭМ!$D$10+'СЕТ СН'!$H$6-'СЕТ СН'!$H$22</f>
        <v>1472.7376535400001</v>
      </c>
      <c r="Q84" s="36">
        <f>SUMIFS(СВЦЭМ!$C$39:$C$782,СВЦЭМ!$A$39:$A$782,$A84,СВЦЭМ!$B$39:$B$782,Q$83)+'СЕТ СН'!$H$12+СВЦЭМ!$D$10+'СЕТ СН'!$H$6-'СЕТ СН'!$H$22</f>
        <v>1460.8061356600001</v>
      </c>
      <c r="R84" s="36">
        <f>SUMIFS(СВЦЭМ!$C$39:$C$782,СВЦЭМ!$A$39:$A$782,$A84,СВЦЭМ!$B$39:$B$782,R$83)+'СЕТ СН'!$H$12+СВЦЭМ!$D$10+'СЕТ СН'!$H$6-'СЕТ СН'!$H$22</f>
        <v>1432.34314178</v>
      </c>
      <c r="S84" s="36">
        <f>SUMIFS(СВЦЭМ!$C$39:$C$782,СВЦЭМ!$A$39:$A$782,$A84,СВЦЭМ!$B$39:$B$782,S$83)+'СЕТ СН'!$H$12+СВЦЭМ!$D$10+'СЕТ СН'!$H$6-'СЕТ СН'!$H$22</f>
        <v>1403.6528338400001</v>
      </c>
      <c r="T84" s="36">
        <f>SUMIFS(СВЦЭМ!$C$39:$C$782,СВЦЭМ!$A$39:$A$782,$A84,СВЦЭМ!$B$39:$B$782,T$83)+'СЕТ СН'!$H$12+СВЦЭМ!$D$10+'СЕТ СН'!$H$6-'СЕТ СН'!$H$22</f>
        <v>1357.0015280300001</v>
      </c>
      <c r="U84" s="36">
        <f>SUMIFS(СВЦЭМ!$C$39:$C$782,СВЦЭМ!$A$39:$A$782,$A84,СВЦЭМ!$B$39:$B$782,U$83)+'СЕТ СН'!$H$12+СВЦЭМ!$D$10+'СЕТ СН'!$H$6-'СЕТ СН'!$H$22</f>
        <v>1338.87618088</v>
      </c>
      <c r="V84" s="36">
        <f>SUMIFS(СВЦЭМ!$C$39:$C$782,СВЦЭМ!$A$39:$A$782,$A84,СВЦЭМ!$B$39:$B$782,V$83)+'СЕТ СН'!$H$12+СВЦЭМ!$D$10+'СЕТ СН'!$H$6-'СЕТ СН'!$H$22</f>
        <v>1351.7411378200002</v>
      </c>
      <c r="W84" s="36">
        <f>SUMIFS(СВЦЭМ!$C$39:$C$782,СВЦЭМ!$A$39:$A$782,$A84,СВЦЭМ!$B$39:$B$782,W$83)+'СЕТ СН'!$H$12+СВЦЭМ!$D$10+'СЕТ СН'!$H$6-'СЕТ СН'!$H$22</f>
        <v>1361.35848306</v>
      </c>
      <c r="X84" s="36">
        <f>SUMIFS(СВЦЭМ!$C$39:$C$782,СВЦЭМ!$A$39:$A$782,$A84,СВЦЭМ!$B$39:$B$782,X$83)+'СЕТ СН'!$H$12+СВЦЭМ!$D$10+'СЕТ СН'!$H$6-'СЕТ СН'!$H$22</f>
        <v>1396.30748479</v>
      </c>
      <c r="Y84" s="36">
        <f>SUMIFS(СВЦЭМ!$C$39:$C$782,СВЦЭМ!$A$39:$A$782,$A84,СВЦЭМ!$B$39:$B$782,Y$83)+'СЕТ СН'!$H$12+СВЦЭМ!$D$10+'СЕТ СН'!$H$6-'СЕТ СН'!$H$22</f>
        <v>1437.0279367600001</v>
      </c>
    </row>
    <row r="85" spans="1:25" ht="15.75" x14ac:dyDescent="0.2">
      <c r="A85" s="35">
        <f>A84+1</f>
        <v>44622</v>
      </c>
      <c r="B85" s="36">
        <f>SUMIFS(СВЦЭМ!$C$39:$C$782,СВЦЭМ!$A$39:$A$782,$A85,СВЦЭМ!$B$39:$B$782,B$83)+'СЕТ СН'!$H$12+СВЦЭМ!$D$10+'СЕТ СН'!$H$6-'СЕТ СН'!$H$22</f>
        <v>1463.99331882</v>
      </c>
      <c r="C85" s="36">
        <f>SUMIFS(СВЦЭМ!$C$39:$C$782,СВЦЭМ!$A$39:$A$782,$A85,СВЦЭМ!$B$39:$B$782,C$83)+'СЕТ СН'!$H$12+СВЦЭМ!$D$10+'СЕТ СН'!$H$6-'СЕТ СН'!$H$22</f>
        <v>1509.4837472200002</v>
      </c>
      <c r="D85" s="36">
        <f>SUMIFS(СВЦЭМ!$C$39:$C$782,СВЦЭМ!$A$39:$A$782,$A85,СВЦЭМ!$B$39:$B$782,D$83)+'СЕТ СН'!$H$12+СВЦЭМ!$D$10+'СЕТ СН'!$H$6-'СЕТ СН'!$H$22</f>
        <v>1549.20911621</v>
      </c>
      <c r="E85" s="36">
        <f>SUMIFS(СВЦЭМ!$C$39:$C$782,СВЦЭМ!$A$39:$A$782,$A85,СВЦЭМ!$B$39:$B$782,E$83)+'СЕТ СН'!$H$12+СВЦЭМ!$D$10+'СЕТ СН'!$H$6-'СЕТ СН'!$H$22</f>
        <v>1578.68646799</v>
      </c>
      <c r="F85" s="36">
        <f>SUMIFS(СВЦЭМ!$C$39:$C$782,СВЦЭМ!$A$39:$A$782,$A85,СВЦЭМ!$B$39:$B$782,F$83)+'СЕТ СН'!$H$12+СВЦЭМ!$D$10+'СЕТ СН'!$H$6-'СЕТ СН'!$H$22</f>
        <v>1603.9055137500002</v>
      </c>
      <c r="G85" s="36">
        <f>SUMIFS(СВЦЭМ!$C$39:$C$782,СВЦЭМ!$A$39:$A$782,$A85,СВЦЭМ!$B$39:$B$782,G$83)+'СЕТ СН'!$H$12+СВЦЭМ!$D$10+'СЕТ СН'!$H$6-'СЕТ СН'!$H$22</f>
        <v>1560.9701046800001</v>
      </c>
      <c r="H85" s="36">
        <f>SUMIFS(СВЦЭМ!$C$39:$C$782,СВЦЭМ!$A$39:$A$782,$A85,СВЦЭМ!$B$39:$B$782,H$83)+'СЕТ СН'!$H$12+СВЦЭМ!$D$10+'СЕТ СН'!$H$6-'СЕТ СН'!$H$22</f>
        <v>1485.3490002000001</v>
      </c>
      <c r="I85" s="36">
        <f>SUMIFS(СВЦЭМ!$C$39:$C$782,СВЦЭМ!$A$39:$A$782,$A85,СВЦЭМ!$B$39:$B$782,I$83)+'СЕТ СН'!$H$12+СВЦЭМ!$D$10+'СЕТ СН'!$H$6-'СЕТ СН'!$H$22</f>
        <v>1438.16129153</v>
      </c>
      <c r="J85" s="36">
        <f>SUMIFS(СВЦЭМ!$C$39:$C$782,СВЦЭМ!$A$39:$A$782,$A85,СВЦЭМ!$B$39:$B$782,J$83)+'СЕТ СН'!$H$12+СВЦЭМ!$D$10+'СЕТ СН'!$H$6-'СЕТ СН'!$H$22</f>
        <v>1385.3208289000002</v>
      </c>
      <c r="K85" s="36">
        <f>SUMIFS(СВЦЭМ!$C$39:$C$782,СВЦЭМ!$A$39:$A$782,$A85,СВЦЭМ!$B$39:$B$782,K$83)+'СЕТ СН'!$H$12+СВЦЭМ!$D$10+'СЕТ СН'!$H$6-'СЕТ СН'!$H$22</f>
        <v>1374.2028778400002</v>
      </c>
      <c r="L85" s="36">
        <f>SUMIFS(СВЦЭМ!$C$39:$C$782,СВЦЭМ!$A$39:$A$782,$A85,СВЦЭМ!$B$39:$B$782,L$83)+'СЕТ СН'!$H$12+СВЦЭМ!$D$10+'СЕТ СН'!$H$6-'СЕТ СН'!$H$22</f>
        <v>1379.2962320200002</v>
      </c>
      <c r="M85" s="36">
        <f>SUMIFS(СВЦЭМ!$C$39:$C$782,СВЦЭМ!$A$39:$A$782,$A85,СВЦЭМ!$B$39:$B$782,M$83)+'СЕТ СН'!$H$12+СВЦЭМ!$D$10+'СЕТ СН'!$H$6-'СЕТ СН'!$H$22</f>
        <v>1418.51031442</v>
      </c>
      <c r="N85" s="36">
        <f>SUMIFS(СВЦЭМ!$C$39:$C$782,СВЦЭМ!$A$39:$A$782,$A85,СВЦЭМ!$B$39:$B$782,N$83)+'СЕТ СН'!$H$12+СВЦЭМ!$D$10+'СЕТ СН'!$H$6-'СЕТ СН'!$H$22</f>
        <v>1463.49367465</v>
      </c>
      <c r="O85" s="36">
        <f>SUMIFS(СВЦЭМ!$C$39:$C$782,СВЦЭМ!$A$39:$A$782,$A85,СВЦЭМ!$B$39:$B$782,O$83)+'СЕТ СН'!$H$12+СВЦЭМ!$D$10+'СЕТ СН'!$H$6-'СЕТ СН'!$H$22</f>
        <v>1501.3551180500001</v>
      </c>
      <c r="P85" s="36">
        <f>SUMIFS(СВЦЭМ!$C$39:$C$782,СВЦЭМ!$A$39:$A$782,$A85,СВЦЭМ!$B$39:$B$782,P$83)+'СЕТ СН'!$H$12+СВЦЭМ!$D$10+'СЕТ СН'!$H$6-'СЕТ СН'!$H$22</f>
        <v>1523.1077392000002</v>
      </c>
      <c r="Q85" s="36">
        <f>SUMIFS(СВЦЭМ!$C$39:$C$782,СВЦЭМ!$A$39:$A$782,$A85,СВЦЭМ!$B$39:$B$782,Q$83)+'СЕТ СН'!$H$12+СВЦЭМ!$D$10+'СЕТ СН'!$H$6-'СЕТ СН'!$H$22</f>
        <v>1508.16985879</v>
      </c>
      <c r="R85" s="36">
        <f>SUMIFS(СВЦЭМ!$C$39:$C$782,СВЦЭМ!$A$39:$A$782,$A85,СВЦЭМ!$B$39:$B$782,R$83)+'СЕТ СН'!$H$12+СВЦЭМ!$D$10+'СЕТ СН'!$H$6-'СЕТ СН'!$H$22</f>
        <v>1476.73172537</v>
      </c>
      <c r="S85" s="36">
        <f>SUMIFS(СВЦЭМ!$C$39:$C$782,СВЦЭМ!$A$39:$A$782,$A85,СВЦЭМ!$B$39:$B$782,S$83)+'СЕТ СН'!$H$12+СВЦЭМ!$D$10+'СЕТ СН'!$H$6-'СЕТ СН'!$H$22</f>
        <v>1433.9557683100002</v>
      </c>
      <c r="T85" s="36">
        <f>SUMIFS(СВЦЭМ!$C$39:$C$782,СВЦЭМ!$A$39:$A$782,$A85,СВЦЭМ!$B$39:$B$782,T$83)+'СЕТ СН'!$H$12+СВЦЭМ!$D$10+'СЕТ СН'!$H$6-'СЕТ СН'!$H$22</f>
        <v>1384.4158757</v>
      </c>
      <c r="U85" s="36">
        <f>SUMIFS(СВЦЭМ!$C$39:$C$782,СВЦЭМ!$A$39:$A$782,$A85,СВЦЭМ!$B$39:$B$782,U$83)+'СЕТ СН'!$H$12+СВЦЭМ!$D$10+'СЕТ СН'!$H$6-'СЕТ СН'!$H$22</f>
        <v>1353.6112637600002</v>
      </c>
      <c r="V85" s="36">
        <f>SUMIFS(СВЦЭМ!$C$39:$C$782,СВЦЭМ!$A$39:$A$782,$A85,СВЦЭМ!$B$39:$B$782,V$83)+'СЕТ СН'!$H$12+СВЦЭМ!$D$10+'СЕТ СН'!$H$6-'СЕТ СН'!$H$22</f>
        <v>1367.5699022000001</v>
      </c>
      <c r="W85" s="36">
        <f>SUMIFS(СВЦЭМ!$C$39:$C$782,СВЦЭМ!$A$39:$A$782,$A85,СВЦЭМ!$B$39:$B$782,W$83)+'СЕТ СН'!$H$12+СВЦЭМ!$D$10+'СЕТ СН'!$H$6-'СЕТ СН'!$H$22</f>
        <v>1395.6191231400001</v>
      </c>
      <c r="X85" s="36">
        <f>SUMIFS(СВЦЭМ!$C$39:$C$782,СВЦЭМ!$A$39:$A$782,$A85,СВЦЭМ!$B$39:$B$782,X$83)+'СЕТ СН'!$H$12+СВЦЭМ!$D$10+'СЕТ СН'!$H$6-'СЕТ СН'!$H$22</f>
        <v>1433.71860883</v>
      </c>
      <c r="Y85" s="36">
        <f>SUMIFS(СВЦЭМ!$C$39:$C$782,СВЦЭМ!$A$39:$A$782,$A85,СВЦЭМ!$B$39:$B$782,Y$83)+'СЕТ СН'!$H$12+СВЦЭМ!$D$10+'СЕТ СН'!$H$6-'СЕТ СН'!$H$22</f>
        <v>1473.90379145</v>
      </c>
    </row>
    <row r="86" spans="1:25" ht="15.75" x14ac:dyDescent="0.2">
      <c r="A86" s="35">
        <f t="shared" ref="A86:A114" si="2">A85+1</f>
        <v>44623</v>
      </c>
      <c r="B86" s="36">
        <f>SUMIFS(СВЦЭМ!$C$39:$C$782,СВЦЭМ!$A$39:$A$782,$A86,СВЦЭМ!$B$39:$B$782,B$83)+'СЕТ СН'!$H$12+СВЦЭМ!$D$10+'СЕТ СН'!$H$6-'СЕТ СН'!$H$22</f>
        <v>1466.4884747200001</v>
      </c>
      <c r="C86" s="36">
        <f>SUMIFS(СВЦЭМ!$C$39:$C$782,СВЦЭМ!$A$39:$A$782,$A86,СВЦЭМ!$B$39:$B$782,C$83)+'СЕТ СН'!$H$12+СВЦЭМ!$D$10+'СЕТ СН'!$H$6-'СЕТ СН'!$H$22</f>
        <v>1508.8213830300001</v>
      </c>
      <c r="D86" s="36">
        <f>SUMIFS(СВЦЭМ!$C$39:$C$782,СВЦЭМ!$A$39:$A$782,$A86,СВЦЭМ!$B$39:$B$782,D$83)+'СЕТ СН'!$H$12+СВЦЭМ!$D$10+'СЕТ СН'!$H$6-'СЕТ СН'!$H$22</f>
        <v>1549.01613404</v>
      </c>
      <c r="E86" s="36">
        <f>SUMIFS(СВЦЭМ!$C$39:$C$782,СВЦЭМ!$A$39:$A$782,$A86,СВЦЭМ!$B$39:$B$782,E$83)+'СЕТ СН'!$H$12+СВЦЭМ!$D$10+'СЕТ СН'!$H$6-'СЕТ СН'!$H$22</f>
        <v>1563.7642274500001</v>
      </c>
      <c r="F86" s="36">
        <f>SUMIFS(СВЦЭМ!$C$39:$C$782,СВЦЭМ!$A$39:$A$782,$A86,СВЦЭМ!$B$39:$B$782,F$83)+'СЕТ СН'!$H$12+СВЦЭМ!$D$10+'СЕТ СН'!$H$6-'СЕТ СН'!$H$22</f>
        <v>1559.0103676400001</v>
      </c>
      <c r="G86" s="36">
        <f>SUMIFS(СВЦЭМ!$C$39:$C$782,СВЦЭМ!$A$39:$A$782,$A86,СВЦЭМ!$B$39:$B$782,G$83)+'СЕТ СН'!$H$12+СВЦЭМ!$D$10+'СЕТ СН'!$H$6-'СЕТ СН'!$H$22</f>
        <v>1551.6719451000001</v>
      </c>
      <c r="H86" s="36">
        <f>SUMIFS(СВЦЭМ!$C$39:$C$782,СВЦЭМ!$A$39:$A$782,$A86,СВЦЭМ!$B$39:$B$782,H$83)+'СЕТ СН'!$H$12+СВЦЭМ!$D$10+'СЕТ СН'!$H$6-'СЕТ СН'!$H$22</f>
        <v>1472.5168048600001</v>
      </c>
      <c r="I86" s="36">
        <f>SUMIFS(СВЦЭМ!$C$39:$C$782,СВЦЭМ!$A$39:$A$782,$A86,СВЦЭМ!$B$39:$B$782,I$83)+'СЕТ СН'!$H$12+СВЦЭМ!$D$10+'СЕТ СН'!$H$6-'СЕТ СН'!$H$22</f>
        <v>1429.6477514000001</v>
      </c>
      <c r="J86" s="36">
        <f>SUMIFS(СВЦЭМ!$C$39:$C$782,СВЦЭМ!$A$39:$A$782,$A86,СВЦЭМ!$B$39:$B$782,J$83)+'СЕТ СН'!$H$12+СВЦЭМ!$D$10+'СЕТ СН'!$H$6-'СЕТ СН'!$H$22</f>
        <v>1410.1198625000002</v>
      </c>
      <c r="K86" s="36">
        <f>SUMIFS(СВЦЭМ!$C$39:$C$782,СВЦЭМ!$A$39:$A$782,$A86,СВЦЭМ!$B$39:$B$782,K$83)+'СЕТ СН'!$H$12+СВЦЭМ!$D$10+'СЕТ СН'!$H$6-'СЕТ СН'!$H$22</f>
        <v>1390.9702080700001</v>
      </c>
      <c r="L86" s="36">
        <f>SUMIFS(СВЦЭМ!$C$39:$C$782,СВЦЭМ!$A$39:$A$782,$A86,СВЦЭМ!$B$39:$B$782,L$83)+'СЕТ СН'!$H$12+СВЦЭМ!$D$10+'СЕТ СН'!$H$6-'СЕТ СН'!$H$22</f>
        <v>1395.9878935300001</v>
      </c>
      <c r="M86" s="36">
        <f>SUMIFS(СВЦЭМ!$C$39:$C$782,СВЦЭМ!$A$39:$A$782,$A86,СВЦЭМ!$B$39:$B$782,M$83)+'СЕТ СН'!$H$12+СВЦЭМ!$D$10+'СЕТ СН'!$H$6-'СЕТ СН'!$H$22</f>
        <v>1446.1513776500001</v>
      </c>
      <c r="N86" s="36">
        <f>SUMIFS(СВЦЭМ!$C$39:$C$782,СВЦЭМ!$A$39:$A$782,$A86,СВЦЭМ!$B$39:$B$782,N$83)+'СЕТ СН'!$H$12+СВЦЭМ!$D$10+'СЕТ СН'!$H$6-'СЕТ СН'!$H$22</f>
        <v>1488.70554184</v>
      </c>
      <c r="O86" s="36">
        <f>SUMIFS(СВЦЭМ!$C$39:$C$782,СВЦЭМ!$A$39:$A$782,$A86,СВЦЭМ!$B$39:$B$782,O$83)+'СЕТ СН'!$H$12+СВЦЭМ!$D$10+'СЕТ СН'!$H$6-'СЕТ СН'!$H$22</f>
        <v>1530.5035974300001</v>
      </c>
      <c r="P86" s="36">
        <f>SUMIFS(СВЦЭМ!$C$39:$C$782,СВЦЭМ!$A$39:$A$782,$A86,СВЦЭМ!$B$39:$B$782,P$83)+'СЕТ СН'!$H$12+СВЦЭМ!$D$10+'СЕТ СН'!$H$6-'СЕТ СН'!$H$22</f>
        <v>1532.2643452900002</v>
      </c>
      <c r="Q86" s="36">
        <f>SUMIFS(СВЦЭМ!$C$39:$C$782,СВЦЭМ!$A$39:$A$782,$A86,СВЦЭМ!$B$39:$B$782,Q$83)+'СЕТ СН'!$H$12+СВЦЭМ!$D$10+'СЕТ СН'!$H$6-'СЕТ СН'!$H$22</f>
        <v>1506.4565211900001</v>
      </c>
      <c r="R86" s="36">
        <f>SUMIFS(СВЦЭМ!$C$39:$C$782,СВЦЭМ!$A$39:$A$782,$A86,СВЦЭМ!$B$39:$B$782,R$83)+'СЕТ СН'!$H$12+СВЦЭМ!$D$10+'СЕТ СН'!$H$6-'СЕТ СН'!$H$22</f>
        <v>1476.110463</v>
      </c>
      <c r="S86" s="36">
        <f>SUMIFS(СВЦЭМ!$C$39:$C$782,СВЦЭМ!$A$39:$A$782,$A86,СВЦЭМ!$B$39:$B$782,S$83)+'СЕТ СН'!$H$12+СВЦЭМ!$D$10+'СЕТ СН'!$H$6-'СЕТ СН'!$H$22</f>
        <v>1425.3102006400002</v>
      </c>
      <c r="T86" s="36">
        <f>SUMIFS(СВЦЭМ!$C$39:$C$782,СВЦЭМ!$A$39:$A$782,$A86,СВЦЭМ!$B$39:$B$782,T$83)+'СЕТ СН'!$H$12+СВЦЭМ!$D$10+'СЕТ СН'!$H$6-'СЕТ СН'!$H$22</f>
        <v>1368.97034598</v>
      </c>
      <c r="U86" s="36">
        <f>SUMIFS(СВЦЭМ!$C$39:$C$782,СВЦЭМ!$A$39:$A$782,$A86,СВЦЭМ!$B$39:$B$782,U$83)+'СЕТ СН'!$H$12+СВЦЭМ!$D$10+'СЕТ СН'!$H$6-'СЕТ СН'!$H$22</f>
        <v>1366.4363551700001</v>
      </c>
      <c r="V86" s="36">
        <f>SUMIFS(СВЦЭМ!$C$39:$C$782,СВЦЭМ!$A$39:$A$782,$A86,СВЦЭМ!$B$39:$B$782,V$83)+'СЕТ СН'!$H$12+СВЦЭМ!$D$10+'СЕТ СН'!$H$6-'СЕТ СН'!$H$22</f>
        <v>1371.2112804200001</v>
      </c>
      <c r="W86" s="36">
        <f>SUMIFS(СВЦЭМ!$C$39:$C$782,СВЦЭМ!$A$39:$A$782,$A86,СВЦЭМ!$B$39:$B$782,W$83)+'СЕТ СН'!$H$12+СВЦЭМ!$D$10+'СЕТ СН'!$H$6-'СЕТ СН'!$H$22</f>
        <v>1395.74396267</v>
      </c>
      <c r="X86" s="36">
        <f>SUMIFS(СВЦЭМ!$C$39:$C$782,СВЦЭМ!$A$39:$A$782,$A86,СВЦЭМ!$B$39:$B$782,X$83)+'СЕТ СН'!$H$12+СВЦЭМ!$D$10+'СЕТ СН'!$H$6-'СЕТ СН'!$H$22</f>
        <v>1407.3796245800002</v>
      </c>
      <c r="Y86" s="36">
        <f>SUMIFS(СВЦЭМ!$C$39:$C$782,СВЦЭМ!$A$39:$A$782,$A86,СВЦЭМ!$B$39:$B$782,Y$83)+'СЕТ СН'!$H$12+СВЦЭМ!$D$10+'СЕТ СН'!$H$6-'СЕТ СН'!$H$22</f>
        <v>1439.0515229900002</v>
      </c>
    </row>
    <row r="87" spans="1:25" ht="15.75" x14ac:dyDescent="0.2">
      <c r="A87" s="35">
        <f t="shared" si="2"/>
        <v>44624</v>
      </c>
      <c r="B87" s="36">
        <f>SUMIFS(СВЦЭМ!$C$39:$C$782,СВЦЭМ!$A$39:$A$782,$A87,СВЦЭМ!$B$39:$B$782,B$83)+'СЕТ СН'!$H$12+СВЦЭМ!$D$10+'СЕТ СН'!$H$6-'СЕТ СН'!$H$22</f>
        <v>1448.9819039400002</v>
      </c>
      <c r="C87" s="36">
        <f>SUMIFS(СВЦЭМ!$C$39:$C$782,СВЦЭМ!$A$39:$A$782,$A87,СВЦЭМ!$B$39:$B$782,C$83)+'СЕТ СН'!$H$12+СВЦЭМ!$D$10+'СЕТ СН'!$H$6-'СЕТ СН'!$H$22</f>
        <v>1490.38082725</v>
      </c>
      <c r="D87" s="36">
        <f>SUMIFS(СВЦЭМ!$C$39:$C$782,СВЦЭМ!$A$39:$A$782,$A87,СВЦЭМ!$B$39:$B$782,D$83)+'СЕТ СН'!$H$12+СВЦЭМ!$D$10+'СЕТ СН'!$H$6-'СЕТ СН'!$H$22</f>
        <v>1541.0371360200002</v>
      </c>
      <c r="E87" s="36">
        <f>SUMIFS(СВЦЭМ!$C$39:$C$782,СВЦЭМ!$A$39:$A$782,$A87,СВЦЭМ!$B$39:$B$782,E$83)+'СЕТ СН'!$H$12+СВЦЭМ!$D$10+'СЕТ СН'!$H$6-'СЕТ СН'!$H$22</f>
        <v>1556.4286911400002</v>
      </c>
      <c r="F87" s="36">
        <f>SUMIFS(СВЦЭМ!$C$39:$C$782,СВЦЭМ!$A$39:$A$782,$A87,СВЦЭМ!$B$39:$B$782,F$83)+'СЕТ СН'!$H$12+СВЦЭМ!$D$10+'СЕТ СН'!$H$6-'СЕТ СН'!$H$22</f>
        <v>1559.69268089</v>
      </c>
      <c r="G87" s="36">
        <f>SUMIFS(СВЦЭМ!$C$39:$C$782,СВЦЭМ!$A$39:$A$782,$A87,СВЦЭМ!$B$39:$B$782,G$83)+'СЕТ СН'!$H$12+СВЦЭМ!$D$10+'СЕТ СН'!$H$6-'СЕТ СН'!$H$22</f>
        <v>1529.5385971200001</v>
      </c>
      <c r="H87" s="36">
        <f>SUMIFS(СВЦЭМ!$C$39:$C$782,СВЦЭМ!$A$39:$A$782,$A87,СВЦЭМ!$B$39:$B$782,H$83)+'СЕТ СН'!$H$12+СВЦЭМ!$D$10+'СЕТ СН'!$H$6-'СЕТ СН'!$H$22</f>
        <v>1458.4385132500001</v>
      </c>
      <c r="I87" s="36">
        <f>SUMIFS(СВЦЭМ!$C$39:$C$782,СВЦЭМ!$A$39:$A$782,$A87,СВЦЭМ!$B$39:$B$782,I$83)+'СЕТ СН'!$H$12+СВЦЭМ!$D$10+'СЕТ СН'!$H$6-'СЕТ СН'!$H$22</f>
        <v>1407.9143742400001</v>
      </c>
      <c r="J87" s="36">
        <f>SUMIFS(СВЦЭМ!$C$39:$C$782,СВЦЭМ!$A$39:$A$782,$A87,СВЦЭМ!$B$39:$B$782,J$83)+'СЕТ СН'!$H$12+СВЦЭМ!$D$10+'СЕТ СН'!$H$6-'СЕТ СН'!$H$22</f>
        <v>1393.6388756900001</v>
      </c>
      <c r="K87" s="36">
        <f>SUMIFS(СВЦЭМ!$C$39:$C$782,СВЦЭМ!$A$39:$A$782,$A87,СВЦЭМ!$B$39:$B$782,K$83)+'СЕТ СН'!$H$12+СВЦЭМ!$D$10+'СЕТ СН'!$H$6-'СЕТ СН'!$H$22</f>
        <v>1385.0761369300001</v>
      </c>
      <c r="L87" s="36">
        <f>SUMIFS(СВЦЭМ!$C$39:$C$782,СВЦЭМ!$A$39:$A$782,$A87,СВЦЭМ!$B$39:$B$782,L$83)+'СЕТ СН'!$H$12+СВЦЭМ!$D$10+'СЕТ СН'!$H$6-'СЕТ СН'!$H$22</f>
        <v>1395.2599618200002</v>
      </c>
      <c r="M87" s="36">
        <f>SUMIFS(СВЦЭМ!$C$39:$C$782,СВЦЭМ!$A$39:$A$782,$A87,СВЦЭМ!$B$39:$B$782,M$83)+'СЕТ СН'!$H$12+СВЦЭМ!$D$10+'СЕТ СН'!$H$6-'СЕТ СН'!$H$22</f>
        <v>1428.2219069300002</v>
      </c>
      <c r="N87" s="36">
        <f>SUMIFS(СВЦЭМ!$C$39:$C$782,СВЦЭМ!$A$39:$A$782,$A87,СВЦЭМ!$B$39:$B$782,N$83)+'СЕТ СН'!$H$12+СВЦЭМ!$D$10+'СЕТ СН'!$H$6-'СЕТ СН'!$H$22</f>
        <v>1480.35842073</v>
      </c>
      <c r="O87" s="36">
        <f>SUMIFS(СВЦЭМ!$C$39:$C$782,СВЦЭМ!$A$39:$A$782,$A87,СВЦЭМ!$B$39:$B$782,O$83)+'СЕТ СН'!$H$12+СВЦЭМ!$D$10+'СЕТ СН'!$H$6-'СЕТ СН'!$H$22</f>
        <v>1511.3584287400001</v>
      </c>
      <c r="P87" s="36">
        <f>SUMIFS(СВЦЭМ!$C$39:$C$782,СВЦЭМ!$A$39:$A$782,$A87,СВЦЭМ!$B$39:$B$782,P$83)+'СЕТ СН'!$H$12+СВЦЭМ!$D$10+'СЕТ СН'!$H$6-'СЕТ СН'!$H$22</f>
        <v>1511.5595547800001</v>
      </c>
      <c r="Q87" s="36">
        <f>SUMIFS(СВЦЭМ!$C$39:$C$782,СВЦЭМ!$A$39:$A$782,$A87,СВЦЭМ!$B$39:$B$782,Q$83)+'СЕТ СН'!$H$12+СВЦЭМ!$D$10+'СЕТ СН'!$H$6-'СЕТ СН'!$H$22</f>
        <v>1494.3783726600002</v>
      </c>
      <c r="R87" s="36">
        <f>SUMIFS(СВЦЭМ!$C$39:$C$782,СВЦЭМ!$A$39:$A$782,$A87,СВЦЭМ!$B$39:$B$782,R$83)+'СЕТ СН'!$H$12+СВЦЭМ!$D$10+'СЕТ СН'!$H$6-'СЕТ СН'!$H$22</f>
        <v>1458.9942143200001</v>
      </c>
      <c r="S87" s="36">
        <f>SUMIFS(СВЦЭМ!$C$39:$C$782,СВЦЭМ!$A$39:$A$782,$A87,СВЦЭМ!$B$39:$B$782,S$83)+'СЕТ СН'!$H$12+СВЦЭМ!$D$10+'СЕТ СН'!$H$6-'СЕТ СН'!$H$22</f>
        <v>1401.6977466100002</v>
      </c>
      <c r="T87" s="36">
        <f>SUMIFS(СВЦЭМ!$C$39:$C$782,СВЦЭМ!$A$39:$A$782,$A87,СВЦЭМ!$B$39:$B$782,T$83)+'СЕТ СН'!$H$12+СВЦЭМ!$D$10+'СЕТ СН'!$H$6-'СЕТ СН'!$H$22</f>
        <v>1356.13945055</v>
      </c>
      <c r="U87" s="36">
        <f>SUMIFS(СВЦЭМ!$C$39:$C$782,СВЦЭМ!$A$39:$A$782,$A87,СВЦЭМ!$B$39:$B$782,U$83)+'СЕТ СН'!$H$12+СВЦЭМ!$D$10+'СЕТ СН'!$H$6-'СЕТ СН'!$H$22</f>
        <v>1349.8669711</v>
      </c>
      <c r="V87" s="36">
        <f>SUMIFS(СВЦЭМ!$C$39:$C$782,СВЦЭМ!$A$39:$A$782,$A87,СВЦЭМ!$B$39:$B$782,V$83)+'СЕТ СН'!$H$12+СВЦЭМ!$D$10+'СЕТ СН'!$H$6-'СЕТ СН'!$H$22</f>
        <v>1374.3253105600002</v>
      </c>
      <c r="W87" s="36">
        <f>SUMIFS(СВЦЭМ!$C$39:$C$782,СВЦЭМ!$A$39:$A$782,$A87,СВЦЭМ!$B$39:$B$782,W$83)+'СЕТ СН'!$H$12+СВЦЭМ!$D$10+'СЕТ СН'!$H$6-'СЕТ СН'!$H$22</f>
        <v>1398.2465886300001</v>
      </c>
      <c r="X87" s="36">
        <f>SUMIFS(СВЦЭМ!$C$39:$C$782,СВЦЭМ!$A$39:$A$782,$A87,СВЦЭМ!$B$39:$B$782,X$83)+'СЕТ СН'!$H$12+СВЦЭМ!$D$10+'СЕТ СН'!$H$6-'СЕТ СН'!$H$22</f>
        <v>1426.71533006</v>
      </c>
      <c r="Y87" s="36">
        <f>SUMIFS(СВЦЭМ!$C$39:$C$782,СВЦЭМ!$A$39:$A$782,$A87,СВЦЭМ!$B$39:$B$782,Y$83)+'СЕТ СН'!$H$12+СВЦЭМ!$D$10+'СЕТ СН'!$H$6-'СЕТ СН'!$H$22</f>
        <v>1436.9509112000001</v>
      </c>
    </row>
    <row r="88" spans="1:25" ht="15.75" x14ac:dyDescent="0.2">
      <c r="A88" s="35">
        <f t="shared" si="2"/>
        <v>44625</v>
      </c>
      <c r="B88" s="36">
        <f>SUMIFS(СВЦЭМ!$C$39:$C$782,СВЦЭМ!$A$39:$A$782,$A88,СВЦЭМ!$B$39:$B$782,B$83)+'СЕТ СН'!$H$12+СВЦЭМ!$D$10+'СЕТ СН'!$H$6-'СЕТ СН'!$H$22</f>
        <v>1444.2368797200002</v>
      </c>
      <c r="C88" s="36">
        <f>SUMIFS(СВЦЭМ!$C$39:$C$782,СВЦЭМ!$A$39:$A$782,$A88,СВЦЭМ!$B$39:$B$782,C$83)+'СЕТ СН'!$H$12+СВЦЭМ!$D$10+'СЕТ СН'!$H$6-'СЕТ СН'!$H$22</f>
        <v>1473.4422986900001</v>
      </c>
      <c r="D88" s="36">
        <f>SUMIFS(СВЦЭМ!$C$39:$C$782,СВЦЭМ!$A$39:$A$782,$A88,СВЦЭМ!$B$39:$B$782,D$83)+'СЕТ СН'!$H$12+СВЦЭМ!$D$10+'СЕТ СН'!$H$6-'СЕТ СН'!$H$22</f>
        <v>1510.23261299</v>
      </c>
      <c r="E88" s="36">
        <f>SUMIFS(СВЦЭМ!$C$39:$C$782,СВЦЭМ!$A$39:$A$782,$A88,СВЦЭМ!$B$39:$B$782,E$83)+'СЕТ СН'!$H$12+СВЦЭМ!$D$10+'СЕТ СН'!$H$6-'СЕТ СН'!$H$22</f>
        <v>1528.45418406</v>
      </c>
      <c r="F88" s="36">
        <f>SUMIFS(СВЦЭМ!$C$39:$C$782,СВЦЭМ!$A$39:$A$782,$A88,СВЦЭМ!$B$39:$B$782,F$83)+'СЕТ СН'!$H$12+СВЦЭМ!$D$10+'СЕТ СН'!$H$6-'СЕТ СН'!$H$22</f>
        <v>1540.0111610600002</v>
      </c>
      <c r="G88" s="36">
        <f>SUMIFS(СВЦЭМ!$C$39:$C$782,СВЦЭМ!$A$39:$A$782,$A88,СВЦЭМ!$B$39:$B$782,G$83)+'СЕТ СН'!$H$12+СВЦЭМ!$D$10+'СЕТ СН'!$H$6-'СЕТ СН'!$H$22</f>
        <v>1511.58002171</v>
      </c>
      <c r="H88" s="36">
        <f>SUMIFS(СВЦЭМ!$C$39:$C$782,СВЦЭМ!$A$39:$A$782,$A88,СВЦЭМ!$B$39:$B$782,H$83)+'СЕТ СН'!$H$12+СВЦЭМ!$D$10+'СЕТ СН'!$H$6-'СЕТ СН'!$H$22</f>
        <v>1450.8751838000001</v>
      </c>
      <c r="I88" s="36">
        <f>SUMIFS(СВЦЭМ!$C$39:$C$782,СВЦЭМ!$A$39:$A$782,$A88,СВЦЭМ!$B$39:$B$782,I$83)+'СЕТ СН'!$H$12+СВЦЭМ!$D$10+'СЕТ СН'!$H$6-'СЕТ СН'!$H$22</f>
        <v>1383.4910613300001</v>
      </c>
      <c r="J88" s="36">
        <f>SUMIFS(СВЦЭМ!$C$39:$C$782,СВЦЭМ!$A$39:$A$782,$A88,СВЦЭМ!$B$39:$B$782,J$83)+'СЕТ СН'!$H$12+СВЦЭМ!$D$10+'СЕТ СН'!$H$6-'СЕТ СН'!$H$22</f>
        <v>1375.4609129600001</v>
      </c>
      <c r="K88" s="36">
        <f>SUMIFS(СВЦЭМ!$C$39:$C$782,СВЦЭМ!$A$39:$A$782,$A88,СВЦЭМ!$B$39:$B$782,K$83)+'СЕТ СН'!$H$12+СВЦЭМ!$D$10+'СЕТ СН'!$H$6-'СЕТ СН'!$H$22</f>
        <v>1382.5241836800001</v>
      </c>
      <c r="L88" s="36">
        <f>SUMIFS(СВЦЭМ!$C$39:$C$782,СВЦЭМ!$A$39:$A$782,$A88,СВЦЭМ!$B$39:$B$782,L$83)+'СЕТ СН'!$H$12+СВЦЭМ!$D$10+'СЕТ СН'!$H$6-'СЕТ СН'!$H$22</f>
        <v>1385.44747276</v>
      </c>
      <c r="M88" s="36">
        <f>SUMIFS(СВЦЭМ!$C$39:$C$782,СВЦЭМ!$A$39:$A$782,$A88,СВЦЭМ!$B$39:$B$782,M$83)+'СЕТ СН'!$H$12+СВЦЭМ!$D$10+'СЕТ СН'!$H$6-'СЕТ СН'!$H$22</f>
        <v>1406.96846454</v>
      </c>
      <c r="N88" s="36">
        <f>SUMIFS(СВЦЭМ!$C$39:$C$782,СВЦЭМ!$A$39:$A$782,$A88,СВЦЭМ!$B$39:$B$782,N$83)+'СЕТ СН'!$H$12+СВЦЭМ!$D$10+'СЕТ СН'!$H$6-'СЕТ СН'!$H$22</f>
        <v>1436.5704716100001</v>
      </c>
      <c r="O88" s="36">
        <f>SUMIFS(СВЦЭМ!$C$39:$C$782,СВЦЭМ!$A$39:$A$782,$A88,СВЦЭМ!$B$39:$B$782,O$83)+'СЕТ СН'!$H$12+СВЦЭМ!$D$10+'СЕТ СН'!$H$6-'СЕТ СН'!$H$22</f>
        <v>1479.43917981</v>
      </c>
      <c r="P88" s="36">
        <f>SUMIFS(СВЦЭМ!$C$39:$C$782,СВЦЭМ!$A$39:$A$782,$A88,СВЦЭМ!$B$39:$B$782,P$83)+'СЕТ СН'!$H$12+СВЦЭМ!$D$10+'СЕТ СН'!$H$6-'СЕТ СН'!$H$22</f>
        <v>1494.5960197000002</v>
      </c>
      <c r="Q88" s="36">
        <f>SUMIFS(СВЦЭМ!$C$39:$C$782,СВЦЭМ!$A$39:$A$782,$A88,СВЦЭМ!$B$39:$B$782,Q$83)+'СЕТ СН'!$H$12+СВЦЭМ!$D$10+'СЕТ СН'!$H$6-'СЕТ СН'!$H$22</f>
        <v>1477.71259865</v>
      </c>
      <c r="R88" s="36">
        <f>SUMIFS(СВЦЭМ!$C$39:$C$782,СВЦЭМ!$A$39:$A$782,$A88,СВЦЭМ!$B$39:$B$782,R$83)+'СЕТ СН'!$H$12+СВЦЭМ!$D$10+'СЕТ СН'!$H$6-'СЕТ СН'!$H$22</f>
        <v>1433.5090937100001</v>
      </c>
      <c r="S88" s="36">
        <f>SUMIFS(СВЦЭМ!$C$39:$C$782,СВЦЭМ!$A$39:$A$782,$A88,СВЦЭМ!$B$39:$B$782,S$83)+'СЕТ СН'!$H$12+СВЦЭМ!$D$10+'СЕТ СН'!$H$6-'СЕТ СН'!$H$22</f>
        <v>1387.7376231000001</v>
      </c>
      <c r="T88" s="36">
        <f>SUMIFS(СВЦЭМ!$C$39:$C$782,СВЦЭМ!$A$39:$A$782,$A88,СВЦЭМ!$B$39:$B$782,T$83)+'СЕТ СН'!$H$12+СВЦЭМ!$D$10+'СЕТ СН'!$H$6-'СЕТ СН'!$H$22</f>
        <v>1347.4112257500001</v>
      </c>
      <c r="U88" s="36">
        <f>SUMIFS(СВЦЭМ!$C$39:$C$782,СВЦЭМ!$A$39:$A$782,$A88,СВЦЭМ!$B$39:$B$782,U$83)+'СЕТ СН'!$H$12+СВЦЭМ!$D$10+'СЕТ СН'!$H$6-'СЕТ СН'!$H$22</f>
        <v>1343.0741530100001</v>
      </c>
      <c r="V88" s="36">
        <f>SUMIFS(СВЦЭМ!$C$39:$C$782,СВЦЭМ!$A$39:$A$782,$A88,СВЦЭМ!$B$39:$B$782,V$83)+'СЕТ СН'!$H$12+СВЦЭМ!$D$10+'СЕТ СН'!$H$6-'СЕТ СН'!$H$22</f>
        <v>1355.8936690600001</v>
      </c>
      <c r="W88" s="36">
        <f>SUMIFS(СВЦЭМ!$C$39:$C$782,СВЦЭМ!$A$39:$A$782,$A88,СВЦЭМ!$B$39:$B$782,W$83)+'СЕТ СН'!$H$12+СВЦЭМ!$D$10+'СЕТ СН'!$H$6-'СЕТ СН'!$H$22</f>
        <v>1373.6837678500001</v>
      </c>
      <c r="X88" s="36">
        <f>SUMIFS(СВЦЭМ!$C$39:$C$782,СВЦЭМ!$A$39:$A$782,$A88,СВЦЭМ!$B$39:$B$782,X$83)+'СЕТ СН'!$H$12+СВЦЭМ!$D$10+'СЕТ СН'!$H$6-'СЕТ СН'!$H$22</f>
        <v>1392.59691157</v>
      </c>
      <c r="Y88" s="36">
        <f>SUMIFS(СВЦЭМ!$C$39:$C$782,СВЦЭМ!$A$39:$A$782,$A88,СВЦЭМ!$B$39:$B$782,Y$83)+'СЕТ СН'!$H$12+СВЦЭМ!$D$10+'СЕТ СН'!$H$6-'СЕТ СН'!$H$22</f>
        <v>1365.6051483700001</v>
      </c>
    </row>
    <row r="89" spans="1:25" ht="15.75" x14ac:dyDescent="0.2">
      <c r="A89" s="35">
        <f t="shared" si="2"/>
        <v>44626</v>
      </c>
      <c r="B89" s="36">
        <f>SUMIFS(СВЦЭМ!$C$39:$C$782,СВЦЭМ!$A$39:$A$782,$A89,СВЦЭМ!$B$39:$B$782,B$83)+'СЕТ СН'!$H$12+СВЦЭМ!$D$10+'СЕТ СН'!$H$6-'СЕТ СН'!$H$22</f>
        <v>1372.9022607000002</v>
      </c>
      <c r="C89" s="36">
        <f>SUMIFS(СВЦЭМ!$C$39:$C$782,СВЦЭМ!$A$39:$A$782,$A89,СВЦЭМ!$B$39:$B$782,C$83)+'СЕТ СН'!$H$12+СВЦЭМ!$D$10+'СЕТ СН'!$H$6-'СЕТ СН'!$H$22</f>
        <v>1384.9435986400001</v>
      </c>
      <c r="D89" s="36">
        <f>SUMIFS(СВЦЭМ!$C$39:$C$782,СВЦЭМ!$A$39:$A$782,$A89,СВЦЭМ!$B$39:$B$782,D$83)+'СЕТ СН'!$H$12+СВЦЭМ!$D$10+'СЕТ СН'!$H$6-'СЕТ СН'!$H$22</f>
        <v>1455.61216992</v>
      </c>
      <c r="E89" s="36">
        <f>SUMIFS(СВЦЭМ!$C$39:$C$782,СВЦЭМ!$A$39:$A$782,$A89,СВЦЭМ!$B$39:$B$782,E$83)+'СЕТ СН'!$H$12+СВЦЭМ!$D$10+'СЕТ СН'!$H$6-'СЕТ СН'!$H$22</f>
        <v>1497.6195527100001</v>
      </c>
      <c r="F89" s="36">
        <f>SUMIFS(СВЦЭМ!$C$39:$C$782,СВЦЭМ!$A$39:$A$782,$A89,СВЦЭМ!$B$39:$B$782,F$83)+'СЕТ СН'!$H$12+СВЦЭМ!$D$10+'СЕТ СН'!$H$6-'СЕТ СН'!$H$22</f>
        <v>1501.7753167000001</v>
      </c>
      <c r="G89" s="36">
        <f>SUMIFS(СВЦЭМ!$C$39:$C$782,СВЦЭМ!$A$39:$A$782,$A89,СВЦЭМ!$B$39:$B$782,G$83)+'СЕТ СН'!$H$12+СВЦЭМ!$D$10+'СЕТ СН'!$H$6-'СЕТ СН'!$H$22</f>
        <v>1499.0301080500001</v>
      </c>
      <c r="H89" s="36">
        <f>SUMIFS(СВЦЭМ!$C$39:$C$782,СВЦЭМ!$A$39:$A$782,$A89,СВЦЭМ!$B$39:$B$782,H$83)+'СЕТ СН'!$H$12+СВЦЭМ!$D$10+'СЕТ СН'!$H$6-'СЕТ СН'!$H$22</f>
        <v>1471.71772218</v>
      </c>
      <c r="I89" s="36">
        <f>SUMIFS(СВЦЭМ!$C$39:$C$782,СВЦЭМ!$A$39:$A$782,$A89,СВЦЭМ!$B$39:$B$782,I$83)+'СЕТ СН'!$H$12+СВЦЭМ!$D$10+'СЕТ СН'!$H$6-'СЕТ СН'!$H$22</f>
        <v>1371.6333982200001</v>
      </c>
      <c r="J89" s="36">
        <f>SUMIFS(СВЦЭМ!$C$39:$C$782,СВЦЭМ!$A$39:$A$782,$A89,СВЦЭМ!$B$39:$B$782,J$83)+'СЕТ СН'!$H$12+СВЦЭМ!$D$10+'СЕТ СН'!$H$6-'СЕТ СН'!$H$22</f>
        <v>1315.6361472600001</v>
      </c>
      <c r="K89" s="36">
        <f>SUMIFS(СВЦЭМ!$C$39:$C$782,СВЦЭМ!$A$39:$A$782,$A89,СВЦЭМ!$B$39:$B$782,K$83)+'СЕТ СН'!$H$12+СВЦЭМ!$D$10+'СЕТ СН'!$H$6-'СЕТ СН'!$H$22</f>
        <v>1288.9837355100001</v>
      </c>
      <c r="L89" s="36">
        <f>SUMIFS(СВЦЭМ!$C$39:$C$782,СВЦЭМ!$A$39:$A$782,$A89,СВЦЭМ!$B$39:$B$782,L$83)+'СЕТ СН'!$H$12+СВЦЭМ!$D$10+'СЕТ СН'!$H$6-'СЕТ СН'!$H$22</f>
        <v>1293.46171512</v>
      </c>
      <c r="M89" s="36">
        <f>SUMIFS(СВЦЭМ!$C$39:$C$782,СВЦЭМ!$A$39:$A$782,$A89,СВЦЭМ!$B$39:$B$782,M$83)+'СЕТ СН'!$H$12+СВЦЭМ!$D$10+'СЕТ СН'!$H$6-'СЕТ СН'!$H$22</f>
        <v>1314.9374543000001</v>
      </c>
      <c r="N89" s="36">
        <f>SUMIFS(СВЦЭМ!$C$39:$C$782,СВЦЭМ!$A$39:$A$782,$A89,СВЦЭМ!$B$39:$B$782,N$83)+'СЕТ СН'!$H$12+СВЦЭМ!$D$10+'СЕТ СН'!$H$6-'СЕТ СН'!$H$22</f>
        <v>1372.03668967</v>
      </c>
      <c r="O89" s="36">
        <f>SUMIFS(СВЦЭМ!$C$39:$C$782,СВЦЭМ!$A$39:$A$782,$A89,СВЦЭМ!$B$39:$B$782,O$83)+'СЕТ СН'!$H$12+СВЦЭМ!$D$10+'СЕТ СН'!$H$6-'СЕТ СН'!$H$22</f>
        <v>1426.45131717</v>
      </c>
      <c r="P89" s="36">
        <f>SUMIFS(СВЦЭМ!$C$39:$C$782,СВЦЭМ!$A$39:$A$782,$A89,СВЦЭМ!$B$39:$B$782,P$83)+'СЕТ СН'!$H$12+СВЦЭМ!$D$10+'СЕТ СН'!$H$6-'СЕТ СН'!$H$22</f>
        <v>1442.5656576600002</v>
      </c>
      <c r="Q89" s="36">
        <f>SUMIFS(СВЦЭМ!$C$39:$C$782,СВЦЭМ!$A$39:$A$782,$A89,СВЦЭМ!$B$39:$B$782,Q$83)+'СЕТ СН'!$H$12+СВЦЭМ!$D$10+'СЕТ СН'!$H$6-'СЕТ СН'!$H$22</f>
        <v>1427.3360072</v>
      </c>
      <c r="R89" s="36">
        <f>SUMIFS(СВЦЭМ!$C$39:$C$782,СВЦЭМ!$A$39:$A$782,$A89,СВЦЭМ!$B$39:$B$782,R$83)+'СЕТ СН'!$H$12+СВЦЭМ!$D$10+'СЕТ СН'!$H$6-'СЕТ СН'!$H$22</f>
        <v>1388.4927091900001</v>
      </c>
      <c r="S89" s="36">
        <f>SUMIFS(СВЦЭМ!$C$39:$C$782,СВЦЭМ!$A$39:$A$782,$A89,СВЦЭМ!$B$39:$B$782,S$83)+'СЕТ СН'!$H$12+СВЦЭМ!$D$10+'СЕТ СН'!$H$6-'СЕТ СН'!$H$22</f>
        <v>1336.4154600000002</v>
      </c>
      <c r="T89" s="36">
        <f>SUMIFS(СВЦЭМ!$C$39:$C$782,СВЦЭМ!$A$39:$A$782,$A89,СВЦЭМ!$B$39:$B$782,T$83)+'СЕТ СН'!$H$12+СВЦЭМ!$D$10+'СЕТ СН'!$H$6-'СЕТ СН'!$H$22</f>
        <v>1303.5336261100001</v>
      </c>
      <c r="U89" s="36">
        <f>SUMIFS(СВЦЭМ!$C$39:$C$782,СВЦЭМ!$A$39:$A$782,$A89,СВЦЭМ!$B$39:$B$782,U$83)+'СЕТ СН'!$H$12+СВЦЭМ!$D$10+'СЕТ СН'!$H$6-'СЕТ СН'!$H$22</f>
        <v>1272.7626160500001</v>
      </c>
      <c r="V89" s="36">
        <f>SUMIFS(СВЦЭМ!$C$39:$C$782,СВЦЭМ!$A$39:$A$782,$A89,СВЦЭМ!$B$39:$B$782,V$83)+'СЕТ СН'!$H$12+СВЦЭМ!$D$10+'СЕТ СН'!$H$6-'СЕТ СН'!$H$22</f>
        <v>1274.86560134</v>
      </c>
      <c r="W89" s="36">
        <f>SUMIFS(СВЦЭМ!$C$39:$C$782,СВЦЭМ!$A$39:$A$782,$A89,СВЦЭМ!$B$39:$B$782,W$83)+'СЕТ СН'!$H$12+СВЦЭМ!$D$10+'СЕТ СН'!$H$6-'СЕТ СН'!$H$22</f>
        <v>1287.05494675</v>
      </c>
      <c r="X89" s="36">
        <f>SUMIFS(СВЦЭМ!$C$39:$C$782,СВЦЭМ!$A$39:$A$782,$A89,СВЦЭМ!$B$39:$B$782,X$83)+'СЕТ СН'!$H$12+СВЦЭМ!$D$10+'СЕТ СН'!$H$6-'СЕТ СН'!$H$22</f>
        <v>1316.94146383</v>
      </c>
      <c r="Y89" s="36">
        <f>SUMIFS(СВЦЭМ!$C$39:$C$782,СВЦЭМ!$A$39:$A$782,$A89,СВЦЭМ!$B$39:$B$782,Y$83)+'СЕТ СН'!$H$12+СВЦЭМ!$D$10+'СЕТ СН'!$H$6-'СЕТ СН'!$H$22</f>
        <v>1336.8976506500001</v>
      </c>
    </row>
    <row r="90" spans="1:25" ht="15.75" x14ac:dyDescent="0.2">
      <c r="A90" s="35">
        <f t="shared" si="2"/>
        <v>44627</v>
      </c>
      <c r="B90" s="36">
        <f>SUMIFS(СВЦЭМ!$C$39:$C$782,СВЦЭМ!$A$39:$A$782,$A90,СВЦЭМ!$B$39:$B$782,B$83)+'СЕТ СН'!$H$12+СВЦЭМ!$D$10+'СЕТ СН'!$H$6-'СЕТ СН'!$H$22</f>
        <v>1347.41467025</v>
      </c>
      <c r="C90" s="36">
        <f>SUMIFS(СВЦЭМ!$C$39:$C$782,СВЦЭМ!$A$39:$A$782,$A90,СВЦЭМ!$B$39:$B$782,C$83)+'СЕТ СН'!$H$12+СВЦЭМ!$D$10+'СЕТ СН'!$H$6-'СЕТ СН'!$H$22</f>
        <v>1389.4091356000001</v>
      </c>
      <c r="D90" s="36">
        <f>SUMIFS(СВЦЭМ!$C$39:$C$782,СВЦЭМ!$A$39:$A$782,$A90,СВЦЭМ!$B$39:$B$782,D$83)+'СЕТ СН'!$H$12+СВЦЭМ!$D$10+'СЕТ СН'!$H$6-'СЕТ СН'!$H$22</f>
        <v>1453.91962547</v>
      </c>
      <c r="E90" s="36">
        <f>SUMIFS(СВЦЭМ!$C$39:$C$782,СВЦЭМ!$A$39:$A$782,$A90,СВЦЭМ!$B$39:$B$782,E$83)+'СЕТ СН'!$H$12+СВЦЭМ!$D$10+'СЕТ СН'!$H$6-'СЕТ СН'!$H$22</f>
        <v>1490.3861616400002</v>
      </c>
      <c r="F90" s="36">
        <f>SUMIFS(СВЦЭМ!$C$39:$C$782,СВЦЭМ!$A$39:$A$782,$A90,СВЦЭМ!$B$39:$B$782,F$83)+'СЕТ СН'!$H$12+СВЦЭМ!$D$10+'СЕТ СН'!$H$6-'СЕТ СН'!$H$22</f>
        <v>1502.3817291500002</v>
      </c>
      <c r="G90" s="36">
        <f>SUMIFS(СВЦЭМ!$C$39:$C$782,СВЦЭМ!$A$39:$A$782,$A90,СВЦЭМ!$B$39:$B$782,G$83)+'СЕТ СН'!$H$12+СВЦЭМ!$D$10+'СЕТ СН'!$H$6-'СЕТ СН'!$H$22</f>
        <v>1494.41410036</v>
      </c>
      <c r="H90" s="36">
        <f>SUMIFS(СВЦЭМ!$C$39:$C$782,СВЦЭМ!$A$39:$A$782,$A90,СВЦЭМ!$B$39:$B$782,H$83)+'СЕТ СН'!$H$12+СВЦЭМ!$D$10+'СЕТ СН'!$H$6-'СЕТ СН'!$H$22</f>
        <v>1462.45612276</v>
      </c>
      <c r="I90" s="36">
        <f>SUMIFS(СВЦЭМ!$C$39:$C$782,СВЦЭМ!$A$39:$A$782,$A90,СВЦЭМ!$B$39:$B$782,I$83)+'СЕТ СН'!$H$12+СВЦЭМ!$D$10+'СЕТ СН'!$H$6-'СЕТ СН'!$H$22</f>
        <v>1386.3523467</v>
      </c>
      <c r="J90" s="36">
        <f>SUMIFS(СВЦЭМ!$C$39:$C$782,СВЦЭМ!$A$39:$A$782,$A90,СВЦЭМ!$B$39:$B$782,J$83)+'СЕТ СН'!$H$12+СВЦЭМ!$D$10+'СЕТ СН'!$H$6-'СЕТ СН'!$H$22</f>
        <v>1311.1051807000001</v>
      </c>
      <c r="K90" s="36">
        <f>SUMIFS(СВЦЭМ!$C$39:$C$782,СВЦЭМ!$A$39:$A$782,$A90,СВЦЭМ!$B$39:$B$782,K$83)+'СЕТ СН'!$H$12+СВЦЭМ!$D$10+'СЕТ СН'!$H$6-'СЕТ СН'!$H$22</f>
        <v>1296.4014876300002</v>
      </c>
      <c r="L90" s="36">
        <f>SUMIFS(СВЦЭМ!$C$39:$C$782,СВЦЭМ!$A$39:$A$782,$A90,СВЦЭМ!$B$39:$B$782,L$83)+'СЕТ СН'!$H$12+СВЦЭМ!$D$10+'СЕТ СН'!$H$6-'СЕТ СН'!$H$22</f>
        <v>1295.58708523</v>
      </c>
      <c r="M90" s="36">
        <f>SUMIFS(СВЦЭМ!$C$39:$C$782,СВЦЭМ!$A$39:$A$782,$A90,СВЦЭМ!$B$39:$B$782,M$83)+'СЕТ СН'!$H$12+СВЦЭМ!$D$10+'СЕТ СН'!$H$6-'СЕТ СН'!$H$22</f>
        <v>1343.2353357100001</v>
      </c>
      <c r="N90" s="36">
        <f>SUMIFS(СВЦЭМ!$C$39:$C$782,СВЦЭМ!$A$39:$A$782,$A90,СВЦЭМ!$B$39:$B$782,N$83)+'СЕТ СН'!$H$12+СВЦЭМ!$D$10+'СЕТ СН'!$H$6-'СЕТ СН'!$H$22</f>
        <v>1411.9121411800002</v>
      </c>
      <c r="O90" s="36">
        <f>SUMIFS(СВЦЭМ!$C$39:$C$782,СВЦЭМ!$A$39:$A$782,$A90,СВЦЭМ!$B$39:$B$782,O$83)+'СЕТ СН'!$H$12+СВЦЭМ!$D$10+'СЕТ СН'!$H$6-'СЕТ СН'!$H$22</f>
        <v>1457.24875281</v>
      </c>
      <c r="P90" s="36">
        <f>SUMIFS(СВЦЭМ!$C$39:$C$782,СВЦЭМ!$A$39:$A$782,$A90,СВЦЭМ!$B$39:$B$782,P$83)+'СЕТ СН'!$H$12+СВЦЭМ!$D$10+'СЕТ СН'!$H$6-'СЕТ СН'!$H$22</f>
        <v>1462.8341402400001</v>
      </c>
      <c r="Q90" s="36">
        <f>SUMIFS(СВЦЭМ!$C$39:$C$782,СВЦЭМ!$A$39:$A$782,$A90,СВЦЭМ!$B$39:$B$782,Q$83)+'СЕТ СН'!$H$12+СВЦЭМ!$D$10+'СЕТ СН'!$H$6-'СЕТ СН'!$H$22</f>
        <v>1436.85188793</v>
      </c>
      <c r="R90" s="36">
        <f>SUMIFS(СВЦЭМ!$C$39:$C$782,СВЦЭМ!$A$39:$A$782,$A90,СВЦЭМ!$B$39:$B$782,R$83)+'СЕТ СН'!$H$12+СВЦЭМ!$D$10+'СЕТ СН'!$H$6-'СЕТ СН'!$H$22</f>
        <v>1399.22281047</v>
      </c>
      <c r="S90" s="36">
        <f>SUMIFS(СВЦЭМ!$C$39:$C$782,СВЦЭМ!$A$39:$A$782,$A90,СВЦЭМ!$B$39:$B$782,S$83)+'СЕТ СН'!$H$12+СВЦЭМ!$D$10+'СЕТ СН'!$H$6-'СЕТ СН'!$H$22</f>
        <v>1357.34466301</v>
      </c>
      <c r="T90" s="36">
        <f>SUMIFS(СВЦЭМ!$C$39:$C$782,СВЦЭМ!$A$39:$A$782,$A90,СВЦЭМ!$B$39:$B$782,T$83)+'СЕТ СН'!$H$12+СВЦЭМ!$D$10+'СЕТ СН'!$H$6-'СЕТ СН'!$H$22</f>
        <v>1323.6592515100001</v>
      </c>
      <c r="U90" s="36">
        <f>SUMIFS(СВЦЭМ!$C$39:$C$782,СВЦЭМ!$A$39:$A$782,$A90,СВЦЭМ!$B$39:$B$782,U$83)+'СЕТ СН'!$H$12+СВЦЭМ!$D$10+'СЕТ СН'!$H$6-'СЕТ СН'!$H$22</f>
        <v>1288.74502794</v>
      </c>
      <c r="V90" s="36">
        <f>SUMIFS(СВЦЭМ!$C$39:$C$782,СВЦЭМ!$A$39:$A$782,$A90,СВЦЭМ!$B$39:$B$782,V$83)+'СЕТ СН'!$H$12+СВЦЭМ!$D$10+'СЕТ СН'!$H$6-'СЕТ СН'!$H$22</f>
        <v>1286.0038468600001</v>
      </c>
      <c r="W90" s="36">
        <f>SUMIFS(СВЦЭМ!$C$39:$C$782,СВЦЭМ!$A$39:$A$782,$A90,СВЦЭМ!$B$39:$B$782,W$83)+'СЕТ СН'!$H$12+СВЦЭМ!$D$10+'СЕТ СН'!$H$6-'СЕТ СН'!$H$22</f>
        <v>1305.1264262500001</v>
      </c>
      <c r="X90" s="36">
        <f>SUMIFS(СВЦЭМ!$C$39:$C$782,СВЦЭМ!$A$39:$A$782,$A90,СВЦЭМ!$B$39:$B$782,X$83)+'СЕТ СН'!$H$12+СВЦЭМ!$D$10+'СЕТ СН'!$H$6-'СЕТ СН'!$H$22</f>
        <v>1333.8848953700001</v>
      </c>
      <c r="Y90" s="36">
        <f>SUMIFS(СВЦЭМ!$C$39:$C$782,СВЦЭМ!$A$39:$A$782,$A90,СВЦЭМ!$B$39:$B$782,Y$83)+'СЕТ СН'!$H$12+СВЦЭМ!$D$10+'СЕТ СН'!$H$6-'СЕТ СН'!$H$22</f>
        <v>1371.3368648300002</v>
      </c>
    </row>
    <row r="91" spans="1:25" ht="15.75" x14ac:dyDescent="0.2">
      <c r="A91" s="35">
        <f t="shared" si="2"/>
        <v>44628</v>
      </c>
      <c r="B91" s="36">
        <f>SUMIFS(СВЦЭМ!$C$39:$C$782,СВЦЭМ!$A$39:$A$782,$A91,СВЦЭМ!$B$39:$B$782,B$83)+'СЕТ СН'!$H$12+СВЦЭМ!$D$10+'СЕТ СН'!$H$6-'СЕТ СН'!$H$22</f>
        <v>1352.27190584</v>
      </c>
      <c r="C91" s="36">
        <f>SUMIFS(СВЦЭМ!$C$39:$C$782,СВЦЭМ!$A$39:$A$782,$A91,СВЦЭМ!$B$39:$B$782,C$83)+'СЕТ СН'!$H$12+СВЦЭМ!$D$10+'СЕТ СН'!$H$6-'СЕТ СН'!$H$22</f>
        <v>1390.4294594200001</v>
      </c>
      <c r="D91" s="36">
        <f>SUMIFS(СВЦЭМ!$C$39:$C$782,СВЦЭМ!$A$39:$A$782,$A91,СВЦЭМ!$B$39:$B$782,D$83)+'СЕТ СН'!$H$12+СВЦЭМ!$D$10+'СЕТ СН'!$H$6-'СЕТ СН'!$H$22</f>
        <v>1435.8278784300001</v>
      </c>
      <c r="E91" s="36">
        <f>SUMIFS(СВЦЭМ!$C$39:$C$782,СВЦЭМ!$A$39:$A$782,$A91,СВЦЭМ!$B$39:$B$782,E$83)+'СЕТ СН'!$H$12+СВЦЭМ!$D$10+'СЕТ СН'!$H$6-'СЕТ СН'!$H$22</f>
        <v>1470.6797298700001</v>
      </c>
      <c r="F91" s="36">
        <f>SUMIFS(СВЦЭМ!$C$39:$C$782,СВЦЭМ!$A$39:$A$782,$A91,СВЦЭМ!$B$39:$B$782,F$83)+'СЕТ СН'!$H$12+СВЦЭМ!$D$10+'СЕТ СН'!$H$6-'СЕТ СН'!$H$22</f>
        <v>1485.2890779500001</v>
      </c>
      <c r="G91" s="36">
        <f>SUMIFS(СВЦЭМ!$C$39:$C$782,СВЦЭМ!$A$39:$A$782,$A91,СВЦЭМ!$B$39:$B$782,G$83)+'СЕТ СН'!$H$12+СВЦЭМ!$D$10+'СЕТ СН'!$H$6-'СЕТ СН'!$H$22</f>
        <v>1482.24511955</v>
      </c>
      <c r="H91" s="36">
        <f>SUMIFS(СВЦЭМ!$C$39:$C$782,СВЦЭМ!$A$39:$A$782,$A91,СВЦЭМ!$B$39:$B$782,H$83)+'СЕТ СН'!$H$12+СВЦЭМ!$D$10+'СЕТ СН'!$H$6-'СЕТ СН'!$H$22</f>
        <v>1461.86059006</v>
      </c>
      <c r="I91" s="36">
        <f>SUMIFS(СВЦЭМ!$C$39:$C$782,СВЦЭМ!$A$39:$A$782,$A91,СВЦЭМ!$B$39:$B$782,I$83)+'СЕТ СН'!$H$12+СВЦЭМ!$D$10+'СЕТ СН'!$H$6-'СЕТ СН'!$H$22</f>
        <v>1380.43586129</v>
      </c>
      <c r="J91" s="36">
        <f>SUMIFS(СВЦЭМ!$C$39:$C$782,СВЦЭМ!$A$39:$A$782,$A91,СВЦЭМ!$B$39:$B$782,J$83)+'СЕТ СН'!$H$12+СВЦЭМ!$D$10+'СЕТ СН'!$H$6-'СЕТ СН'!$H$22</f>
        <v>1301.2920127699999</v>
      </c>
      <c r="K91" s="36">
        <f>SUMIFS(СВЦЭМ!$C$39:$C$782,СВЦЭМ!$A$39:$A$782,$A91,СВЦЭМ!$B$39:$B$782,K$83)+'СЕТ СН'!$H$12+СВЦЭМ!$D$10+'СЕТ СН'!$H$6-'СЕТ СН'!$H$22</f>
        <v>1294.9107730800001</v>
      </c>
      <c r="L91" s="36">
        <f>SUMIFS(СВЦЭМ!$C$39:$C$782,СВЦЭМ!$A$39:$A$782,$A91,СВЦЭМ!$B$39:$B$782,L$83)+'СЕТ СН'!$H$12+СВЦЭМ!$D$10+'СЕТ СН'!$H$6-'СЕТ СН'!$H$22</f>
        <v>1296.9448640400001</v>
      </c>
      <c r="M91" s="36">
        <f>SUMIFS(СВЦЭМ!$C$39:$C$782,СВЦЭМ!$A$39:$A$782,$A91,СВЦЭМ!$B$39:$B$782,M$83)+'СЕТ СН'!$H$12+СВЦЭМ!$D$10+'СЕТ СН'!$H$6-'СЕТ СН'!$H$22</f>
        <v>1358.0534080700002</v>
      </c>
      <c r="N91" s="36">
        <f>SUMIFS(СВЦЭМ!$C$39:$C$782,СВЦЭМ!$A$39:$A$782,$A91,СВЦЭМ!$B$39:$B$782,N$83)+'СЕТ СН'!$H$12+СВЦЭМ!$D$10+'СЕТ СН'!$H$6-'СЕТ СН'!$H$22</f>
        <v>1432.62182261</v>
      </c>
      <c r="O91" s="36">
        <f>SUMIFS(СВЦЭМ!$C$39:$C$782,СВЦЭМ!$A$39:$A$782,$A91,СВЦЭМ!$B$39:$B$782,O$83)+'СЕТ СН'!$H$12+СВЦЭМ!$D$10+'СЕТ СН'!$H$6-'СЕТ СН'!$H$22</f>
        <v>1469.0713052800002</v>
      </c>
      <c r="P91" s="36">
        <f>SUMIFS(СВЦЭМ!$C$39:$C$782,СВЦЭМ!$A$39:$A$782,$A91,СВЦЭМ!$B$39:$B$782,P$83)+'СЕТ СН'!$H$12+СВЦЭМ!$D$10+'СЕТ СН'!$H$6-'СЕТ СН'!$H$22</f>
        <v>1470.9180405900001</v>
      </c>
      <c r="Q91" s="36">
        <f>SUMIFS(СВЦЭМ!$C$39:$C$782,СВЦЭМ!$A$39:$A$782,$A91,СВЦЭМ!$B$39:$B$782,Q$83)+'СЕТ СН'!$H$12+СВЦЭМ!$D$10+'СЕТ СН'!$H$6-'СЕТ СН'!$H$22</f>
        <v>1446.0700239800001</v>
      </c>
      <c r="R91" s="36">
        <f>SUMIFS(СВЦЭМ!$C$39:$C$782,СВЦЭМ!$A$39:$A$782,$A91,СВЦЭМ!$B$39:$B$782,R$83)+'СЕТ СН'!$H$12+СВЦЭМ!$D$10+'СЕТ СН'!$H$6-'СЕТ СН'!$H$22</f>
        <v>1400.12396001</v>
      </c>
      <c r="S91" s="36">
        <f>SUMIFS(СВЦЭМ!$C$39:$C$782,СВЦЭМ!$A$39:$A$782,$A91,СВЦЭМ!$B$39:$B$782,S$83)+'СЕТ СН'!$H$12+СВЦЭМ!$D$10+'СЕТ СН'!$H$6-'СЕТ СН'!$H$22</f>
        <v>1349.36604031</v>
      </c>
      <c r="T91" s="36">
        <f>SUMIFS(СВЦЭМ!$C$39:$C$782,СВЦЭМ!$A$39:$A$782,$A91,СВЦЭМ!$B$39:$B$782,T$83)+'СЕТ СН'!$H$12+СВЦЭМ!$D$10+'СЕТ СН'!$H$6-'СЕТ СН'!$H$22</f>
        <v>1309.3186058800002</v>
      </c>
      <c r="U91" s="36">
        <f>SUMIFS(СВЦЭМ!$C$39:$C$782,СВЦЭМ!$A$39:$A$782,$A91,СВЦЭМ!$B$39:$B$782,U$83)+'СЕТ СН'!$H$12+СВЦЭМ!$D$10+'СЕТ СН'!$H$6-'СЕТ СН'!$H$22</f>
        <v>1285.4754243300001</v>
      </c>
      <c r="V91" s="36">
        <f>SUMIFS(СВЦЭМ!$C$39:$C$782,СВЦЭМ!$A$39:$A$782,$A91,СВЦЭМ!$B$39:$B$782,V$83)+'СЕТ СН'!$H$12+СВЦЭМ!$D$10+'СЕТ СН'!$H$6-'СЕТ СН'!$H$22</f>
        <v>1292.41770724</v>
      </c>
      <c r="W91" s="36">
        <f>SUMIFS(СВЦЭМ!$C$39:$C$782,СВЦЭМ!$A$39:$A$782,$A91,СВЦЭМ!$B$39:$B$782,W$83)+'СЕТ СН'!$H$12+СВЦЭМ!$D$10+'СЕТ СН'!$H$6-'СЕТ СН'!$H$22</f>
        <v>1304.38685661</v>
      </c>
      <c r="X91" s="36">
        <f>SUMIFS(СВЦЭМ!$C$39:$C$782,СВЦЭМ!$A$39:$A$782,$A91,СВЦЭМ!$B$39:$B$782,X$83)+'СЕТ СН'!$H$12+СВЦЭМ!$D$10+'СЕТ СН'!$H$6-'СЕТ СН'!$H$22</f>
        <v>1332.8984322200001</v>
      </c>
      <c r="Y91" s="36">
        <f>SUMIFS(СВЦЭМ!$C$39:$C$782,СВЦЭМ!$A$39:$A$782,$A91,СВЦЭМ!$B$39:$B$782,Y$83)+'СЕТ СН'!$H$12+СВЦЭМ!$D$10+'СЕТ СН'!$H$6-'СЕТ СН'!$H$22</f>
        <v>1369.28359791</v>
      </c>
    </row>
    <row r="92" spans="1:25" ht="15.75" x14ac:dyDescent="0.2">
      <c r="A92" s="35">
        <f t="shared" si="2"/>
        <v>44629</v>
      </c>
      <c r="B92" s="36">
        <f>SUMIFS(СВЦЭМ!$C$39:$C$782,СВЦЭМ!$A$39:$A$782,$A92,СВЦЭМ!$B$39:$B$782,B$83)+'СЕТ СН'!$H$12+СВЦЭМ!$D$10+'СЕТ СН'!$H$6-'СЕТ СН'!$H$22</f>
        <v>1359.61543424</v>
      </c>
      <c r="C92" s="36">
        <f>SUMIFS(СВЦЭМ!$C$39:$C$782,СВЦЭМ!$A$39:$A$782,$A92,СВЦЭМ!$B$39:$B$782,C$83)+'СЕТ СН'!$H$12+СВЦЭМ!$D$10+'СЕТ СН'!$H$6-'СЕТ СН'!$H$22</f>
        <v>1414.08216006</v>
      </c>
      <c r="D92" s="36">
        <f>SUMIFS(СВЦЭМ!$C$39:$C$782,СВЦЭМ!$A$39:$A$782,$A92,СВЦЭМ!$B$39:$B$782,D$83)+'СЕТ СН'!$H$12+СВЦЭМ!$D$10+'СЕТ СН'!$H$6-'СЕТ СН'!$H$22</f>
        <v>1454.67206723</v>
      </c>
      <c r="E92" s="36">
        <f>SUMIFS(СВЦЭМ!$C$39:$C$782,СВЦЭМ!$A$39:$A$782,$A92,СВЦЭМ!$B$39:$B$782,E$83)+'СЕТ СН'!$H$12+СВЦЭМ!$D$10+'СЕТ СН'!$H$6-'СЕТ СН'!$H$22</f>
        <v>1479.635982</v>
      </c>
      <c r="F92" s="36">
        <f>SUMIFS(СВЦЭМ!$C$39:$C$782,СВЦЭМ!$A$39:$A$782,$A92,СВЦЭМ!$B$39:$B$782,F$83)+'СЕТ СН'!$H$12+СВЦЭМ!$D$10+'СЕТ СН'!$H$6-'СЕТ СН'!$H$22</f>
        <v>1512.66965129</v>
      </c>
      <c r="G92" s="36">
        <f>SUMIFS(СВЦЭМ!$C$39:$C$782,СВЦЭМ!$A$39:$A$782,$A92,СВЦЭМ!$B$39:$B$782,G$83)+'СЕТ СН'!$H$12+СВЦЭМ!$D$10+'СЕТ СН'!$H$6-'СЕТ СН'!$H$22</f>
        <v>1505.71523761</v>
      </c>
      <c r="H92" s="36">
        <f>SUMIFS(СВЦЭМ!$C$39:$C$782,СВЦЭМ!$A$39:$A$782,$A92,СВЦЭМ!$B$39:$B$782,H$83)+'СЕТ СН'!$H$12+СВЦЭМ!$D$10+'СЕТ СН'!$H$6-'СЕТ СН'!$H$22</f>
        <v>1443.5226497400001</v>
      </c>
      <c r="I92" s="36">
        <f>SUMIFS(СВЦЭМ!$C$39:$C$782,СВЦЭМ!$A$39:$A$782,$A92,СВЦЭМ!$B$39:$B$782,I$83)+'СЕТ СН'!$H$12+СВЦЭМ!$D$10+'СЕТ СН'!$H$6-'СЕТ СН'!$H$22</f>
        <v>1411.0721150300001</v>
      </c>
      <c r="J92" s="36">
        <f>SUMIFS(СВЦЭМ!$C$39:$C$782,СВЦЭМ!$A$39:$A$782,$A92,СВЦЭМ!$B$39:$B$782,J$83)+'СЕТ СН'!$H$12+СВЦЭМ!$D$10+'СЕТ СН'!$H$6-'СЕТ СН'!$H$22</f>
        <v>1388.97722763</v>
      </c>
      <c r="K92" s="36">
        <f>SUMIFS(СВЦЭМ!$C$39:$C$782,СВЦЭМ!$A$39:$A$782,$A92,СВЦЭМ!$B$39:$B$782,K$83)+'СЕТ СН'!$H$12+СВЦЭМ!$D$10+'СЕТ СН'!$H$6-'СЕТ СН'!$H$22</f>
        <v>1376.53357312</v>
      </c>
      <c r="L92" s="36">
        <f>SUMIFS(СВЦЭМ!$C$39:$C$782,СВЦЭМ!$A$39:$A$782,$A92,СВЦЭМ!$B$39:$B$782,L$83)+'СЕТ СН'!$H$12+СВЦЭМ!$D$10+'СЕТ СН'!$H$6-'СЕТ СН'!$H$22</f>
        <v>1386.7216885300002</v>
      </c>
      <c r="M92" s="36">
        <f>SUMIFS(СВЦЭМ!$C$39:$C$782,СВЦЭМ!$A$39:$A$782,$A92,СВЦЭМ!$B$39:$B$782,M$83)+'СЕТ СН'!$H$12+СВЦЭМ!$D$10+'СЕТ СН'!$H$6-'СЕТ СН'!$H$22</f>
        <v>1429.9971450200001</v>
      </c>
      <c r="N92" s="36">
        <f>SUMIFS(СВЦЭМ!$C$39:$C$782,СВЦЭМ!$A$39:$A$782,$A92,СВЦЭМ!$B$39:$B$782,N$83)+'СЕТ СН'!$H$12+СВЦЭМ!$D$10+'СЕТ СН'!$H$6-'СЕТ СН'!$H$22</f>
        <v>1459.70198463</v>
      </c>
      <c r="O92" s="36">
        <f>SUMIFS(СВЦЭМ!$C$39:$C$782,СВЦЭМ!$A$39:$A$782,$A92,СВЦЭМ!$B$39:$B$782,O$83)+'СЕТ СН'!$H$12+СВЦЭМ!$D$10+'СЕТ СН'!$H$6-'СЕТ СН'!$H$22</f>
        <v>1500.2493567000001</v>
      </c>
      <c r="P92" s="36">
        <f>SUMIFS(СВЦЭМ!$C$39:$C$782,СВЦЭМ!$A$39:$A$782,$A92,СВЦЭМ!$B$39:$B$782,P$83)+'СЕТ СН'!$H$12+СВЦЭМ!$D$10+'СЕТ СН'!$H$6-'СЕТ СН'!$H$22</f>
        <v>1508.5705660900001</v>
      </c>
      <c r="Q92" s="36">
        <f>SUMIFS(СВЦЭМ!$C$39:$C$782,СВЦЭМ!$A$39:$A$782,$A92,СВЦЭМ!$B$39:$B$782,Q$83)+'СЕТ СН'!$H$12+СВЦЭМ!$D$10+'СЕТ СН'!$H$6-'СЕТ СН'!$H$22</f>
        <v>1494.45941283</v>
      </c>
      <c r="R92" s="36">
        <f>SUMIFS(СВЦЭМ!$C$39:$C$782,СВЦЭМ!$A$39:$A$782,$A92,СВЦЭМ!$B$39:$B$782,R$83)+'СЕТ СН'!$H$12+СВЦЭМ!$D$10+'СЕТ СН'!$H$6-'СЕТ СН'!$H$22</f>
        <v>1457.48694578</v>
      </c>
      <c r="S92" s="36">
        <f>SUMIFS(СВЦЭМ!$C$39:$C$782,СВЦЭМ!$A$39:$A$782,$A92,СВЦЭМ!$B$39:$B$782,S$83)+'СЕТ СН'!$H$12+СВЦЭМ!$D$10+'СЕТ СН'!$H$6-'СЕТ СН'!$H$22</f>
        <v>1406.1195684300001</v>
      </c>
      <c r="T92" s="36">
        <f>SUMIFS(СВЦЭМ!$C$39:$C$782,СВЦЭМ!$A$39:$A$782,$A92,СВЦЭМ!$B$39:$B$782,T$83)+'СЕТ СН'!$H$12+СВЦЭМ!$D$10+'СЕТ СН'!$H$6-'СЕТ СН'!$H$22</f>
        <v>1372.6973590800001</v>
      </c>
      <c r="U92" s="36">
        <f>SUMIFS(СВЦЭМ!$C$39:$C$782,СВЦЭМ!$A$39:$A$782,$A92,СВЦЭМ!$B$39:$B$782,U$83)+'СЕТ СН'!$H$12+СВЦЭМ!$D$10+'СЕТ СН'!$H$6-'СЕТ СН'!$H$22</f>
        <v>1346.0889547100001</v>
      </c>
      <c r="V92" s="36">
        <f>SUMIFS(СВЦЭМ!$C$39:$C$782,СВЦЭМ!$A$39:$A$782,$A92,СВЦЭМ!$B$39:$B$782,V$83)+'СЕТ СН'!$H$12+СВЦЭМ!$D$10+'СЕТ СН'!$H$6-'СЕТ СН'!$H$22</f>
        <v>1361.2183551300002</v>
      </c>
      <c r="W92" s="36">
        <f>SUMIFS(СВЦЭМ!$C$39:$C$782,СВЦЭМ!$A$39:$A$782,$A92,СВЦЭМ!$B$39:$B$782,W$83)+'СЕТ СН'!$H$12+СВЦЭМ!$D$10+'СЕТ СН'!$H$6-'СЕТ СН'!$H$22</f>
        <v>1375.1640633500001</v>
      </c>
      <c r="X92" s="36">
        <f>SUMIFS(СВЦЭМ!$C$39:$C$782,СВЦЭМ!$A$39:$A$782,$A92,СВЦЭМ!$B$39:$B$782,X$83)+'СЕТ СН'!$H$12+СВЦЭМ!$D$10+'СЕТ СН'!$H$6-'СЕТ СН'!$H$22</f>
        <v>1396.4002569200002</v>
      </c>
      <c r="Y92" s="36">
        <f>SUMIFS(СВЦЭМ!$C$39:$C$782,СВЦЭМ!$A$39:$A$782,$A92,СВЦЭМ!$B$39:$B$782,Y$83)+'СЕТ СН'!$H$12+СВЦЭМ!$D$10+'СЕТ СН'!$H$6-'СЕТ СН'!$H$22</f>
        <v>1414.1999117600001</v>
      </c>
    </row>
    <row r="93" spans="1:25" ht="15.75" x14ac:dyDescent="0.2">
      <c r="A93" s="35">
        <f t="shared" si="2"/>
        <v>44630</v>
      </c>
      <c r="B93" s="36">
        <f>SUMIFS(СВЦЭМ!$C$39:$C$782,СВЦЭМ!$A$39:$A$782,$A93,СВЦЭМ!$B$39:$B$782,B$83)+'СЕТ СН'!$H$12+СВЦЭМ!$D$10+'СЕТ СН'!$H$6-'СЕТ СН'!$H$22</f>
        <v>1414.5938704500002</v>
      </c>
      <c r="C93" s="36">
        <f>SUMIFS(СВЦЭМ!$C$39:$C$782,СВЦЭМ!$A$39:$A$782,$A93,СВЦЭМ!$B$39:$B$782,C$83)+'СЕТ СН'!$H$12+СВЦЭМ!$D$10+'СЕТ СН'!$H$6-'СЕТ СН'!$H$22</f>
        <v>1472.5474987700002</v>
      </c>
      <c r="D93" s="36">
        <f>SUMIFS(СВЦЭМ!$C$39:$C$782,СВЦЭМ!$A$39:$A$782,$A93,СВЦЭМ!$B$39:$B$782,D$83)+'СЕТ СН'!$H$12+СВЦЭМ!$D$10+'СЕТ СН'!$H$6-'СЕТ СН'!$H$22</f>
        <v>1500.9567133300002</v>
      </c>
      <c r="E93" s="36">
        <f>SUMIFS(СВЦЭМ!$C$39:$C$782,СВЦЭМ!$A$39:$A$782,$A93,СВЦЭМ!$B$39:$B$782,E$83)+'СЕТ СН'!$H$12+СВЦЭМ!$D$10+'СЕТ СН'!$H$6-'СЕТ СН'!$H$22</f>
        <v>1538.1531491100002</v>
      </c>
      <c r="F93" s="36">
        <f>SUMIFS(СВЦЭМ!$C$39:$C$782,СВЦЭМ!$A$39:$A$782,$A93,СВЦЭМ!$B$39:$B$782,F$83)+'СЕТ СН'!$H$12+СВЦЭМ!$D$10+'СЕТ СН'!$H$6-'СЕТ СН'!$H$22</f>
        <v>1547.7211830600002</v>
      </c>
      <c r="G93" s="36">
        <f>SUMIFS(СВЦЭМ!$C$39:$C$782,СВЦЭМ!$A$39:$A$782,$A93,СВЦЭМ!$B$39:$B$782,G$83)+'СЕТ СН'!$H$12+СВЦЭМ!$D$10+'СЕТ СН'!$H$6-'СЕТ СН'!$H$22</f>
        <v>1526.8427451</v>
      </c>
      <c r="H93" s="36">
        <f>SUMIFS(СВЦЭМ!$C$39:$C$782,СВЦЭМ!$A$39:$A$782,$A93,СВЦЭМ!$B$39:$B$782,H$83)+'СЕТ СН'!$H$12+СВЦЭМ!$D$10+'СЕТ СН'!$H$6-'СЕТ СН'!$H$22</f>
        <v>1468.3101723100001</v>
      </c>
      <c r="I93" s="36">
        <f>SUMIFS(СВЦЭМ!$C$39:$C$782,СВЦЭМ!$A$39:$A$782,$A93,СВЦЭМ!$B$39:$B$782,I$83)+'СЕТ СН'!$H$12+СВЦЭМ!$D$10+'СЕТ СН'!$H$6-'СЕТ СН'!$H$22</f>
        <v>1392.91932092</v>
      </c>
      <c r="J93" s="36">
        <f>SUMIFS(СВЦЭМ!$C$39:$C$782,СВЦЭМ!$A$39:$A$782,$A93,СВЦЭМ!$B$39:$B$782,J$83)+'СЕТ СН'!$H$12+СВЦЭМ!$D$10+'СЕТ СН'!$H$6-'СЕТ СН'!$H$22</f>
        <v>1356.3011802000001</v>
      </c>
      <c r="K93" s="36">
        <f>SUMIFS(СВЦЭМ!$C$39:$C$782,СВЦЭМ!$A$39:$A$782,$A93,СВЦЭМ!$B$39:$B$782,K$83)+'СЕТ СН'!$H$12+СВЦЭМ!$D$10+'СЕТ СН'!$H$6-'СЕТ СН'!$H$22</f>
        <v>1374.86140413</v>
      </c>
      <c r="L93" s="36">
        <f>SUMIFS(СВЦЭМ!$C$39:$C$782,СВЦЭМ!$A$39:$A$782,$A93,СВЦЭМ!$B$39:$B$782,L$83)+'СЕТ СН'!$H$12+СВЦЭМ!$D$10+'СЕТ СН'!$H$6-'СЕТ СН'!$H$22</f>
        <v>1383.6322174000002</v>
      </c>
      <c r="M93" s="36">
        <f>SUMIFS(СВЦЭМ!$C$39:$C$782,СВЦЭМ!$A$39:$A$782,$A93,СВЦЭМ!$B$39:$B$782,M$83)+'СЕТ СН'!$H$12+СВЦЭМ!$D$10+'СЕТ СН'!$H$6-'СЕТ СН'!$H$22</f>
        <v>1407.7392328000001</v>
      </c>
      <c r="N93" s="36">
        <f>SUMIFS(СВЦЭМ!$C$39:$C$782,СВЦЭМ!$A$39:$A$782,$A93,СВЦЭМ!$B$39:$B$782,N$83)+'СЕТ СН'!$H$12+СВЦЭМ!$D$10+'СЕТ СН'!$H$6-'СЕТ СН'!$H$22</f>
        <v>1451.61842907</v>
      </c>
      <c r="O93" s="36">
        <f>SUMIFS(СВЦЭМ!$C$39:$C$782,СВЦЭМ!$A$39:$A$782,$A93,СВЦЭМ!$B$39:$B$782,O$83)+'СЕТ СН'!$H$12+СВЦЭМ!$D$10+'СЕТ СН'!$H$6-'СЕТ СН'!$H$22</f>
        <v>1491.9894699200001</v>
      </c>
      <c r="P93" s="36">
        <f>SUMIFS(СВЦЭМ!$C$39:$C$782,СВЦЭМ!$A$39:$A$782,$A93,СВЦЭМ!$B$39:$B$782,P$83)+'СЕТ СН'!$H$12+СВЦЭМ!$D$10+'СЕТ СН'!$H$6-'СЕТ СН'!$H$22</f>
        <v>1505.95900149</v>
      </c>
      <c r="Q93" s="36">
        <f>SUMIFS(СВЦЭМ!$C$39:$C$782,СВЦЭМ!$A$39:$A$782,$A93,СВЦЭМ!$B$39:$B$782,Q$83)+'СЕТ СН'!$H$12+СВЦЭМ!$D$10+'СЕТ СН'!$H$6-'СЕТ СН'!$H$22</f>
        <v>1483.08496418</v>
      </c>
      <c r="R93" s="36">
        <f>SUMIFS(СВЦЭМ!$C$39:$C$782,СВЦЭМ!$A$39:$A$782,$A93,СВЦЭМ!$B$39:$B$782,R$83)+'СЕТ СН'!$H$12+СВЦЭМ!$D$10+'СЕТ СН'!$H$6-'СЕТ СН'!$H$22</f>
        <v>1443.3772172900001</v>
      </c>
      <c r="S93" s="36">
        <f>SUMIFS(СВЦЭМ!$C$39:$C$782,СВЦЭМ!$A$39:$A$782,$A93,СВЦЭМ!$B$39:$B$782,S$83)+'СЕТ СН'!$H$12+СВЦЭМ!$D$10+'СЕТ СН'!$H$6-'СЕТ СН'!$H$22</f>
        <v>1392.8630533800001</v>
      </c>
      <c r="T93" s="36">
        <f>SUMIFS(СВЦЭМ!$C$39:$C$782,СВЦЭМ!$A$39:$A$782,$A93,СВЦЭМ!$B$39:$B$782,T$83)+'СЕТ СН'!$H$12+СВЦЭМ!$D$10+'СЕТ СН'!$H$6-'СЕТ СН'!$H$22</f>
        <v>1361.80071868</v>
      </c>
      <c r="U93" s="36">
        <f>SUMIFS(СВЦЭМ!$C$39:$C$782,СВЦЭМ!$A$39:$A$782,$A93,СВЦЭМ!$B$39:$B$782,U$83)+'СЕТ СН'!$H$12+СВЦЭМ!$D$10+'СЕТ СН'!$H$6-'СЕТ СН'!$H$22</f>
        <v>1319.9964399700002</v>
      </c>
      <c r="V93" s="36">
        <f>SUMIFS(СВЦЭМ!$C$39:$C$782,СВЦЭМ!$A$39:$A$782,$A93,СВЦЭМ!$B$39:$B$782,V$83)+'СЕТ СН'!$H$12+СВЦЭМ!$D$10+'СЕТ СН'!$H$6-'СЕТ СН'!$H$22</f>
        <v>1334.7950310400001</v>
      </c>
      <c r="W93" s="36">
        <f>SUMIFS(СВЦЭМ!$C$39:$C$782,СВЦЭМ!$A$39:$A$782,$A93,СВЦЭМ!$B$39:$B$782,W$83)+'СЕТ СН'!$H$12+СВЦЭМ!$D$10+'СЕТ СН'!$H$6-'СЕТ СН'!$H$22</f>
        <v>1361.1968042600001</v>
      </c>
      <c r="X93" s="36">
        <f>SUMIFS(СВЦЭМ!$C$39:$C$782,СВЦЭМ!$A$39:$A$782,$A93,СВЦЭМ!$B$39:$B$782,X$83)+'СЕТ СН'!$H$12+СВЦЭМ!$D$10+'СЕТ СН'!$H$6-'СЕТ СН'!$H$22</f>
        <v>1389.0573713400001</v>
      </c>
      <c r="Y93" s="36">
        <f>SUMIFS(СВЦЭМ!$C$39:$C$782,СВЦЭМ!$A$39:$A$782,$A93,СВЦЭМ!$B$39:$B$782,Y$83)+'СЕТ СН'!$H$12+СВЦЭМ!$D$10+'СЕТ СН'!$H$6-'СЕТ СН'!$H$22</f>
        <v>1409.3560836700001</v>
      </c>
    </row>
    <row r="94" spans="1:25" ht="15.75" x14ac:dyDescent="0.2">
      <c r="A94" s="35">
        <f t="shared" si="2"/>
        <v>44631</v>
      </c>
      <c r="B94" s="36">
        <f>SUMIFS(СВЦЭМ!$C$39:$C$782,СВЦЭМ!$A$39:$A$782,$A94,СВЦЭМ!$B$39:$B$782,B$83)+'СЕТ СН'!$H$12+СВЦЭМ!$D$10+'СЕТ СН'!$H$6-'СЕТ СН'!$H$22</f>
        <v>1392.3756348700001</v>
      </c>
      <c r="C94" s="36">
        <f>SUMIFS(СВЦЭМ!$C$39:$C$782,СВЦЭМ!$A$39:$A$782,$A94,СВЦЭМ!$B$39:$B$782,C$83)+'СЕТ СН'!$H$12+СВЦЭМ!$D$10+'СЕТ СН'!$H$6-'СЕТ СН'!$H$22</f>
        <v>1444.59327024</v>
      </c>
      <c r="D94" s="36">
        <f>SUMIFS(СВЦЭМ!$C$39:$C$782,СВЦЭМ!$A$39:$A$782,$A94,СВЦЭМ!$B$39:$B$782,D$83)+'СЕТ СН'!$H$12+СВЦЭМ!$D$10+'СЕТ СН'!$H$6-'СЕТ СН'!$H$22</f>
        <v>1506.3167814400001</v>
      </c>
      <c r="E94" s="36">
        <f>SUMIFS(СВЦЭМ!$C$39:$C$782,СВЦЭМ!$A$39:$A$782,$A94,СВЦЭМ!$B$39:$B$782,E$83)+'СЕТ СН'!$H$12+СВЦЭМ!$D$10+'СЕТ СН'!$H$6-'СЕТ СН'!$H$22</f>
        <v>1540.8734098500001</v>
      </c>
      <c r="F94" s="36">
        <f>SUMIFS(СВЦЭМ!$C$39:$C$782,СВЦЭМ!$A$39:$A$782,$A94,СВЦЭМ!$B$39:$B$782,F$83)+'СЕТ СН'!$H$12+СВЦЭМ!$D$10+'СЕТ СН'!$H$6-'СЕТ СН'!$H$22</f>
        <v>1556.2661001200001</v>
      </c>
      <c r="G94" s="36">
        <f>SUMIFS(СВЦЭМ!$C$39:$C$782,СВЦЭМ!$A$39:$A$782,$A94,СВЦЭМ!$B$39:$B$782,G$83)+'СЕТ СН'!$H$12+СВЦЭМ!$D$10+'СЕТ СН'!$H$6-'СЕТ СН'!$H$22</f>
        <v>1528.0559096700001</v>
      </c>
      <c r="H94" s="36">
        <f>SUMIFS(СВЦЭМ!$C$39:$C$782,СВЦЭМ!$A$39:$A$782,$A94,СВЦЭМ!$B$39:$B$782,H$83)+'СЕТ СН'!$H$12+СВЦЭМ!$D$10+'СЕТ СН'!$H$6-'СЕТ СН'!$H$22</f>
        <v>1476.6019124500001</v>
      </c>
      <c r="I94" s="36">
        <f>SUMIFS(СВЦЭМ!$C$39:$C$782,СВЦЭМ!$A$39:$A$782,$A94,СВЦЭМ!$B$39:$B$782,I$83)+'СЕТ СН'!$H$12+СВЦЭМ!$D$10+'СЕТ СН'!$H$6-'СЕТ СН'!$H$22</f>
        <v>1399.1877775200001</v>
      </c>
      <c r="J94" s="36">
        <f>SUMIFS(СВЦЭМ!$C$39:$C$782,СВЦЭМ!$A$39:$A$782,$A94,СВЦЭМ!$B$39:$B$782,J$83)+'СЕТ СН'!$H$12+СВЦЭМ!$D$10+'СЕТ СН'!$H$6-'СЕТ СН'!$H$22</f>
        <v>1352.4853825</v>
      </c>
      <c r="K94" s="36">
        <f>SUMIFS(СВЦЭМ!$C$39:$C$782,СВЦЭМ!$A$39:$A$782,$A94,СВЦЭМ!$B$39:$B$782,K$83)+'СЕТ СН'!$H$12+СВЦЭМ!$D$10+'СЕТ СН'!$H$6-'СЕТ СН'!$H$22</f>
        <v>1343.31863636</v>
      </c>
      <c r="L94" s="36">
        <f>SUMIFS(СВЦЭМ!$C$39:$C$782,СВЦЭМ!$A$39:$A$782,$A94,СВЦЭМ!$B$39:$B$782,L$83)+'СЕТ СН'!$H$12+СВЦЭМ!$D$10+'СЕТ СН'!$H$6-'СЕТ СН'!$H$22</f>
        <v>1347.1492976500001</v>
      </c>
      <c r="M94" s="36">
        <f>SUMIFS(СВЦЭМ!$C$39:$C$782,СВЦЭМ!$A$39:$A$782,$A94,СВЦЭМ!$B$39:$B$782,M$83)+'СЕТ СН'!$H$12+СВЦЭМ!$D$10+'СЕТ СН'!$H$6-'СЕТ СН'!$H$22</f>
        <v>1418.5419129200002</v>
      </c>
      <c r="N94" s="36">
        <f>SUMIFS(СВЦЭМ!$C$39:$C$782,СВЦЭМ!$A$39:$A$782,$A94,СВЦЭМ!$B$39:$B$782,N$83)+'СЕТ СН'!$H$12+СВЦЭМ!$D$10+'СЕТ СН'!$H$6-'СЕТ СН'!$H$22</f>
        <v>1468.07993093</v>
      </c>
      <c r="O94" s="36">
        <f>SUMIFS(СВЦЭМ!$C$39:$C$782,СВЦЭМ!$A$39:$A$782,$A94,СВЦЭМ!$B$39:$B$782,O$83)+'СЕТ СН'!$H$12+СВЦЭМ!$D$10+'СЕТ СН'!$H$6-'СЕТ СН'!$H$22</f>
        <v>1492.9548399500002</v>
      </c>
      <c r="P94" s="36">
        <f>SUMIFS(СВЦЭМ!$C$39:$C$782,СВЦЭМ!$A$39:$A$782,$A94,СВЦЭМ!$B$39:$B$782,P$83)+'СЕТ СН'!$H$12+СВЦЭМ!$D$10+'СЕТ СН'!$H$6-'СЕТ СН'!$H$22</f>
        <v>1503.0683751700001</v>
      </c>
      <c r="Q94" s="36">
        <f>SUMIFS(СВЦЭМ!$C$39:$C$782,СВЦЭМ!$A$39:$A$782,$A94,СВЦЭМ!$B$39:$B$782,Q$83)+'СЕТ СН'!$H$12+СВЦЭМ!$D$10+'СЕТ СН'!$H$6-'СЕТ СН'!$H$22</f>
        <v>1492.71774172</v>
      </c>
      <c r="R94" s="36">
        <f>SUMIFS(СВЦЭМ!$C$39:$C$782,СВЦЭМ!$A$39:$A$782,$A94,СВЦЭМ!$B$39:$B$782,R$83)+'СЕТ СН'!$H$12+СВЦЭМ!$D$10+'СЕТ СН'!$H$6-'СЕТ СН'!$H$22</f>
        <v>1459.56676556</v>
      </c>
      <c r="S94" s="36">
        <f>SUMIFS(СВЦЭМ!$C$39:$C$782,СВЦЭМ!$A$39:$A$782,$A94,СВЦЭМ!$B$39:$B$782,S$83)+'СЕТ СН'!$H$12+СВЦЭМ!$D$10+'СЕТ СН'!$H$6-'СЕТ СН'!$H$22</f>
        <v>1416.6368424100001</v>
      </c>
      <c r="T94" s="36">
        <f>SUMIFS(СВЦЭМ!$C$39:$C$782,СВЦЭМ!$A$39:$A$782,$A94,СВЦЭМ!$B$39:$B$782,T$83)+'СЕТ СН'!$H$12+СВЦЭМ!$D$10+'СЕТ СН'!$H$6-'СЕТ СН'!$H$22</f>
        <v>1355.0862522700002</v>
      </c>
      <c r="U94" s="36">
        <f>SUMIFS(СВЦЭМ!$C$39:$C$782,СВЦЭМ!$A$39:$A$782,$A94,СВЦЭМ!$B$39:$B$782,U$83)+'СЕТ СН'!$H$12+СВЦЭМ!$D$10+'СЕТ СН'!$H$6-'СЕТ СН'!$H$22</f>
        <v>1346.61788273</v>
      </c>
      <c r="V94" s="36">
        <f>SUMIFS(СВЦЭМ!$C$39:$C$782,СВЦЭМ!$A$39:$A$782,$A94,СВЦЭМ!$B$39:$B$782,V$83)+'СЕТ СН'!$H$12+СВЦЭМ!$D$10+'СЕТ СН'!$H$6-'СЕТ СН'!$H$22</f>
        <v>1360.24556809</v>
      </c>
      <c r="W94" s="36">
        <f>SUMIFS(СВЦЭМ!$C$39:$C$782,СВЦЭМ!$A$39:$A$782,$A94,СВЦЭМ!$B$39:$B$782,W$83)+'СЕТ СН'!$H$12+СВЦЭМ!$D$10+'СЕТ СН'!$H$6-'СЕТ СН'!$H$22</f>
        <v>1382.3116097300001</v>
      </c>
      <c r="X94" s="36">
        <f>SUMIFS(СВЦЭМ!$C$39:$C$782,СВЦЭМ!$A$39:$A$782,$A94,СВЦЭМ!$B$39:$B$782,X$83)+'СЕТ СН'!$H$12+СВЦЭМ!$D$10+'СЕТ СН'!$H$6-'СЕТ СН'!$H$22</f>
        <v>1400.93850036</v>
      </c>
      <c r="Y94" s="36">
        <f>SUMIFS(СВЦЭМ!$C$39:$C$782,СВЦЭМ!$A$39:$A$782,$A94,СВЦЭМ!$B$39:$B$782,Y$83)+'СЕТ СН'!$H$12+СВЦЭМ!$D$10+'СЕТ СН'!$H$6-'СЕТ СН'!$H$22</f>
        <v>1424.4175035200001</v>
      </c>
    </row>
    <row r="95" spans="1:25" ht="15.75" x14ac:dyDescent="0.2">
      <c r="A95" s="35">
        <f t="shared" si="2"/>
        <v>44632</v>
      </c>
      <c r="B95" s="36">
        <f>SUMIFS(СВЦЭМ!$C$39:$C$782,СВЦЭМ!$A$39:$A$782,$A95,СВЦЭМ!$B$39:$B$782,B$83)+'СЕТ СН'!$H$12+СВЦЭМ!$D$10+'СЕТ СН'!$H$6-'СЕТ СН'!$H$22</f>
        <v>1414.6900972800001</v>
      </c>
      <c r="C95" s="36">
        <f>SUMIFS(СВЦЭМ!$C$39:$C$782,СВЦЭМ!$A$39:$A$782,$A95,СВЦЭМ!$B$39:$B$782,C$83)+'СЕТ СН'!$H$12+СВЦЭМ!$D$10+'СЕТ СН'!$H$6-'СЕТ СН'!$H$22</f>
        <v>1484.4658785200002</v>
      </c>
      <c r="D95" s="36">
        <f>SUMIFS(СВЦЭМ!$C$39:$C$782,СВЦЭМ!$A$39:$A$782,$A95,СВЦЭМ!$B$39:$B$782,D$83)+'СЕТ СН'!$H$12+СВЦЭМ!$D$10+'СЕТ СН'!$H$6-'СЕТ СН'!$H$22</f>
        <v>1541.64643443</v>
      </c>
      <c r="E95" s="36">
        <f>SUMIFS(СВЦЭМ!$C$39:$C$782,СВЦЭМ!$A$39:$A$782,$A95,СВЦЭМ!$B$39:$B$782,E$83)+'СЕТ СН'!$H$12+СВЦЭМ!$D$10+'СЕТ СН'!$H$6-'СЕТ СН'!$H$22</f>
        <v>1571.4339387</v>
      </c>
      <c r="F95" s="36">
        <f>SUMIFS(СВЦЭМ!$C$39:$C$782,СВЦЭМ!$A$39:$A$782,$A95,СВЦЭМ!$B$39:$B$782,F$83)+'СЕТ СН'!$H$12+СВЦЭМ!$D$10+'СЕТ СН'!$H$6-'СЕТ СН'!$H$22</f>
        <v>1574.3064388600001</v>
      </c>
      <c r="G95" s="36">
        <f>SUMIFS(СВЦЭМ!$C$39:$C$782,СВЦЭМ!$A$39:$A$782,$A95,СВЦЭМ!$B$39:$B$782,G$83)+'СЕТ СН'!$H$12+СВЦЭМ!$D$10+'СЕТ СН'!$H$6-'СЕТ СН'!$H$22</f>
        <v>1573.2768255200001</v>
      </c>
      <c r="H95" s="36">
        <f>SUMIFS(СВЦЭМ!$C$39:$C$782,СВЦЭМ!$A$39:$A$782,$A95,СВЦЭМ!$B$39:$B$782,H$83)+'СЕТ СН'!$H$12+СВЦЭМ!$D$10+'СЕТ СН'!$H$6-'СЕТ СН'!$H$22</f>
        <v>1528.2431338600002</v>
      </c>
      <c r="I95" s="36">
        <f>SUMIFS(СВЦЭМ!$C$39:$C$782,СВЦЭМ!$A$39:$A$782,$A95,СВЦЭМ!$B$39:$B$782,I$83)+'СЕТ СН'!$H$12+СВЦЭМ!$D$10+'СЕТ СН'!$H$6-'СЕТ СН'!$H$22</f>
        <v>1448.48418537</v>
      </c>
      <c r="J95" s="36">
        <f>SUMIFS(СВЦЭМ!$C$39:$C$782,СВЦЭМ!$A$39:$A$782,$A95,СВЦЭМ!$B$39:$B$782,J$83)+'СЕТ СН'!$H$12+СВЦЭМ!$D$10+'СЕТ СН'!$H$6-'СЕТ СН'!$H$22</f>
        <v>1365.9700045000002</v>
      </c>
      <c r="K95" s="36">
        <f>SUMIFS(СВЦЭМ!$C$39:$C$782,СВЦЭМ!$A$39:$A$782,$A95,СВЦЭМ!$B$39:$B$782,K$83)+'СЕТ СН'!$H$12+СВЦЭМ!$D$10+'СЕТ СН'!$H$6-'СЕТ СН'!$H$22</f>
        <v>1350.6048746500001</v>
      </c>
      <c r="L95" s="36">
        <f>SUMIFS(СВЦЭМ!$C$39:$C$782,СВЦЭМ!$A$39:$A$782,$A95,СВЦЭМ!$B$39:$B$782,L$83)+'СЕТ СН'!$H$12+СВЦЭМ!$D$10+'СЕТ СН'!$H$6-'СЕТ СН'!$H$22</f>
        <v>1342.72364236</v>
      </c>
      <c r="M95" s="36">
        <f>SUMIFS(СВЦЭМ!$C$39:$C$782,СВЦЭМ!$A$39:$A$782,$A95,СВЦЭМ!$B$39:$B$782,M$83)+'СЕТ СН'!$H$12+СВЦЭМ!$D$10+'СЕТ СН'!$H$6-'СЕТ СН'!$H$22</f>
        <v>1401.2386265</v>
      </c>
      <c r="N95" s="36">
        <f>SUMIFS(СВЦЭМ!$C$39:$C$782,СВЦЭМ!$A$39:$A$782,$A95,СВЦЭМ!$B$39:$B$782,N$83)+'СЕТ СН'!$H$12+СВЦЭМ!$D$10+'СЕТ СН'!$H$6-'СЕТ СН'!$H$22</f>
        <v>1452.4435617200002</v>
      </c>
      <c r="O95" s="36">
        <f>SUMIFS(СВЦЭМ!$C$39:$C$782,СВЦЭМ!$A$39:$A$782,$A95,СВЦЭМ!$B$39:$B$782,O$83)+'СЕТ СН'!$H$12+СВЦЭМ!$D$10+'СЕТ СН'!$H$6-'СЕТ СН'!$H$22</f>
        <v>1503.3188819200002</v>
      </c>
      <c r="P95" s="36">
        <f>SUMIFS(СВЦЭМ!$C$39:$C$782,СВЦЭМ!$A$39:$A$782,$A95,СВЦЭМ!$B$39:$B$782,P$83)+'СЕТ СН'!$H$12+СВЦЭМ!$D$10+'СЕТ СН'!$H$6-'СЕТ СН'!$H$22</f>
        <v>1522.1788046500001</v>
      </c>
      <c r="Q95" s="36">
        <f>SUMIFS(СВЦЭМ!$C$39:$C$782,СВЦЭМ!$A$39:$A$782,$A95,СВЦЭМ!$B$39:$B$782,Q$83)+'СЕТ СН'!$H$12+СВЦЭМ!$D$10+'СЕТ СН'!$H$6-'СЕТ СН'!$H$22</f>
        <v>1496.82342309</v>
      </c>
      <c r="R95" s="36">
        <f>SUMIFS(СВЦЭМ!$C$39:$C$782,СВЦЭМ!$A$39:$A$782,$A95,СВЦЭМ!$B$39:$B$782,R$83)+'СЕТ СН'!$H$12+СВЦЭМ!$D$10+'СЕТ СН'!$H$6-'СЕТ СН'!$H$22</f>
        <v>1461.2630457800001</v>
      </c>
      <c r="S95" s="36">
        <f>SUMIFS(СВЦЭМ!$C$39:$C$782,СВЦЭМ!$A$39:$A$782,$A95,СВЦЭМ!$B$39:$B$782,S$83)+'СЕТ СН'!$H$12+СВЦЭМ!$D$10+'СЕТ СН'!$H$6-'СЕТ СН'!$H$22</f>
        <v>1412.31504004</v>
      </c>
      <c r="T95" s="36">
        <f>SUMIFS(СВЦЭМ!$C$39:$C$782,СВЦЭМ!$A$39:$A$782,$A95,СВЦЭМ!$B$39:$B$782,T$83)+'СЕТ СН'!$H$12+СВЦЭМ!$D$10+'СЕТ СН'!$H$6-'СЕТ СН'!$H$22</f>
        <v>1373.32621591</v>
      </c>
      <c r="U95" s="36">
        <f>SUMIFS(СВЦЭМ!$C$39:$C$782,СВЦЭМ!$A$39:$A$782,$A95,СВЦЭМ!$B$39:$B$782,U$83)+'СЕТ СН'!$H$12+СВЦЭМ!$D$10+'СЕТ СН'!$H$6-'СЕТ СН'!$H$22</f>
        <v>1345.3084515</v>
      </c>
      <c r="V95" s="36">
        <f>SUMIFS(СВЦЭМ!$C$39:$C$782,СВЦЭМ!$A$39:$A$782,$A95,СВЦЭМ!$B$39:$B$782,V$83)+'СЕТ СН'!$H$12+СВЦЭМ!$D$10+'СЕТ СН'!$H$6-'СЕТ СН'!$H$22</f>
        <v>1356.2073595000002</v>
      </c>
      <c r="W95" s="36">
        <f>SUMIFS(СВЦЭМ!$C$39:$C$782,СВЦЭМ!$A$39:$A$782,$A95,СВЦЭМ!$B$39:$B$782,W$83)+'СЕТ СН'!$H$12+СВЦЭМ!$D$10+'СЕТ СН'!$H$6-'СЕТ СН'!$H$22</f>
        <v>1374.4817481500002</v>
      </c>
      <c r="X95" s="36">
        <f>SUMIFS(СВЦЭМ!$C$39:$C$782,СВЦЭМ!$A$39:$A$782,$A95,СВЦЭМ!$B$39:$B$782,X$83)+'СЕТ СН'!$H$12+СВЦЭМ!$D$10+'СЕТ СН'!$H$6-'СЕТ СН'!$H$22</f>
        <v>1396.5304519800002</v>
      </c>
      <c r="Y95" s="36">
        <f>SUMIFS(СВЦЭМ!$C$39:$C$782,СВЦЭМ!$A$39:$A$782,$A95,СВЦЭМ!$B$39:$B$782,Y$83)+'СЕТ СН'!$H$12+СВЦЭМ!$D$10+'СЕТ СН'!$H$6-'СЕТ СН'!$H$22</f>
        <v>1430.3957272500002</v>
      </c>
    </row>
    <row r="96" spans="1:25" ht="15.75" x14ac:dyDescent="0.2">
      <c r="A96" s="35">
        <f t="shared" si="2"/>
        <v>44633</v>
      </c>
      <c r="B96" s="36">
        <f>SUMIFS(СВЦЭМ!$C$39:$C$782,СВЦЭМ!$A$39:$A$782,$A96,СВЦЭМ!$B$39:$B$782,B$83)+'СЕТ СН'!$H$12+СВЦЭМ!$D$10+'СЕТ СН'!$H$6-'СЕТ СН'!$H$22</f>
        <v>1441.69415316</v>
      </c>
      <c r="C96" s="36">
        <f>SUMIFS(СВЦЭМ!$C$39:$C$782,СВЦЭМ!$A$39:$A$782,$A96,СВЦЭМ!$B$39:$B$782,C$83)+'СЕТ СН'!$H$12+СВЦЭМ!$D$10+'СЕТ СН'!$H$6-'СЕТ СН'!$H$22</f>
        <v>1500.9691895800001</v>
      </c>
      <c r="D96" s="36">
        <f>SUMIFS(СВЦЭМ!$C$39:$C$782,СВЦЭМ!$A$39:$A$782,$A96,СВЦЭМ!$B$39:$B$782,D$83)+'СЕТ СН'!$H$12+СВЦЭМ!$D$10+'СЕТ СН'!$H$6-'СЕТ СН'!$H$22</f>
        <v>1550.1374112600001</v>
      </c>
      <c r="E96" s="36">
        <f>SUMIFS(СВЦЭМ!$C$39:$C$782,СВЦЭМ!$A$39:$A$782,$A96,СВЦЭМ!$B$39:$B$782,E$83)+'СЕТ СН'!$H$12+СВЦЭМ!$D$10+'СЕТ СН'!$H$6-'СЕТ СН'!$H$22</f>
        <v>1578.0129342</v>
      </c>
      <c r="F96" s="36">
        <f>SUMIFS(СВЦЭМ!$C$39:$C$782,СВЦЭМ!$A$39:$A$782,$A96,СВЦЭМ!$B$39:$B$782,F$83)+'СЕТ СН'!$H$12+СВЦЭМ!$D$10+'СЕТ СН'!$H$6-'СЕТ СН'!$H$22</f>
        <v>1601.7697455300001</v>
      </c>
      <c r="G96" s="36">
        <f>SUMIFS(СВЦЭМ!$C$39:$C$782,СВЦЭМ!$A$39:$A$782,$A96,СВЦЭМ!$B$39:$B$782,G$83)+'СЕТ СН'!$H$12+СВЦЭМ!$D$10+'СЕТ СН'!$H$6-'СЕТ СН'!$H$22</f>
        <v>1600.56945092</v>
      </c>
      <c r="H96" s="36">
        <f>SUMIFS(СВЦЭМ!$C$39:$C$782,СВЦЭМ!$A$39:$A$782,$A96,СВЦЭМ!$B$39:$B$782,H$83)+'СЕТ СН'!$H$12+СВЦЭМ!$D$10+'СЕТ СН'!$H$6-'СЕТ СН'!$H$22</f>
        <v>1567.2240656900001</v>
      </c>
      <c r="I96" s="36">
        <f>SUMIFS(СВЦЭМ!$C$39:$C$782,СВЦЭМ!$A$39:$A$782,$A96,СВЦЭМ!$B$39:$B$782,I$83)+'СЕТ СН'!$H$12+СВЦЭМ!$D$10+'СЕТ СН'!$H$6-'СЕТ СН'!$H$22</f>
        <v>1481.8956881400002</v>
      </c>
      <c r="J96" s="36">
        <f>SUMIFS(СВЦЭМ!$C$39:$C$782,СВЦЭМ!$A$39:$A$782,$A96,СВЦЭМ!$B$39:$B$782,J$83)+'СЕТ СН'!$H$12+СВЦЭМ!$D$10+'СЕТ СН'!$H$6-'СЕТ СН'!$H$22</f>
        <v>1412.4172744800001</v>
      </c>
      <c r="K96" s="36">
        <f>SUMIFS(СВЦЭМ!$C$39:$C$782,СВЦЭМ!$A$39:$A$782,$A96,СВЦЭМ!$B$39:$B$782,K$83)+'СЕТ СН'!$H$12+СВЦЭМ!$D$10+'СЕТ СН'!$H$6-'СЕТ СН'!$H$22</f>
        <v>1373.9884908600002</v>
      </c>
      <c r="L96" s="36">
        <f>SUMIFS(СВЦЭМ!$C$39:$C$782,СВЦЭМ!$A$39:$A$782,$A96,СВЦЭМ!$B$39:$B$782,L$83)+'СЕТ СН'!$H$12+СВЦЭМ!$D$10+'СЕТ СН'!$H$6-'СЕТ СН'!$H$22</f>
        <v>1372.1980769900001</v>
      </c>
      <c r="M96" s="36">
        <f>SUMIFS(СВЦЭМ!$C$39:$C$782,СВЦЭМ!$A$39:$A$782,$A96,СВЦЭМ!$B$39:$B$782,M$83)+'СЕТ СН'!$H$12+СВЦЭМ!$D$10+'СЕТ СН'!$H$6-'СЕТ СН'!$H$22</f>
        <v>1417.2840355800001</v>
      </c>
      <c r="N96" s="36">
        <f>SUMIFS(СВЦЭМ!$C$39:$C$782,СВЦЭМ!$A$39:$A$782,$A96,СВЦЭМ!$B$39:$B$782,N$83)+'СЕТ СН'!$H$12+СВЦЭМ!$D$10+'СЕТ СН'!$H$6-'СЕТ СН'!$H$22</f>
        <v>1448.1299036200001</v>
      </c>
      <c r="O96" s="36">
        <f>SUMIFS(СВЦЭМ!$C$39:$C$782,СВЦЭМ!$A$39:$A$782,$A96,СВЦЭМ!$B$39:$B$782,O$83)+'СЕТ СН'!$H$12+СВЦЭМ!$D$10+'СЕТ СН'!$H$6-'СЕТ СН'!$H$22</f>
        <v>1484.61232967</v>
      </c>
      <c r="P96" s="36">
        <f>SUMIFS(СВЦЭМ!$C$39:$C$782,СВЦЭМ!$A$39:$A$782,$A96,СВЦЭМ!$B$39:$B$782,P$83)+'СЕТ СН'!$H$12+СВЦЭМ!$D$10+'СЕТ СН'!$H$6-'СЕТ СН'!$H$22</f>
        <v>1503.1002550100002</v>
      </c>
      <c r="Q96" s="36">
        <f>SUMIFS(СВЦЭМ!$C$39:$C$782,СВЦЭМ!$A$39:$A$782,$A96,СВЦЭМ!$B$39:$B$782,Q$83)+'СЕТ СН'!$H$12+СВЦЭМ!$D$10+'СЕТ СН'!$H$6-'СЕТ СН'!$H$22</f>
        <v>1474.0976877100002</v>
      </c>
      <c r="R96" s="36">
        <f>SUMIFS(СВЦЭМ!$C$39:$C$782,СВЦЭМ!$A$39:$A$782,$A96,СВЦЭМ!$B$39:$B$782,R$83)+'СЕТ СН'!$H$12+СВЦЭМ!$D$10+'СЕТ СН'!$H$6-'СЕТ СН'!$H$22</f>
        <v>1440.43951741</v>
      </c>
      <c r="S96" s="36">
        <f>SUMIFS(СВЦЭМ!$C$39:$C$782,СВЦЭМ!$A$39:$A$782,$A96,СВЦЭМ!$B$39:$B$782,S$83)+'СЕТ СН'!$H$12+СВЦЭМ!$D$10+'СЕТ СН'!$H$6-'СЕТ СН'!$H$22</f>
        <v>1402.4504848500001</v>
      </c>
      <c r="T96" s="36">
        <f>SUMIFS(СВЦЭМ!$C$39:$C$782,СВЦЭМ!$A$39:$A$782,$A96,СВЦЭМ!$B$39:$B$782,T$83)+'СЕТ СН'!$H$12+СВЦЭМ!$D$10+'СЕТ СН'!$H$6-'СЕТ СН'!$H$22</f>
        <v>1359.5667175900001</v>
      </c>
      <c r="U96" s="36">
        <f>SUMIFS(СВЦЭМ!$C$39:$C$782,СВЦЭМ!$A$39:$A$782,$A96,СВЦЭМ!$B$39:$B$782,U$83)+'СЕТ СН'!$H$12+СВЦЭМ!$D$10+'СЕТ СН'!$H$6-'СЕТ СН'!$H$22</f>
        <v>1341.4174222500001</v>
      </c>
      <c r="V96" s="36">
        <f>SUMIFS(СВЦЭМ!$C$39:$C$782,СВЦЭМ!$A$39:$A$782,$A96,СВЦЭМ!$B$39:$B$782,V$83)+'СЕТ СН'!$H$12+СВЦЭМ!$D$10+'СЕТ СН'!$H$6-'СЕТ СН'!$H$22</f>
        <v>1338.9035725600002</v>
      </c>
      <c r="W96" s="36">
        <f>SUMIFS(СВЦЭМ!$C$39:$C$782,СВЦЭМ!$A$39:$A$782,$A96,СВЦЭМ!$B$39:$B$782,W$83)+'СЕТ СН'!$H$12+СВЦЭМ!$D$10+'СЕТ СН'!$H$6-'СЕТ СН'!$H$22</f>
        <v>1349.1377301800001</v>
      </c>
      <c r="X96" s="36">
        <f>SUMIFS(СВЦЭМ!$C$39:$C$782,СВЦЭМ!$A$39:$A$782,$A96,СВЦЭМ!$B$39:$B$782,X$83)+'СЕТ СН'!$H$12+СВЦЭМ!$D$10+'СЕТ СН'!$H$6-'СЕТ СН'!$H$22</f>
        <v>1377.05898514</v>
      </c>
      <c r="Y96" s="36">
        <f>SUMIFS(СВЦЭМ!$C$39:$C$782,СВЦЭМ!$A$39:$A$782,$A96,СВЦЭМ!$B$39:$B$782,Y$83)+'СЕТ СН'!$H$12+СВЦЭМ!$D$10+'СЕТ СН'!$H$6-'СЕТ СН'!$H$22</f>
        <v>1398.1449818900001</v>
      </c>
    </row>
    <row r="97" spans="1:25" ht="15.75" x14ac:dyDescent="0.2">
      <c r="A97" s="35">
        <f t="shared" si="2"/>
        <v>44634</v>
      </c>
      <c r="B97" s="36">
        <f>SUMIFS(СВЦЭМ!$C$39:$C$782,СВЦЭМ!$A$39:$A$782,$A97,СВЦЭМ!$B$39:$B$782,B$83)+'СЕТ СН'!$H$12+СВЦЭМ!$D$10+'СЕТ СН'!$H$6-'СЕТ СН'!$H$22</f>
        <v>1444.7274940900002</v>
      </c>
      <c r="C97" s="36">
        <f>SUMIFS(СВЦЭМ!$C$39:$C$782,СВЦЭМ!$A$39:$A$782,$A97,СВЦЭМ!$B$39:$B$782,C$83)+'СЕТ СН'!$H$12+СВЦЭМ!$D$10+'СЕТ СН'!$H$6-'СЕТ СН'!$H$22</f>
        <v>1488.1771998300001</v>
      </c>
      <c r="D97" s="36">
        <f>SUMIFS(СВЦЭМ!$C$39:$C$782,СВЦЭМ!$A$39:$A$782,$A97,СВЦЭМ!$B$39:$B$782,D$83)+'СЕТ СН'!$H$12+СВЦЭМ!$D$10+'СЕТ СН'!$H$6-'СЕТ СН'!$H$22</f>
        <v>1540.8050582800001</v>
      </c>
      <c r="E97" s="36">
        <f>SUMIFS(СВЦЭМ!$C$39:$C$782,СВЦЭМ!$A$39:$A$782,$A97,СВЦЭМ!$B$39:$B$782,E$83)+'СЕТ СН'!$H$12+СВЦЭМ!$D$10+'СЕТ СН'!$H$6-'СЕТ СН'!$H$22</f>
        <v>1566.4612876900001</v>
      </c>
      <c r="F97" s="36">
        <f>SUMIFS(СВЦЭМ!$C$39:$C$782,СВЦЭМ!$A$39:$A$782,$A97,СВЦЭМ!$B$39:$B$782,F$83)+'СЕТ СН'!$H$12+СВЦЭМ!$D$10+'СЕТ СН'!$H$6-'СЕТ СН'!$H$22</f>
        <v>1570.3612098000001</v>
      </c>
      <c r="G97" s="36">
        <f>SUMIFS(СВЦЭМ!$C$39:$C$782,СВЦЭМ!$A$39:$A$782,$A97,СВЦЭМ!$B$39:$B$782,G$83)+'СЕТ СН'!$H$12+СВЦЭМ!$D$10+'СЕТ СН'!$H$6-'СЕТ СН'!$H$22</f>
        <v>1523.9360241000002</v>
      </c>
      <c r="H97" s="36">
        <f>SUMIFS(СВЦЭМ!$C$39:$C$782,СВЦЭМ!$A$39:$A$782,$A97,СВЦЭМ!$B$39:$B$782,H$83)+'СЕТ СН'!$H$12+СВЦЭМ!$D$10+'СЕТ СН'!$H$6-'СЕТ СН'!$H$22</f>
        <v>1481.0384449000001</v>
      </c>
      <c r="I97" s="36">
        <f>SUMIFS(СВЦЭМ!$C$39:$C$782,СВЦЭМ!$A$39:$A$782,$A97,СВЦЭМ!$B$39:$B$782,I$83)+'СЕТ СН'!$H$12+СВЦЭМ!$D$10+'СЕТ СН'!$H$6-'СЕТ СН'!$H$22</f>
        <v>1403.1963143800001</v>
      </c>
      <c r="J97" s="36">
        <f>SUMIFS(СВЦЭМ!$C$39:$C$782,СВЦЭМ!$A$39:$A$782,$A97,СВЦЭМ!$B$39:$B$782,J$83)+'СЕТ СН'!$H$12+СВЦЭМ!$D$10+'СЕТ СН'!$H$6-'СЕТ СН'!$H$22</f>
        <v>1378.1327724100001</v>
      </c>
      <c r="K97" s="36">
        <f>SUMIFS(СВЦЭМ!$C$39:$C$782,СВЦЭМ!$A$39:$A$782,$A97,СВЦЭМ!$B$39:$B$782,K$83)+'СЕТ СН'!$H$12+СВЦЭМ!$D$10+'СЕТ СН'!$H$6-'СЕТ СН'!$H$22</f>
        <v>1368.6830261800001</v>
      </c>
      <c r="L97" s="36">
        <f>SUMIFS(СВЦЭМ!$C$39:$C$782,СВЦЭМ!$A$39:$A$782,$A97,СВЦЭМ!$B$39:$B$782,L$83)+'СЕТ СН'!$H$12+СВЦЭМ!$D$10+'СЕТ СН'!$H$6-'СЕТ СН'!$H$22</f>
        <v>1373.2192096400001</v>
      </c>
      <c r="M97" s="36">
        <f>SUMIFS(СВЦЭМ!$C$39:$C$782,СВЦЭМ!$A$39:$A$782,$A97,СВЦЭМ!$B$39:$B$782,M$83)+'СЕТ СН'!$H$12+СВЦЭМ!$D$10+'СЕТ СН'!$H$6-'СЕТ СН'!$H$22</f>
        <v>1412.9739635800001</v>
      </c>
      <c r="N97" s="36">
        <f>SUMIFS(СВЦЭМ!$C$39:$C$782,СВЦЭМ!$A$39:$A$782,$A97,СВЦЭМ!$B$39:$B$782,N$83)+'СЕТ СН'!$H$12+СВЦЭМ!$D$10+'СЕТ СН'!$H$6-'СЕТ СН'!$H$22</f>
        <v>1450.12807821</v>
      </c>
      <c r="O97" s="36">
        <f>SUMIFS(СВЦЭМ!$C$39:$C$782,СВЦЭМ!$A$39:$A$782,$A97,СВЦЭМ!$B$39:$B$782,O$83)+'СЕТ СН'!$H$12+СВЦЭМ!$D$10+'СЕТ СН'!$H$6-'СЕТ СН'!$H$22</f>
        <v>1476.6088906900002</v>
      </c>
      <c r="P97" s="36">
        <f>SUMIFS(СВЦЭМ!$C$39:$C$782,СВЦЭМ!$A$39:$A$782,$A97,СВЦЭМ!$B$39:$B$782,P$83)+'СЕТ СН'!$H$12+СВЦЭМ!$D$10+'СЕТ СН'!$H$6-'СЕТ СН'!$H$22</f>
        <v>1480.1426497800001</v>
      </c>
      <c r="Q97" s="36">
        <f>SUMIFS(СВЦЭМ!$C$39:$C$782,СВЦЭМ!$A$39:$A$782,$A97,СВЦЭМ!$B$39:$B$782,Q$83)+'СЕТ СН'!$H$12+СВЦЭМ!$D$10+'СЕТ СН'!$H$6-'СЕТ СН'!$H$22</f>
        <v>1455.86049189</v>
      </c>
      <c r="R97" s="36">
        <f>SUMIFS(СВЦЭМ!$C$39:$C$782,СВЦЭМ!$A$39:$A$782,$A97,СВЦЭМ!$B$39:$B$782,R$83)+'СЕТ СН'!$H$12+СВЦЭМ!$D$10+'СЕТ СН'!$H$6-'СЕТ СН'!$H$22</f>
        <v>1427.4179638800001</v>
      </c>
      <c r="S97" s="36">
        <f>SUMIFS(СВЦЭМ!$C$39:$C$782,СВЦЭМ!$A$39:$A$782,$A97,СВЦЭМ!$B$39:$B$782,S$83)+'СЕТ СН'!$H$12+СВЦЭМ!$D$10+'СЕТ СН'!$H$6-'СЕТ СН'!$H$22</f>
        <v>1394.9289224500001</v>
      </c>
      <c r="T97" s="36">
        <f>SUMIFS(СВЦЭМ!$C$39:$C$782,СВЦЭМ!$A$39:$A$782,$A97,СВЦЭМ!$B$39:$B$782,T$83)+'СЕТ СН'!$H$12+СВЦЭМ!$D$10+'СЕТ СН'!$H$6-'СЕТ СН'!$H$22</f>
        <v>1363.5050018000002</v>
      </c>
      <c r="U97" s="36">
        <f>SUMIFS(СВЦЭМ!$C$39:$C$782,СВЦЭМ!$A$39:$A$782,$A97,СВЦЭМ!$B$39:$B$782,U$83)+'СЕТ СН'!$H$12+СВЦЭМ!$D$10+'СЕТ СН'!$H$6-'СЕТ СН'!$H$22</f>
        <v>1353.2264017900002</v>
      </c>
      <c r="V97" s="36">
        <f>SUMIFS(СВЦЭМ!$C$39:$C$782,СВЦЭМ!$A$39:$A$782,$A97,СВЦЭМ!$B$39:$B$782,V$83)+'СЕТ СН'!$H$12+СВЦЭМ!$D$10+'СЕТ СН'!$H$6-'СЕТ СН'!$H$22</f>
        <v>1359.15104221</v>
      </c>
      <c r="W97" s="36">
        <f>SUMIFS(СВЦЭМ!$C$39:$C$782,СВЦЭМ!$A$39:$A$782,$A97,СВЦЭМ!$B$39:$B$782,W$83)+'СЕТ СН'!$H$12+СВЦЭМ!$D$10+'СЕТ СН'!$H$6-'СЕТ СН'!$H$22</f>
        <v>1358.8479515200002</v>
      </c>
      <c r="X97" s="36">
        <f>SUMIFS(СВЦЭМ!$C$39:$C$782,СВЦЭМ!$A$39:$A$782,$A97,СВЦЭМ!$B$39:$B$782,X$83)+'СЕТ СН'!$H$12+СВЦЭМ!$D$10+'СЕТ СН'!$H$6-'СЕТ СН'!$H$22</f>
        <v>1397.6923934400002</v>
      </c>
      <c r="Y97" s="36">
        <f>SUMIFS(СВЦЭМ!$C$39:$C$782,СВЦЭМ!$A$39:$A$782,$A97,СВЦЭМ!$B$39:$B$782,Y$83)+'СЕТ СН'!$H$12+СВЦЭМ!$D$10+'СЕТ СН'!$H$6-'СЕТ СН'!$H$22</f>
        <v>1434.5706938400001</v>
      </c>
    </row>
    <row r="98" spans="1:25" ht="15.75" x14ac:dyDescent="0.2">
      <c r="A98" s="35">
        <f t="shared" si="2"/>
        <v>44635</v>
      </c>
      <c r="B98" s="36">
        <f>SUMIFS(СВЦЭМ!$C$39:$C$782,СВЦЭМ!$A$39:$A$782,$A98,СВЦЭМ!$B$39:$B$782,B$83)+'СЕТ СН'!$H$12+СВЦЭМ!$D$10+'СЕТ СН'!$H$6-'СЕТ СН'!$H$22</f>
        <v>1454.6571471100001</v>
      </c>
      <c r="C98" s="36">
        <f>SUMIFS(СВЦЭМ!$C$39:$C$782,СВЦЭМ!$A$39:$A$782,$A98,СВЦЭМ!$B$39:$B$782,C$83)+'СЕТ СН'!$H$12+СВЦЭМ!$D$10+'СЕТ СН'!$H$6-'СЕТ СН'!$H$22</f>
        <v>1496.74359172</v>
      </c>
      <c r="D98" s="36">
        <f>SUMIFS(СВЦЭМ!$C$39:$C$782,СВЦЭМ!$A$39:$A$782,$A98,СВЦЭМ!$B$39:$B$782,D$83)+'СЕТ СН'!$H$12+СВЦЭМ!$D$10+'СЕТ СН'!$H$6-'СЕТ СН'!$H$22</f>
        <v>1547.4533698100001</v>
      </c>
      <c r="E98" s="36">
        <f>SUMIFS(СВЦЭМ!$C$39:$C$782,СВЦЭМ!$A$39:$A$782,$A98,СВЦЭМ!$B$39:$B$782,E$83)+'СЕТ СН'!$H$12+СВЦЭМ!$D$10+'СЕТ СН'!$H$6-'СЕТ СН'!$H$22</f>
        <v>1572.5825892500002</v>
      </c>
      <c r="F98" s="36">
        <f>SUMIFS(СВЦЭМ!$C$39:$C$782,СВЦЭМ!$A$39:$A$782,$A98,СВЦЭМ!$B$39:$B$782,F$83)+'СЕТ СН'!$H$12+СВЦЭМ!$D$10+'СЕТ СН'!$H$6-'СЕТ СН'!$H$22</f>
        <v>1570.7578759200001</v>
      </c>
      <c r="G98" s="36">
        <f>SUMIFS(СВЦЭМ!$C$39:$C$782,СВЦЭМ!$A$39:$A$782,$A98,СВЦЭМ!$B$39:$B$782,G$83)+'СЕТ СН'!$H$12+СВЦЭМ!$D$10+'СЕТ СН'!$H$6-'СЕТ СН'!$H$22</f>
        <v>1550.8716524900001</v>
      </c>
      <c r="H98" s="36">
        <f>SUMIFS(СВЦЭМ!$C$39:$C$782,СВЦЭМ!$A$39:$A$782,$A98,СВЦЭМ!$B$39:$B$782,H$83)+'СЕТ СН'!$H$12+СВЦЭМ!$D$10+'СЕТ СН'!$H$6-'СЕТ СН'!$H$22</f>
        <v>1471.2749873400001</v>
      </c>
      <c r="I98" s="36">
        <f>SUMIFS(СВЦЭМ!$C$39:$C$782,СВЦЭМ!$A$39:$A$782,$A98,СВЦЭМ!$B$39:$B$782,I$83)+'СЕТ СН'!$H$12+СВЦЭМ!$D$10+'СЕТ СН'!$H$6-'СЕТ СН'!$H$22</f>
        <v>1405.4886834000001</v>
      </c>
      <c r="J98" s="36">
        <f>SUMIFS(СВЦЭМ!$C$39:$C$782,СВЦЭМ!$A$39:$A$782,$A98,СВЦЭМ!$B$39:$B$782,J$83)+'СЕТ СН'!$H$12+СВЦЭМ!$D$10+'СЕТ СН'!$H$6-'СЕТ СН'!$H$22</f>
        <v>1359.7124264000001</v>
      </c>
      <c r="K98" s="36">
        <f>SUMIFS(СВЦЭМ!$C$39:$C$782,СВЦЭМ!$A$39:$A$782,$A98,СВЦЭМ!$B$39:$B$782,K$83)+'СЕТ СН'!$H$12+СВЦЭМ!$D$10+'СЕТ СН'!$H$6-'СЕТ СН'!$H$22</f>
        <v>1347.35782234</v>
      </c>
      <c r="L98" s="36">
        <f>SUMIFS(СВЦЭМ!$C$39:$C$782,СВЦЭМ!$A$39:$A$782,$A98,СВЦЭМ!$B$39:$B$782,L$83)+'СЕТ СН'!$H$12+СВЦЭМ!$D$10+'СЕТ СН'!$H$6-'СЕТ СН'!$H$22</f>
        <v>1355.24044007</v>
      </c>
      <c r="M98" s="36">
        <f>SUMIFS(СВЦЭМ!$C$39:$C$782,СВЦЭМ!$A$39:$A$782,$A98,СВЦЭМ!$B$39:$B$782,M$83)+'СЕТ СН'!$H$12+СВЦЭМ!$D$10+'СЕТ СН'!$H$6-'СЕТ СН'!$H$22</f>
        <v>1386.2924600800002</v>
      </c>
      <c r="N98" s="36">
        <f>SUMIFS(СВЦЭМ!$C$39:$C$782,СВЦЭМ!$A$39:$A$782,$A98,СВЦЭМ!$B$39:$B$782,N$83)+'СЕТ СН'!$H$12+СВЦЭМ!$D$10+'СЕТ СН'!$H$6-'СЕТ СН'!$H$22</f>
        <v>1427.46364887</v>
      </c>
      <c r="O98" s="36">
        <f>SUMIFS(СВЦЭМ!$C$39:$C$782,СВЦЭМ!$A$39:$A$782,$A98,СВЦЭМ!$B$39:$B$782,O$83)+'СЕТ СН'!$H$12+СВЦЭМ!$D$10+'СЕТ СН'!$H$6-'СЕТ СН'!$H$22</f>
        <v>1470.5365970100002</v>
      </c>
      <c r="P98" s="36">
        <f>SUMIFS(СВЦЭМ!$C$39:$C$782,СВЦЭМ!$A$39:$A$782,$A98,СВЦЭМ!$B$39:$B$782,P$83)+'СЕТ СН'!$H$12+СВЦЭМ!$D$10+'СЕТ СН'!$H$6-'СЕТ СН'!$H$22</f>
        <v>1486.78596939</v>
      </c>
      <c r="Q98" s="36">
        <f>SUMIFS(СВЦЭМ!$C$39:$C$782,СВЦЭМ!$A$39:$A$782,$A98,СВЦЭМ!$B$39:$B$782,Q$83)+'СЕТ СН'!$H$12+СВЦЭМ!$D$10+'СЕТ СН'!$H$6-'СЕТ СН'!$H$22</f>
        <v>1469.1431948500001</v>
      </c>
      <c r="R98" s="36">
        <f>SUMIFS(СВЦЭМ!$C$39:$C$782,СВЦЭМ!$A$39:$A$782,$A98,СВЦЭМ!$B$39:$B$782,R$83)+'СЕТ СН'!$H$12+СВЦЭМ!$D$10+'СЕТ СН'!$H$6-'СЕТ СН'!$H$22</f>
        <v>1428.77746791</v>
      </c>
      <c r="S98" s="36">
        <f>SUMIFS(СВЦЭМ!$C$39:$C$782,СВЦЭМ!$A$39:$A$782,$A98,СВЦЭМ!$B$39:$B$782,S$83)+'СЕТ СН'!$H$12+СВЦЭМ!$D$10+'СЕТ СН'!$H$6-'СЕТ СН'!$H$22</f>
        <v>1391.8310238400002</v>
      </c>
      <c r="T98" s="36">
        <f>SUMIFS(СВЦЭМ!$C$39:$C$782,СВЦЭМ!$A$39:$A$782,$A98,СВЦЭМ!$B$39:$B$782,T$83)+'СЕТ СН'!$H$12+СВЦЭМ!$D$10+'СЕТ СН'!$H$6-'СЕТ СН'!$H$22</f>
        <v>1356.1419187400002</v>
      </c>
      <c r="U98" s="36">
        <f>SUMIFS(СВЦЭМ!$C$39:$C$782,СВЦЭМ!$A$39:$A$782,$A98,СВЦЭМ!$B$39:$B$782,U$83)+'СЕТ СН'!$H$12+СВЦЭМ!$D$10+'СЕТ СН'!$H$6-'СЕТ СН'!$H$22</f>
        <v>1339.67391993</v>
      </c>
      <c r="V98" s="36">
        <f>SUMIFS(СВЦЭМ!$C$39:$C$782,СВЦЭМ!$A$39:$A$782,$A98,СВЦЭМ!$B$39:$B$782,V$83)+'СЕТ СН'!$H$12+СВЦЭМ!$D$10+'СЕТ СН'!$H$6-'СЕТ СН'!$H$22</f>
        <v>1356.73063875</v>
      </c>
      <c r="W98" s="36">
        <f>SUMIFS(СВЦЭМ!$C$39:$C$782,СВЦЭМ!$A$39:$A$782,$A98,СВЦЭМ!$B$39:$B$782,W$83)+'СЕТ СН'!$H$12+СВЦЭМ!$D$10+'СЕТ СН'!$H$6-'СЕТ СН'!$H$22</f>
        <v>1373.3055876600001</v>
      </c>
      <c r="X98" s="36">
        <f>SUMIFS(СВЦЭМ!$C$39:$C$782,СВЦЭМ!$A$39:$A$782,$A98,СВЦЭМ!$B$39:$B$782,X$83)+'СЕТ СН'!$H$12+СВЦЭМ!$D$10+'СЕТ СН'!$H$6-'СЕТ СН'!$H$22</f>
        <v>1401.5002335700001</v>
      </c>
      <c r="Y98" s="36">
        <f>SUMIFS(СВЦЭМ!$C$39:$C$782,СВЦЭМ!$A$39:$A$782,$A98,СВЦЭМ!$B$39:$B$782,Y$83)+'СЕТ СН'!$H$12+СВЦЭМ!$D$10+'СЕТ СН'!$H$6-'СЕТ СН'!$H$22</f>
        <v>1428.26442662</v>
      </c>
    </row>
    <row r="99" spans="1:25" ht="15.75" x14ac:dyDescent="0.2">
      <c r="A99" s="35">
        <f t="shared" si="2"/>
        <v>44636</v>
      </c>
      <c r="B99" s="36">
        <f>SUMIFS(СВЦЭМ!$C$39:$C$782,СВЦЭМ!$A$39:$A$782,$A99,СВЦЭМ!$B$39:$B$782,B$83)+'СЕТ СН'!$H$12+СВЦЭМ!$D$10+'СЕТ СН'!$H$6-'СЕТ СН'!$H$22</f>
        <v>1426.34803403</v>
      </c>
      <c r="C99" s="36">
        <f>SUMIFS(СВЦЭМ!$C$39:$C$782,СВЦЭМ!$A$39:$A$782,$A99,СВЦЭМ!$B$39:$B$782,C$83)+'СЕТ СН'!$H$12+СВЦЭМ!$D$10+'СЕТ СН'!$H$6-'СЕТ СН'!$H$22</f>
        <v>1492.99082335</v>
      </c>
      <c r="D99" s="36">
        <f>SUMIFS(СВЦЭМ!$C$39:$C$782,СВЦЭМ!$A$39:$A$782,$A99,СВЦЭМ!$B$39:$B$782,D$83)+'СЕТ СН'!$H$12+СВЦЭМ!$D$10+'СЕТ СН'!$H$6-'СЕТ СН'!$H$22</f>
        <v>1564.7637743700002</v>
      </c>
      <c r="E99" s="36">
        <f>SUMIFS(СВЦЭМ!$C$39:$C$782,СВЦЭМ!$A$39:$A$782,$A99,СВЦЭМ!$B$39:$B$782,E$83)+'СЕТ СН'!$H$12+СВЦЭМ!$D$10+'СЕТ СН'!$H$6-'СЕТ СН'!$H$22</f>
        <v>1579.6840598800002</v>
      </c>
      <c r="F99" s="36">
        <f>SUMIFS(СВЦЭМ!$C$39:$C$782,СВЦЭМ!$A$39:$A$782,$A99,СВЦЭМ!$B$39:$B$782,F$83)+'СЕТ СН'!$H$12+СВЦЭМ!$D$10+'СЕТ СН'!$H$6-'СЕТ СН'!$H$22</f>
        <v>1581.7233929000001</v>
      </c>
      <c r="G99" s="36">
        <f>SUMIFS(СВЦЭМ!$C$39:$C$782,СВЦЭМ!$A$39:$A$782,$A99,СВЦЭМ!$B$39:$B$782,G$83)+'СЕТ СН'!$H$12+СВЦЭМ!$D$10+'СЕТ СН'!$H$6-'СЕТ СН'!$H$22</f>
        <v>1555.4278724200001</v>
      </c>
      <c r="H99" s="36">
        <f>SUMIFS(СВЦЭМ!$C$39:$C$782,СВЦЭМ!$A$39:$A$782,$A99,СВЦЭМ!$B$39:$B$782,H$83)+'СЕТ СН'!$H$12+СВЦЭМ!$D$10+'СЕТ СН'!$H$6-'СЕТ СН'!$H$22</f>
        <v>1482.3515422800001</v>
      </c>
      <c r="I99" s="36">
        <f>SUMIFS(СВЦЭМ!$C$39:$C$782,СВЦЭМ!$A$39:$A$782,$A99,СВЦЭМ!$B$39:$B$782,I$83)+'СЕТ СН'!$H$12+СВЦЭМ!$D$10+'СЕТ СН'!$H$6-'СЕТ СН'!$H$22</f>
        <v>1410.8034843300002</v>
      </c>
      <c r="J99" s="36">
        <f>SUMIFS(СВЦЭМ!$C$39:$C$782,СВЦЭМ!$A$39:$A$782,$A99,СВЦЭМ!$B$39:$B$782,J$83)+'СЕТ СН'!$H$12+СВЦЭМ!$D$10+'СЕТ СН'!$H$6-'СЕТ СН'!$H$22</f>
        <v>1378.7724779100001</v>
      </c>
      <c r="K99" s="36">
        <f>SUMIFS(СВЦЭМ!$C$39:$C$782,СВЦЭМ!$A$39:$A$782,$A99,СВЦЭМ!$B$39:$B$782,K$83)+'СЕТ СН'!$H$12+СВЦЭМ!$D$10+'СЕТ СН'!$H$6-'СЕТ СН'!$H$22</f>
        <v>1379.47379331</v>
      </c>
      <c r="L99" s="36">
        <f>SUMIFS(СВЦЭМ!$C$39:$C$782,СВЦЭМ!$A$39:$A$782,$A99,СВЦЭМ!$B$39:$B$782,L$83)+'СЕТ СН'!$H$12+СВЦЭМ!$D$10+'СЕТ СН'!$H$6-'СЕТ СН'!$H$22</f>
        <v>1382.9122265200001</v>
      </c>
      <c r="M99" s="36">
        <f>SUMIFS(СВЦЭМ!$C$39:$C$782,СВЦЭМ!$A$39:$A$782,$A99,СВЦЭМ!$B$39:$B$782,M$83)+'СЕТ СН'!$H$12+СВЦЭМ!$D$10+'СЕТ СН'!$H$6-'СЕТ СН'!$H$22</f>
        <v>1430.2283158500002</v>
      </c>
      <c r="N99" s="36">
        <f>SUMIFS(СВЦЭМ!$C$39:$C$782,СВЦЭМ!$A$39:$A$782,$A99,СВЦЭМ!$B$39:$B$782,N$83)+'СЕТ СН'!$H$12+СВЦЭМ!$D$10+'СЕТ СН'!$H$6-'СЕТ СН'!$H$22</f>
        <v>1446.87341096</v>
      </c>
      <c r="O99" s="36">
        <f>SUMIFS(СВЦЭМ!$C$39:$C$782,СВЦЭМ!$A$39:$A$782,$A99,СВЦЭМ!$B$39:$B$782,O$83)+'СЕТ СН'!$H$12+СВЦЭМ!$D$10+'СЕТ СН'!$H$6-'СЕТ СН'!$H$22</f>
        <v>1494.4915618</v>
      </c>
      <c r="P99" s="36">
        <f>SUMIFS(СВЦЭМ!$C$39:$C$782,СВЦЭМ!$A$39:$A$782,$A99,СВЦЭМ!$B$39:$B$782,P$83)+'СЕТ СН'!$H$12+СВЦЭМ!$D$10+'СЕТ СН'!$H$6-'СЕТ СН'!$H$22</f>
        <v>1504.11443923</v>
      </c>
      <c r="Q99" s="36">
        <f>SUMIFS(СВЦЭМ!$C$39:$C$782,СВЦЭМ!$A$39:$A$782,$A99,СВЦЭМ!$B$39:$B$782,Q$83)+'СЕТ СН'!$H$12+СВЦЭМ!$D$10+'СЕТ СН'!$H$6-'СЕТ СН'!$H$22</f>
        <v>1473.6424977900001</v>
      </c>
      <c r="R99" s="36">
        <f>SUMIFS(СВЦЭМ!$C$39:$C$782,СВЦЭМ!$A$39:$A$782,$A99,СВЦЭМ!$B$39:$B$782,R$83)+'СЕТ СН'!$H$12+СВЦЭМ!$D$10+'СЕТ СН'!$H$6-'СЕТ СН'!$H$22</f>
        <v>1452.8247910100001</v>
      </c>
      <c r="S99" s="36">
        <f>SUMIFS(СВЦЭМ!$C$39:$C$782,СВЦЭМ!$A$39:$A$782,$A99,СВЦЭМ!$B$39:$B$782,S$83)+'СЕТ СН'!$H$12+СВЦЭМ!$D$10+'СЕТ СН'!$H$6-'СЕТ СН'!$H$22</f>
        <v>1410.19080579</v>
      </c>
      <c r="T99" s="36">
        <f>SUMIFS(СВЦЭМ!$C$39:$C$782,СВЦЭМ!$A$39:$A$782,$A99,СВЦЭМ!$B$39:$B$782,T$83)+'СЕТ СН'!$H$12+СВЦЭМ!$D$10+'СЕТ СН'!$H$6-'СЕТ СН'!$H$22</f>
        <v>1384.84864109</v>
      </c>
      <c r="U99" s="36">
        <f>SUMIFS(СВЦЭМ!$C$39:$C$782,СВЦЭМ!$A$39:$A$782,$A99,СВЦЭМ!$B$39:$B$782,U$83)+'СЕТ СН'!$H$12+СВЦЭМ!$D$10+'СЕТ СН'!$H$6-'СЕТ СН'!$H$22</f>
        <v>1355.3138917200001</v>
      </c>
      <c r="V99" s="36">
        <f>SUMIFS(СВЦЭМ!$C$39:$C$782,СВЦЭМ!$A$39:$A$782,$A99,СВЦЭМ!$B$39:$B$782,V$83)+'СЕТ СН'!$H$12+СВЦЭМ!$D$10+'СЕТ СН'!$H$6-'СЕТ СН'!$H$22</f>
        <v>1372.73182782</v>
      </c>
      <c r="W99" s="36">
        <f>SUMIFS(СВЦЭМ!$C$39:$C$782,СВЦЭМ!$A$39:$A$782,$A99,СВЦЭМ!$B$39:$B$782,W$83)+'СЕТ СН'!$H$12+СВЦЭМ!$D$10+'СЕТ СН'!$H$6-'СЕТ СН'!$H$22</f>
        <v>1404.3498266700001</v>
      </c>
      <c r="X99" s="36">
        <f>SUMIFS(СВЦЭМ!$C$39:$C$782,СВЦЭМ!$A$39:$A$782,$A99,СВЦЭМ!$B$39:$B$782,X$83)+'СЕТ СН'!$H$12+СВЦЭМ!$D$10+'СЕТ СН'!$H$6-'СЕТ СН'!$H$22</f>
        <v>1430.2617177300001</v>
      </c>
      <c r="Y99" s="36">
        <f>SUMIFS(СВЦЭМ!$C$39:$C$782,СВЦЭМ!$A$39:$A$782,$A99,СВЦЭМ!$B$39:$B$782,Y$83)+'СЕТ СН'!$H$12+СВЦЭМ!$D$10+'СЕТ СН'!$H$6-'СЕТ СН'!$H$22</f>
        <v>1447.5571125600002</v>
      </c>
    </row>
    <row r="100" spans="1:25" ht="15.75" x14ac:dyDescent="0.2">
      <c r="A100" s="35">
        <f t="shared" si="2"/>
        <v>44637</v>
      </c>
      <c r="B100" s="36">
        <f>SUMIFS(СВЦЭМ!$C$39:$C$782,СВЦЭМ!$A$39:$A$782,$A100,СВЦЭМ!$B$39:$B$782,B$83)+'СЕТ СН'!$H$12+СВЦЭМ!$D$10+'СЕТ СН'!$H$6-'СЕТ СН'!$H$22</f>
        <v>1464.17023309</v>
      </c>
      <c r="C100" s="36">
        <f>SUMIFS(СВЦЭМ!$C$39:$C$782,СВЦЭМ!$A$39:$A$782,$A100,СВЦЭМ!$B$39:$B$782,C$83)+'СЕТ СН'!$H$12+СВЦЭМ!$D$10+'СЕТ СН'!$H$6-'СЕТ СН'!$H$22</f>
        <v>1528.2170136300001</v>
      </c>
      <c r="D100" s="36">
        <f>SUMIFS(СВЦЭМ!$C$39:$C$782,СВЦЭМ!$A$39:$A$782,$A100,СВЦЭМ!$B$39:$B$782,D$83)+'СЕТ СН'!$H$12+СВЦЭМ!$D$10+'СЕТ СН'!$H$6-'СЕТ СН'!$H$22</f>
        <v>1590.4397577700001</v>
      </c>
      <c r="E100" s="36">
        <f>SUMIFS(СВЦЭМ!$C$39:$C$782,СВЦЭМ!$A$39:$A$782,$A100,СВЦЭМ!$B$39:$B$782,E$83)+'СЕТ СН'!$H$12+СВЦЭМ!$D$10+'СЕТ СН'!$H$6-'СЕТ СН'!$H$22</f>
        <v>1613.7187936</v>
      </c>
      <c r="F100" s="36">
        <f>SUMIFS(СВЦЭМ!$C$39:$C$782,СВЦЭМ!$A$39:$A$782,$A100,СВЦЭМ!$B$39:$B$782,F$83)+'СЕТ СН'!$H$12+СВЦЭМ!$D$10+'СЕТ СН'!$H$6-'СЕТ СН'!$H$22</f>
        <v>1604.78756851</v>
      </c>
      <c r="G100" s="36">
        <f>SUMIFS(СВЦЭМ!$C$39:$C$782,СВЦЭМ!$A$39:$A$782,$A100,СВЦЭМ!$B$39:$B$782,G$83)+'СЕТ СН'!$H$12+СВЦЭМ!$D$10+'СЕТ СН'!$H$6-'СЕТ СН'!$H$22</f>
        <v>1589.71316813</v>
      </c>
      <c r="H100" s="36">
        <f>SUMIFS(СВЦЭМ!$C$39:$C$782,СВЦЭМ!$A$39:$A$782,$A100,СВЦЭМ!$B$39:$B$782,H$83)+'СЕТ СН'!$H$12+СВЦЭМ!$D$10+'СЕТ СН'!$H$6-'СЕТ СН'!$H$22</f>
        <v>1513.4982267</v>
      </c>
      <c r="I100" s="36">
        <f>SUMIFS(СВЦЭМ!$C$39:$C$782,СВЦЭМ!$A$39:$A$782,$A100,СВЦЭМ!$B$39:$B$782,I$83)+'СЕТ СН'!$H$12+СВЦЭМ!$D$10+'СЕТ СН'!$H$6-'СЕТ СН'!$H$22</f>
        <v>1411.9818791700002</v>
      </c>
      <c r="J100" s="36">
        <f>SUMIFS(СВЦЭМ!$C$39:$C$782,СВЦЭМ!$A$39:$A$782,$A100,СВЦЭМ!$B$39:$B$782,J$83)+'СЕТ СН'!$H$12+СВЦЭМ!$D$10+'СЕТ СН'!$H$6-'СЕТ СН'!$H$22</f>
        <v>1375.1216252500001</v>
      </c>
      <c r="K100" s="36">
        <f>SUMIFS(СВЦЭМ!$C$39:$C$782,СВЦЭМ!$A$39:$A$782,$A100,СВЦЭМ!$B$39:$B$782,K$83)+'СЕТ СН'!$H$12+СВЦЭМ!$D$10+'СЕТ СН'!$H$6-'СЕТ СН'!$H$22</f>
        <v>1372.5988130200001</v>
      </c>
      <c r="L100" s="36">
        <f>SUMIFS(СВЦЭМ!$C$39:$C$782,СВЦЭМ!$A$39:$A$782,$A100,СВЦЭМ!$B$39:$B$782,L$83)+'СЕТ СН'!$H$12+СВЦЭМ!$D$10+'СЕТ СН'!$H$6-'СЕТ СН'!$H$22</f>
        <v>1375.0294381000001</v>
      </c>
      <c r="M100" s="36">
        <f>SUMIFS(СВЦЭМ!$C$39:$C$782,СВЦЭМ!$A$39:$A$782,$A100,СВЦЭМ!$B$39:$B$782,M$83)+'СЕТ СН'!$H$12+СВЦЭМ!$D$10+'СЕТ СН'!$H$6-'СЕТ СН'!$H$22</f>
        <v>1429.57268518</v>
      </c>
      <c r="N100" s="36">
        <f>SUMIFS(СВЦЭМ!$C$39:$C$782,СВЦЭМ!$A$39:$A$782,$A100,СВЦЭМ!$B$39:$B$782,N$83)+'СЕТ СН'!$H$12+СВЦЭМ!$D$10+'СЕТ СН'!$H$6-'СЕТ СН'!$H$22</f>
        <v>1463.60508783</v>
      </c>
      <c r="O100" s="36">
        <f>SUMIFS(СВЦЭМ!$C$39:$C$782,СВЦЭМ!$A$39:$A$782,$A100,СВЦЭМ!$B$39:$B$782,O$83)+'СЕТ СН'!$H$12+СВЦЭМ!$D$10+'СЕТ СН'!$H$6-'СЕТ СН'!$H$22</f>
        <v>1494.8436503</v>
      </c>
      <c r="P100" s="36">
        <f>SUMIFS(СВЦЭМ!$C$39:$C$782,СВЦЭМ!$A$39:$A$782,$A100,СВЦЭМ!$B$39:$B$782,P$83)+'СЕТ СН'!$H$12+СВЦЭМ!$D$10+'СЕТ СН'!$H$6-'СЕТ СН'!$H$22</f>
        <v>1512.4282007000002</v>
      </c>
      <c r="Q100" s="36">
        <f>SUMIFS(СВЦЭМ!$C$39:$C$782,СВЦЭМ!$A$39:$A$782,$A100,СВЦЭМ!$B$39:$B$782,Q$83)+'СЕТ СН'!$H$12+СВЦЭМ!$D$10+'СЕТ СН'!$H$6-'СЕТ СН'!$H$22</f>
        <v>1498.76461844</v>
      </c>
      <c r="R100" s="36">
        <f>SUMIFS(СВЦЭМ!$C$39:$C$782,СВЦЭМ!$A$39:$A$782,$A100,СВЦЭМ!$B$39:$B$782,R$83)+'СЕТ СН'!$H$12+СВЦЭМ!$D$10+'СЕТ СН'!$H$6-'СЕТ СН'!$H$22</f>
        <v>1465.8094898500001</v>
      </c>
      <c r="S100" s="36">
        <f>SUMIFS(СВЦЭМ!$C$39:$C$782,СВЦЭМ!$A$39:$A$782,$A100,СВЦЭМ!$B$39:$B$782,S$83)+'СЕТ СН'!$H$12+СВЦЭМ!$D$10+'СЕТ СН'!$H$6-'СЕТ СН'!$H$22</f>
        <v>1417.5458483300001</v>
      </c>
      <c r="T100" s="36">
        <f>SUMIFS(СВЦЭМ!$C$39:$C$782,СВЦЭМ!$A$39:$A$782,$A100,СВЦЭМ!$B$39:$B$782,T$83)+'СЕТ СН'!$H$12+СВЦЭМ!$D$10+'СЕТ СН'!$H$6-'СЕТ СН'!$H$22</f>
        <v>1385.0578147000001</v>
      </c>
      <c r="U100" s="36">
        <f>SUMIFS(СВЦЭМ!$C$39:$C$782,СВЦЭМ!$A$39:$A$782,$A100,СВЦЭМ!$B$39:$B$782,U$83)+'СЕТ СН'!$H$12+СВЦЭМ!$D$10+'СЕТ СН'!$H$6-'СЕТ СН'!$H$22</f>
        <v>1357.2718124600001</v>
      </c>
      <c r="V100" s="36">
        <f>SUMIFS(СВЦЭМ!$C$39:$C$782,СВЦЭМ!$A$39:$A$782,$A100,СВЦЭМ!$B$39:$B$782,V$83)+'СЕТ СН'!$H$12+СВЦЭМ!$D$10+'СЕТ СН'!$H$6-'СЕТ СН'!$H$22</f>
        <v>1393.1472069800002</v>
      </c>
      <c r="W100" s="36">
        <f>SUMIFS(СВЦЭМ!$C$39:$C$782,СВЦЭМ!$A$39:$A$782,$A100,СВЦЭМ!$B$39:$B$782,W$83)+'СЕТ СН'!$H$12+СВЦЭМ!$D$10+'СЕТ СН'!$H$6-'СЕТ СН'!$H$22</f>
        <v>1382.07058684</v>
      </c>
      <c r="X100" s="36">
        <f>SUMIFS(СВЦЭМ!$C$39:$C$782,СВЦЭМ!$A$39:$A$782,$A100,СВЦЭМ!$B$39:$B$782,X$83)+'СЕТ СН'!$H$12+СВЦЭМ!$D$10+'СЕТ СН'!$H$6-'СЕТ СН'!$H$22</f>
        <v>1382.5161816700002</v>
      </c>
      <c r="Y100" s="36">
        <f>SUMIFS(СВЦЭМ!$C$39:$C$782,СВЦЭМ!$A$39:$A$782,$A100,СВЦЭМ!$B$39:$B$782,Y$83)+'СЕТ СН'!$H$12+СВЦЭМ!$D$10+'СЕТ СН'!$H$6-'СЕТ СН'!$H$22</f>
        <v>1406.06852974</v>
      </c>
    </row>
    <row r="101" spans="1:25" ht="15.75" x14ac:dyDescent="0.2">
      <c r="A101" s="35">
        <f t="shared" si="2"/>
        <v>44638</v>
      </c>
      <c r="B101" s="36">
        <f>SUMIFS(СВЦЭМ!$C$39:$C$782,СВЦЭМ!$A$39:$A$782,$A101,СВЦЭМ!$B$39:$B$782,B$83)+'СЕТ СН'!$H$12+СВЦЭМ!$D$10+'СЕТ СН'!$H$6-'СЕТ СН'!$H$22</f>
        <v>1369.4004934000002</v>
      </c>
      <c r="C101" s="36">
        <f>SUMIFS(СВЦЭМ!$C$39:$C$782,СВЦЭМ!$A$39:$A$782,$A101,СВЦЭМ!$B$39:$B$782,C$83)+'СЕТ СН'!$H$12+СВЦЭМ!$D$10+'СЕТ СН'!$H$6-'СЕТ СН'!$H$22</f>
        <v>1389.6766841900001</v>
      </c>
      <c r="D101" s="36">
        <f>SUMIFS(СВЦЭМ!$C$39:$C$782,СВЦЭМ!$A$39:$A$782,$A101,СВЦЭМ!$B$39:$B$782,D$83)+'СЕТ СН'!$H$12+СВЦЭМ!$D$10+'СЕТ СН'!$H$6-'СЕТ СН'!$H$22</f>
        <v>1484.24876141</v>
      </c>
      <c r="E101" s="36">
        <f>SUMIFS(СВЦЭМ!$C$39:$C$782,СВЦЭМ!$A$39:$A$782,$A101,СВЦЭМ!$B$39:$B$782,E$83)+'СЕТ СН'!$H$12+СВЦЭМ!$D$10+'СЕТ СН'!$H$6-'СЕТ СН'!$H$22</f>
        <v>1511.751579</v>
      </c>
      <c r="F101" s="36">
        <f>SUMIFS(СВЦЭМ!$C$39:$C$782,СВЦЭМ!$A$39:$A$782,$A101,СВЦЭМ!$B$39:$B$782,F$83)+'СЕТ СН'!$H$12+СВЦЭМ!$D$10+'СЕТ СН'!$H$6-'СЕТ СН'!$H$22</f>
        <v>1535.72664678</v>
      </c>
      <c r="G101" s="36">
        <f>SUMIFS(СВЦЭМ!$C$39:$C$782,СВЦЭМ!$A$39:$A$782,$A101,СВЦЭМ!$B$39:$B$782,G$83)+'СЕТ СН'!$H$12+СВЦЭМ!$D$10+'СЕТ СН'!$H$6-'СЕТ СН'!$H$22</f>
        <v>1514.55104798</v>
      </c>
      <c r="H101" s="36">
        <f>SUMIFS(СВЦЭМ!$C$39:$C$782,СВЦЭМ!$A$39:$A$782,$A101,СВЦЭМ!$B$39:$B$782,H$83)+'СЕТ СН'!$H$12+СВЦЭМ!$D$10+'СЕТ СН'!$H$6-'СЕТ СН'!$H$22</f>
        <v>1456.5423749600002</v>
      </c>
      <c r="I101" s="36">
        <f>SUMIFS(СВЦЭМ!$C$39:$C$782,СВЦЭМ!$A$39:$A$782,$A101,СВЦЭМ!$B$39:$B$782,I$83)+'СЕТ СН'!$H$12+СВЦЭМ!$D$10+'СЕТ СН'!$H$6-'СЕТ СН'!$H$22</f>
        <v>1388.0386562200001</v>
      </c>
      <c r="J101" s="36">
        <f>SUMIFS(СВЦЭМ!$C$39:$C$782,СВЦЭМ!$A$39:$A$782,$A101,СВЦЭМ!$B$39:$B$782,J$83)+'СЕТ СН'!$H$12+СВЦЭМ!$D$10+'СЕТ СН'!$H$6-'СЕТ СН'!$H$22</f>
        <v>1357.2031311100002</v>
      </c>
      <c r="K101" s="36">
        <f>SUMIFS(СВЦЭМ!$C$39:$C$782,СВЦЭМ!$A$39:$A$782,$A101,СВЦЭМ!$B$39:$B$782,K$83)+'СЕТ СН'!$H$12+СВЦЭМ!$D$10+'СЕТ СН'!$H$6-'СЕТ СН'!$H$22</f>
        <v>1353.0463891300001</v>
      </c>
      <c r="L101" s="36">
        <f>SUMIFS(СВЦЭМ!$C$39:$C$782,СВЦЭМ!$A$39:$A$782,$A101,СВЦЭМ!$B$39:$B$782,L$83)+'СЕТ СН'!$H$12+СВЦЭМ!$D$10+'СЕТ СН'!$H$6-'СЕТ СН'!$H$22</f>
        <v>1364.21018959</v>
      </c>
      <c r="M101" s="36">
        <f>SUMIFS(СВЦЭМ!$C$39:$C$782,СВЦЭМ!$A$39:$A$782,$A101,СВЦЭМ!$B$39:$B$782,M$83)+'СЕТ СН'!$H$12+СВЦЭМ!$D$10+'СЕТ СН'!$H$6-'СЕТ СН'!$H$22</f>
        <v>1392.7297951100002</v>
      </c>
      <c r="N101" s="36">
        <f>SUMIFS(СВЦЭМ!$C$39:$C$782,СВЦЭМ!$A$39:$A$782,$A101,СВЦЭМ!$B$39:$B$782,N$83)+'СЕТ СН'!$H$12+СВЦЭМ!$D$10+'СЕТ СН'!$H$6-'СЕТ СН'!$H$22</f>
        <v>1444.8526609300002</v>
      </c>
      <c r="O101" s="36">
        <f>SUMIFS(СВЦЭМ!$C$39:$C$782,СВЦЭМ!$A$39:$A$782,$A101,СВЦЭМ!$B$39:$B$782,O$83)+'СЕТ СН'!$H$12+СВЦЭМ!$D$10+'СЕТ СН'!$H$6-'СЕТ СН'!$H$22</f>
        <v>1473.63858594</v>
      </c>
      <c r="P101" s="36">
        <f>SUMIFS(СВЦЭМ!$C$39:$C$782,СВЦЭМ!$A$39:$A$782,$A101,СВЦЭМ!$B$39:$B$782,P$83)+'СЕТ СН'!$H$12+СВЦЭМ!$D$10+'СЕТ СН'!$H$6-'СЕТ СН'!$H$22</f>
        <v>1506.1708511700001</v>
      </c>
      <c r="Q101" s="36">
        <f>SUMIFS(СВЦЭМ!$C$39:$C$782,СВЦЭМ!$A$39:$A$782,$A101,СВЦЭМ!$B$39:$B$782,Q$83)+'СЕТ СН'!$H$12+СВЦЭМ!$D$10+'СЕТ СН'!$H$6-'СЕТ СН'!$H$22</f>
        <v>1487.2624045900002</v>
      </c>
      <c r="R101" s="36">
        <f>SUMIFS(СВЦЭМ!$C$39:$C$782,СВЦЭМ!$A$39:$A$782,$A101,СВЦЭМ!$B$39:$B$782,R$83)+'СЕТ СН'!$H$12+СВЦЭМ!$D$10+'СЕТ СН'!$H$6-'СЕТ СН'!$H$22</f>
        <v>1445.34927393</v>
      </c>
      <c r="S101" s="36">
        <f>SUMIFS(СВЦЭМ!$C$39:$C$782,СВЦЭМ!$A$39:$A$782,$A101,СВЦЭМ!$B$39:$B$782,S$83)+'СЕТ СН'!$H$12+СВЦЭМ!$D$10+'СЕТ СН'!$H$6-'СЕТ СН'!$H$22</f>
        <v>1408.0234802900002</v>
      </c>
      <c r="T101" s="36">
        <f>SUMIFS(СВЦЭМ!$C$39:$C$782,СВЦЭМ!$A$39:$A$782,$A101,СВЦЭМ!$B$39:$B$782,T$83)+'СЕТ СН'!$H$12+СВЦЭМ!$D$10+'СЕТ СН'!$H$6-'СЕТ СН'!$H$22</f>
        <v>1366.3076164900001</v>
      </c>
      <c r="U101" s="36">
        <f>SUMIFS(СВЦЭМ!$C$39:$C$782,СВЦЭМ!$A$39:$A$782,$A101,СВЦЭМ!$B$39:$B$782,U$83)+'СЕТ СН'!$H$12+СВЦЭМ!$D$10+'СЕТ СН'!$H$6-'СЕТ СН'!$H$22</f>
        <v>1337.6119039100001</v>
      </c>
      <c r="V101" s="36">
        <f>SUMIFS(СВЦЭМ!$C$39:$C$782,СВЦЭМ!$A$39:$A$782,$A101,СВЦЭМ!$B$39:$B$782,V$83)+'СЕТ СН'!$H$12+СВЦЭМ!$D$10+'СЕТ СН'!$H$6-'СЕТ СН'!$H$22</f>
        <v>1363.7456486400001</v>
      </c>
      <c r="W101" s="36">
        <f>SUMIFS(СВЦЭМ!$C$39:$C$782,СВЦЭМ!$A$39:$A$782,$A101,СВЦЭМ!$B$39:$B$782,W$83)+'СЕТ СН'!$H$12+СВЦЭМ!$D$10+'СЕТ СН'!$H$6-'СЕТ СН'!$H$22</f>
        <v>1379.0802948200001</v>
      </c>
      <c r="X101" s="36">
        <f>SUMIFS(СВЦЭМ!$C$39:$C$782,СВЦЭМ!$A$39:$A$782,$A101,СВЦЭМ!$B$39:$B$782,X$83)+'СЕТ СН'!$H$12+СВЦЭМ!$D$10+'СЕТ СН'!$H$6-'СЕТ СН'!$H$22</f>
        <v>1398.3907090300002</v>
      </c>
      <c r="Y101" s="36">
        <f>SUMIFS(СВЦЭМ!$C$39:$C$782,СВЦЭМ!$A$39:$A$782,$A101,СВЦЭМ!$B$39:$B$782,Y$83)+'СЕТ СН'!$H$12+СВЦЭМ!$D$10+'СЕТ СН'!$H$6-'СЕТ СН'!$H$22</f>
        <v>1410.8441768500002</v>
      </c>
    </row>
    <row r="102" spans="1:25" ht="15.75" x14ac:dyDescent="0.2">
      <c r="A102" s="35">
        <f t="shared" si="2"/>
        <v>44639</v>
      </c>
      <c r="B102" s="36">
        <f>SUMIFS(СВЦЭМ!$C$39:$C$782,СВЦЭМ!$A$39:$A$782,$A102,СВЦЭМ!$B$39:$B$782,B$83)+'СЕТ СН'!$H$12+СВЦЭМ!$D$10+'СЕТ СН'!$H$6-'СЕТ СН'!$H$22</f>
        <v>1416.9323000200002</v>
      </c>
      <c r="C102" s="36">
        <f>SUMIFS(СВЦЭМ!$C$39:$C$782,СВЦЭМ!$A$39:$A$782,$A102,СВЦЭМ!$B$39:$B$782,C$83)+'СЕТ СН'!$H$12+СВЦЭМ!$D$10+'СЕТ СН'!$H$6-'СЕТ СН'!$H$22</f>
        <v>1398.1959802800002</v>
      </c>
      <c r="D102" s="36">
        <f>SUMIFS(СВЦЭМ!$C$39:$C$782,СВЦЭМ!$A$39:$A$782,$A102,СВЦЭМ!$B$39:$B$782,D$83)+'СЕТ СН'!$H$12+СВЦЭМ!$D$10+'СЕТ СН'!$H$6-'СЕТ СН'!$H$22</f>
        <v>1499.9075749200001</v>
      </c>
      <c r="E102" s="36">
        <f>SUMIFS(СВЦЭМ!$C$39:$C$782,СВЦЭМ!$A$39:$A$782,$A102,СВЦЭМ!$B$39:$B$782,E$83)+'СЕТ СН'!$H$12+СВЦЭМ!$D$10+'СЕТ СН'!$H$6-'СЕТ СН'!$H$22</f>
        <v>1518.17446924</v>
      </c>
      <c r="F102" s="36">
        <f>SUMIFS(СВЦЭМ!$C$39:$C$782,СВЦЭМ!$A$39:$A$782,$A102,СВЦЭМ!$B$39:$B$782,F$83)+'СЕТ СН'!$H$12+СВЦЭМ!$D$10+'СЕТ СН'!$H$6-'СЕТ СН'!$H$22</f>
        <v>1510.4163512300001</v>
      </c>
      <c r="G102" s="36">
        <f>SUMIFS(СВЦЭМ!$C$39:$C$782,СВЦЭМ!$A$39:$A$782,$A102,СВЦЭМ!$B$39:$B$782,G$83)+'СЕТ СН'!$H$12+СВЦЭМ!$D$10+'СЕТ СН'!$H$6-'СЕТ СН'!$H$22</f>
        <v>1466.5336393500002</v>
      </c>
      <c r="H102" s="36">
        <f>SUMIFS(СВЦЭМ!$C$39:$C$782,СВЦЭМ!$A$39:$A$782,$A102,СВЦЭМ!$B$39:$B$782,H$83)+'СЕТ СН'!$H$12+СВЦЭМ!$D$10+'СЕТ СН'!$H$6-'СЕТ СН'!$H$22</f>
        <v>1418.1628708600001</v>
      </c>
      <c r="I102" s="36">
        <f>SUMIFS(СВЦЭМ!$C$39:$C$782,СВЦЭМ!$A$39:$A$782,$A102,СВЦЭМ!$B$39:$B$782,I$83)+'СЕТ СН'!$H$12+СВЦЭМ!$D$10+'СЕТ СН'!$H$6-'СЕТ СН'!$H$22</f>
        <v>1342.14931211</v>
      </c>
      <c r="J102" s="36">
        <f>SUMIFS(СВЦЭМ!$C$39:$C$782,СВЦЭМ!$A$39:$A$782,$A102,СВЦЭМ!$B$39:$B$782,J$83)+'СЕТ СН'!$H$12+СВЦЭМ!$D$10+'СЕТ СН'!$H$6-'СЕТ СН'!$H$22</f>
        <v>1277.3337776999999</v>
      </c>
      <c r="K102" s="36">
        <f>SUMIFS(СВЦЭМ!$C$39:$C$782,СВЦЭМ!$A$39:$A$782,$A102,СВЦЭМ!$B$39:$B$782,K$83)+'СЕТ СН'!$H$12+СВЦЭМ!$D$10+'СЕТ СН'!$H$6-'СЕТ СН'!$H$22</f>
        <v>1290.7270566300001</v>
      </c>
      <c r="L102" s="36">
        <f>SUMIFS(СВЦЭМ!$C$39:$C$782,СВЦЭМ!$A$39:$A$782,$A102,СВЦЭМ!$B$39:$B$782,L$83)+'СЕТ СН'!$H$12+СВЦЭМ!$D$10+'СЕТ СН'!$H$6-'СЕТ СН'!$H$22</f>
        <v>1296.0107642</v>
      </c>
      <c r="M102" s="36">
        <f>SUMIFS(СВЦЭМ!$C$39:$C$782,СВЦЭМ!$A$39:$A$782,$A102,СВЦЭМ!$B$39:$B$782,M$83)+'СЕТ СН'!$H$12+СВЦЭМ!$D$10+'СЕТ СН'!$H$6-'СЕТ СН'!$H$22</f>
        <v>1344.25959244</v>
      </c>
      <c r="N102" s="36">
        <f>SUMIFS(СВЦЭМ!$C$39:$C$782,СВЦЭМ!$A$39:$A$782,$A102,СВЦЭМ!$B$39:$B$782,N$83)+'СЕТ СН'!$H$12+СВЦЭМ!$D$10+'СЕТ СН'!$H$6-'СЕТ СН'!$H$22</f>
        <v>1403.5583525100001</v>
      </c>
      <c r="O102" s="36">
        <f>SUMIFS(СВЦЭМ!$C$39:$C$782,СВЦЭМ!$A$39:$A$782,$A102,СВЦЭМ!$B$39:$B$782,O$83)+'СЕТ СН'!$H$12+СВЦЭМ!$D$10+'СЕТ СН'!$H$6-'СЕТ СН'!$H$22</f>
        <v>1460.9227984900001</v>
      </c>
      <c r="P102" s="36">
        <f>SUMIFS(СВЦЭМ!$C$39:$C$782,СВЦЭМ!$A$39:$A$782,$A102,СВЦЭМ!$B$39:$B$782,P$83)+'СЕТ СН'!$H$12+СВЦЭМ!$D$10+'СЕТ СН'!$H$6-'СЕТ СН'!$H$22</f>
        <v>1478.38072244</v>
      </c>
      <c r="Q102" s="36">
        <f>SUMIFS(СВЦЭМ!$C$39:$C$782,СВЦЭМ!$A$39:$A$782,$A102,СВЦЭМ!$B$39:$B$782,Q$83)+'СЕТ СН'!$H$12+СВЦЭМ!$D$10+'СЕТ СН'!$H$6-'СЕТ СН'!$H$22</f>
        <v>1457.0578256400001</v>
      </c>
      <c r="R102" s="36">
        <f>SUMIFS(СВЦЭМ!$C$39:$C$782,СВЦЭМ!$A$39:$A$782,$A102,СВЦЭМ!$B$39:$B$782,R$83)+'СЕТ СН'!$H$12+СВЦЭМ!$D$10+'СЕТ СН'!$H$6-'СЕТ СН'!$H$22</f>
        <v>1390.5782371100001</v>
      </c>
      <c r="S102" s="36">
        <f>SUMIFS(СВЦЭМ!$C$39:$C$782,СВЦЭМ!$A$39:$A$782,$A102,СВЦЭМ!$B$39:$B$782,S$83)+'СЕТ СН'!$H$12+СВЦЭМ!$D$10+'СЕТ СН'!$H$6-'СЕТ СН'!$H$22</f>
        <v>1347.21629441</v>
      </c>
      <c r="T102" s="36">
        <f>SUMIFS(СВЦЭМ!$C$39:$C$782,СВЦЭМ!$A$39:$A$782,$A102,СВЦЭМ!$B$39:$B$782,T$83)+'СЕТ СН'!$H$12+СВЦЭМ!$D$10+'СЕТ СН'!$H$6-'СЕТ СН'!$H$22</f>
        <v>1306.7464476499999</v>
      </c>
      <c r="U102" s="36">
        <f>SUMIFS(СВЦЭМ!$C$39:$C$782,СВЦЭМ!$A$39:$A$782,$A102,СВЦЭМ!$B$39:$B$782,U$83)+'СЕТ СН'!$H$12+СВЦЭМ!$D$10+'СЕТ СН'!$H$6-'СЕТ СН'!$H$22</f>
        <v>1278.06984291</v>
      </c>
      <c r="V102" s="36">
        <f>SUMIFS(СВЦЭМ!$C$39:$C$782,СВЦЭМ!$A$39:$A$782,$A102,СВЦЭМ!$B$39:$B$782,V$83)+'СЕТ СН'!$H$12+СВЦЭМ!$D$10+'СЕТ СН'!$H$6-'СЕТ СН'!$H$22</f>
        <v>1296.19625782</v>
      </c>
      <c r="W102" s="36">
        <f>SUMIFS(СВЦЭМ!$C$39:$C$782,СВЦЭМ!$A$39:$A$782,$A102,СВЦЭМ!$B$39:$B$782,W$83)+'СЕТ СН'!$H$12+СВЦЭМ!$D$10+'СЕТ СН'!$H$6-'СЕТ СН'!$H$22</f>
        <v>1316.7781862000002</v>
      </c>
      <c r="X102" s="36">
        <f>SUMIFS(СВЦЭМ!$C$39:$C$782,СВЦЭМ!$A$39:$A$782,$A102,СВЦЭМ!$B$39:$B$782,X$83)+'СЕТ СН'!$H$12+СВЦЭМ!$D$10+'СЕТ СН'!$H$6-'СЕТ СН'!$H$22</f>
        <v>1331.4388718300002</v>
      </c>
      <c r="Y102" s="36">
        <f>SUMIFS(СВЦЭМ!$C$39:$C$782,СВЦЭМ!$A$39:$A$782,$A102,СВЦЭМ!$B$39:$B$782,Y$83)+'СЕТ СН'!$H$12+СВЦЭМ!$D$10+'СЕТ СН'!$H$6-'СЕТ СН'!$H$22</f>
        <v>1367.99096947</v>
      </c>
    </row>
    <row r="103" spans="1:25" ht="15.75" x14ac:dyDescent="0.2">
      <c r="A103" s="35">
        <f t="shared" si="2"/>
        <v>44640</v>
      </c>
      <c r="B103" s="36">
        <f>SUMIFS(СВЦЭМ!$C$39:$C$782,СВЦЭМ!$A$39:$A$782,$A103,СВЦЭМ!$B$39:$B$782,B$83)+'СЕТ СН'!$H$12+СВЦЭМ!$D$10+'СЕТ СН'!$H$6-'СЕТ СН'!$H$22</f>
        <v>1380.7682727800002</v>
      </c>
      <c r="C103" s="36">
        <f>SUMIFS(СВЦЭМ!$C$39:$C$782,СВЦЭМ!$A$39:$A$782,$A103,СВЦЭМ!$B$39:$B$782,C$83)+'СЕТ СН'!$H$12+СВЦЭМ!$D$10+'СЕТ СН'!$H$6-'СЕТ СН'!$H$22</f>
        <v>1419.4696226600001</v>
      </c>
      <c r="D103" s="36">
        <f>SUMIFS(СВЦЭМ!$C$39:$C$782,СВЦЭМ!$A$39:$A$782,$A103,СВЦЭМ!$B$39:$B$782,D$83)+'СЕТ СН'!$H$12+СВЦЭМ!$D$10+'СЕТ СН'!$H$6-'СЕТ СН'!$H$22</f>
        <v>1493.38219297</v>
      </c>
      <c r="E103" s="36">
        <f>SUMIFS(СВЦЭМ!$C$39:$C$782,СВЦЭМ!$A$39:$A$782,$A103,СВЦЭМ!$B$39:$B$782,E$83)+'СЕТ СН'!$H$12+СВЦЭМ!$D$10+'СЕТ СН'!$H$6-'СЕТ СН'!$H$22</f>
        <v>1549.7529674900002</v>
      </c>
      <c r="F103" s="36">
        <f>SUMIFS(СВЦЭМ!$C$39:$C$782,СВЦЭМ!$A$39:$A$782,$A103,СВЦЭМ!$B$39:$B$782,F$83)+'СЕТ СН'!$H$12+СВЦЭМ!$D$10+'СЕТ СН'!$H$6-'СЕТ СН'!$H$22</f>
        <v>1547.44964007</v>
      </c>
      <c r="G103" s="36">
        <f>SUMIFS(СВЦЭМ!$C$39:$C$782,СВЦЭМ!$A$39:$A$782,$A103,СВЦЭМ!$B$39:$B$782,G$83)+'СЕТ СН'!$H$12+СВЦЭМ!$D$10+'СЕТ СН'!$H$6-'СЕТ СН'!$H$22</f>
        <v>1515.55699252</v>
      </c>
      <c r="H103" s="36">
        <f>SUMIFS(СВЦЭМ!$C$39:$C$782,СВЦЭМ!$A$39:$A$782,$A103,СВЦЭМ!$B$39:$B$782,H$83)+'СЕТ СН'!$H$12+СВЦЭМ!$D$10+'СЕТ СН'!$H$6-'СЕТ СН'!$H$22</f>
        <v>1460.8749788800001</v>
      </c>
      <c r="I103" s="36">
        <f>SUMIFS(СВЦЭМ!$C$39:$C$782,СВЦЭМ!$A$39:$A$782,$A103,СВЦЭМ!$B$39:$B$782,I$83)+'СЕТ СН'!$H$12+СВЦЭМ!$D$10+'СЕТ СН'!$H$6-'СЕТ СН'!$H$22</f>
        <v>1366.1246651200001</v>
      </c>
      <c r="J103" s="36">
        <f>SUMIFS(СВЦЭМ!$C$39:$C$782,СВЦЭМ!$A$39:$A$782,$A103,СВЦЭМ!$B$39:$B$782,J$83)+'СЕТ СН'!$H$12+СВЦЭМ!$D$10+'СЕТ СН'!$H$6-'СЕТ СН'!$H$22</f>
        <v>1318.7625538300001</v>
      </c>
      <c r="K103" s="36">
        <f>SUMIFS(СВЦЭМ!$C$39:$C$782,СВЦЭМ!$A$39:$A$782,$A103,СВЦЭМ!$B$39:$B$782,K$83)+'СЕТ СН'!$H$12+СВЦЭМ!$D$10+'СЕТ СН'!$H$6-'СЕТ СН'!$H$22</f>
        <v>1301.9030960800001</v>
      </c>
      <c r="L103" s="36">
        <f>SUMIFS(СВЦЭМ!$C$39:$C$782,СВЦЭМ!$A$39:$A$782,$A103,СВЦЭМ!$B$39:$B$782,L$83)+'СЕТ СН'!$H$12+СВЦЭМ!$D$10+'СЕТ СН'!$H$6-'СЕТ СН'!$H$22</f>
        <v>1295.76267024</v>
      </c>
      <c r="M103" s="36">
        <f>SUMIFS(СВЦЭМ!$C$39:$C$782,СВЦЭМ!$A$39:$A$782,$A103,СВЦЭМ!$B$39:$B$782,M$83)+'СЕТ СН'!$H$12+СВЦЭМ!$D$10+'СЕТ СН'!$H$6-'СЕТ СН'!$H$22</f>
        <v>1343.4466763100002</v>
      </c>
      <c r="N103" s="36">
        <f>SUMIFS(СВЦЭМ!$C$39:$C$782,СВЦЭМ!$A$39:$A$782,$A103,СВЦЭМ!$B$39:$B$782,N$83)+'СЕТ СН'!$H$12+СВЦЭМ!$D$10+'СЕТ СН'!$H$6-'СЕТ СН'!$H$22</f>
        <v>1415.33543809</v>
      </c>
      <c r="O103" s="36">
        <f>SUMIFS(СВЦЭМ!$C$39:$C$782,СВЦЭМ!$A$39:$A$782,$A103,СВЦЭМ!$B$39:$B$782,O$83)+'СЕТ СН'!$H$12+СВЦЭМ!$D$10+'СЕТ СН'!$H$6-'СЕТ СН'!$H$22</f>
        <v>1476.9731917400002</v>
      </c>
      <c r="P103" s="36">
        <f>SUMIFS(СВЦЭМ!$C$39:$C$782,СВЦЭМ!$A$39:$A$782,$A103,СВЦЭМ!$B$39:$B$782,P$83)+'СЕТ СН'!$H$12+СВЦЭМ!$D$10+'СЕТ СН'!$H$6-'СЕТ СН'!$H$22</f>
        <v>1494.4554028900002</v>
      </c>
      <c r="Q103" s="36">
        <f>SUMIFS(СВЦЭМ!$C$39:$C$782,СВЦЭМ!$A$39:$A$782,$A103,СВЦЭМ!$B$39:$B$782,Q$83)+'СЕТ СН'!$H$12+СВЦЭМ!$D$10+'СЕТ СН'!$H$6-'СЕТ СН'!$H$22</f>
        <v>1473.6967692600001</v>
      </c>
      <c r="R103" s="36">
        <f>SUMIFS(СВЦЭМ!$C$39:$C$782,СВЦЭМ!$A$39:$A$782,$A103,СВЦЭМ!$B$39:$B$782,R$83)+'СЕТ СН'!$H$12+СВЦЭМ!$D$10+'СЕТ СН'!$H$6-'СЕТ СН'!$H$22</f>
        <v>1404.75660311</v>
      </c>
      <c r="S103" s="36">
        <f>SUMIFS(СВЦЭМ!$C$39:$C$782,СВЦЭМ!$A$39:$A$782,$A103,СВЦЭМ!$B$39:$B$782,S$83)+'СЕТ СН'!$H$12+СВЦЭМ!$D$10+'СЕТ СН'!$H$6-'СЕТ СН'!$H$22</f>
        <v>1334.6208992700001</v>
      </c>
      <c r="T103" s="36">
        <f>SUMIFS(СВЦЭМ!$C$39:$C$782,СВЦЭМ!$A$39:$A$782,$A103,СВЦЭМ!$B$39:$B$782,T$83)+'СЕТ СН'!$H$12+СВЦЭМ!$D$10+'СЕТ СН'!$H$6-'СЕТ СН'!$H$22</f>
        <v>1292.6316385300001</v>
      </c>
      <c r="U103" s="36">
        <f>SUMIFS(СВЦЭМ!$C$39:$C$782,СВЦЭМ!$A$39:$A$782,$A103,СВЦЭМ!$B$39:$B$782,U$83)+'СЕТ СН'!$H$12+СВЦЭМ!$D$10+'СЕТ СН'!$H$6-'СЕТ СН'!$H$22</f>
        <v>1256.9344871400001</v>
      </c>
      <c r="V103" s="36">
        <f>SUMIFS(СВЦЭМ!$C$39:$C$782,СВЦЭМ!$A$39:$A$782,$A103,СВЦЭМ!$B$39:$B$782,V$83)+'СЕТ СН'!$H$12+СВЦЭМ!$D$10+'СЕТ СН'!$H$6-'СЕТ СН'!$H$22</f>
        <v>1269.0516205000001</v>
      </c>
      <c r="W103" s="36">
        <f>SUMIFS(СВЦЭМ!$C$39:$C$782,СВЦЭМ!$A$39:$A$782,$A103,СВЦЭМ!$B$39:$B$782,W$83)+'СЕТ СН'!$H$12+СВЦЭМ!$D$10+'СЕТ СН'!$H$6-'СЕТ СН'!$H$22</f>
        <v>1290.5913087200001</v>
      </c>
      <c r="X103" s="36">
        <f>SUMIFS(СВЦЭМ!$C$39:$C$782,СВЦЭМ!$A$39:$A$782,$A103,СВЦЭМ!$B$39:$B$782,X$83)+'СЕТ СН'!$H$12+СВЦЭМ!$D$10+'СЕТ СН'!$H$6-'СЕТ СН'!$H$22</f>
        <v>1317.1751601800001</v>
      </c>
      <c r="Y103" s="36">
        <f>SUMIFS(СВЦЭМ!$C$39:$C$782,СВЦЭМ!$A$39:$A$782,$A103,СВЦЭМ!$B$39:$B$782,Y$83)+'СЕТ СН'!$H$12+СВЦЭМ!$D$10+'СЕТ СН'!$H$6-'СЕТ СН'!$H$22</f>
        <v>1364.4307792900001</v>
      </c>
    </row>
    <row r="104" spans="1:25" ht="15.75" x14ac:dyDescent="0.2">
      <c r="A104" s="35">
        <f t="shared" si="2"/>
        <v>44641</v>
      </c>
      <c r="B104" s="36">
        <f>SUMIFS(СВЦЭМ!$C$39:$C$782,СВЦЭМ!$A$39:$A$782,$A104,СВЦЭМ!$B$39:$B$782,B$83)+'СЕТ СН'!$H$12+СВЦЭМ!$D$10+'СЕТ СН'!$H$6-'СЕТ СН'!$H$22</f>
        <v>1365.66002632</v>
      </c>
      <c r="C104" s="36">
        <f>SUMIFS(СВЦЭМ!$C$39:$C$782,СВЦЭМ!$A$39:$A$782,$A104,СВЦЭМ!$B$39:$B$782,C$83)+'СЕТ СН'!$H$12+СВЦЭМ!$D$10+'СЕТ СН'!$H$6-'СЕТ СН'!$H$22</f>
        <v>1418.3772654100001</v>
      </c>
      <c r="D104" s="36">
        <f>SUMIFS(СВЦЭМ!$C$39:$C$782,СВЦЭМ!$A$39:$A$782,$A104,СВЦЭМ!$B$39:$B$782,D$83)+'СЕТ СН'!$H$12+СВЦЭМ!$D$10+'СЕТ СН'!$H$6-'СЕТ СН'!$H$22</f>
        <v>1510.08111482</v>
      </c>
      <c r="E104" s="36">
        <f>SUMIFS(СВЦЭМ!$C$39:$C$782,СВЦЭМ!$A$39:$A$782,$A104,СВЦЭМ!$B$39:$B$782,E$83)+'СЕТ СН'!$H$12+СВЦЭМ!$D$10+'СЕТ СН'!$H$6-'СЕТ СН'!$H$22</f>
        <v>1555.5970550700001</v>
      </c>
      <c r="F104" s="36">
        <f>SUMIFS(СВЦЭМ!$C$39:$C$782,СВЦЭМ!$A$39:$A$782,$A104,СВЦЭМ!$B$39:$B$782,F$83)+'СЕТ СН'!$H$12+СВЦЭМ!$D$10+'СЕТ СН'!$H$6-'СЕТ СН'!$H$22</f>
        <v>1547.8342890600002</v>
      </c>
      <c r="G104" s="36">
        <f>SUMIFS(СВЦЭМ!$C$39:$C$782,СВЦЭМ!$A$39:$A$782,$A104,СВЦЭМ!$B$39:$B$782,G$83)+'СЕТ СН'!$H$12+СВЦЭМ!$D$10+'СЕТ СН'!$H$6-'СЕТ СН'!$H$22</f>
        <v>1535.5721315600001</v>
      </c>
      <c r="H104" s="36">
        <f>SUMIFS(СВЦЭМ!$C$39:$C$782,СВЦЭМ!$A$39:$A$782,$A104,СВЦЭМ!$B$39:$B$782,H$83)+'СЕТ СН'!$H$12+СВЦЭМ!$D$10+'СЕТ СН'!$H$6-'СЕТ СН'!$H$22</f>
        <v>1493.7738218700001</v>
      </c>
      <c r="I104" s="36">
        <f>SUMIFS(СВЦЭМ!$C$39:$C$782,СВЦЭМ!$A$39:$A$782,$A104,СВЦЭМ!$B$39:$B$782,I$83)+'СЕТ СН'!$H$12+СВЦЭМ!$D$10+'СЕТ СН'!$H$6-'СЕТ СН'!$H$22</f>
        <v>1402.2415945800001</v>
      </c>
      <c r="J104" s="36">
        <f>SUMIFS(СВЦЭМ!$C$39:$C$782,СВЦЭМ!$A$39:$A$782,$A104,СВЦЭМ!$B$39:$B$782,J$83)+'СЕТ СН'!$H$12+СВЦЭМ!$D$10+'СЕТ СН'!$H$6-'СЕТ СН'!$H$22</f>
        <v>1387.79603318</v>
      </c>
      <c r="K104" s="36">
        <f>SUMIFS(СВЦЭМ!$C$39:$C$782,СВЦЭМ!$A$39:$A$782,$A104,СВЦЭМ!$B$39:$B$782,K$83)+'СЕТ СН'!$H$12+СВЦЭМ!$D$10+'СЕТ СН'!$H$6-'СЕТ СН'!$H$22</f>
        <v>1381.5306591000001</v>
      </c>
      <c r="L104" s="36">
        <f>SUMIFS(СВЦЭМ!$C$39:$C$782,СВЦЭМ!$A$39:$A$782,$A104,СВЦЭМ!$B$39:$B$782,L$83)+'СЕТ СН'!$H$12+СВЦЭМ!$D$10+'СЕТ СН'!$H$6-'СЕТ СН'!$H$22</f>
        <v>1397.54498145</v>
      </c>
      <c r="M104" s="36">
        <f>SUMIFS(СВЦЭМ!$C$39:$C$782,СВЦЭМ!$A$39:$A$782,$A104,СВЦЭМ!$B$39:$B$782,M$83)+'СЕТ СН'!$H$12+СВЦЭМ!$D$10+'СЕТ СН'!$H$6-'СЕТ СН'!$H$22</f>
        <v>1427.0016610600001</v>
      </c>
      <c r="N104" s="36">
        <f>SUMIFS(СВЦЭМ!$C$39:$C$782,СВЦЭМ!$A$39:$A$782,$A104,СВЦЭМ!$B$39:$B$782,N$83)+'СЕТ СН'!$H$12+СВЦЭМ!$D$10+'СЕТ СН'!$H$6-'СЕТ СН'!$H$22</f>
        <v>1494.0349756600001</v>
      </c>
      <c r="O104" s="36">
        <f>SUMIFS(СВЦЭМ!$C$39:$C$782,СВЦЭМ!$A$39:$A$782,$A104,СВЦЭМ!$B$39:$B$782,O$83)+'СЕТ СН'!$H$12+СВЦЭМ!$D$10+'СЕТ СН'!$H$6-'СЕТ СН'!$H$22</f>
        <v>1540.30129356</v>
      </c>
      <c r="P104" s="36">
        <f>SUMIFS(СВЦЭМ!$C$39:$C$782,СВЦЭМ!$A$39:$A$782,$A104,СВЦЭМ!$B$39:$B$782,P$83)+'СЕТ СН'!$H$12+СВЦЭМ!$D$10+'СЕТ СН'!$H$6-'СЕТ СН'!$H$22</f>
        <v>1551.5253433100002</v>
      </c>
      <c r="Q104" s="36">
        <f>SUMIFS(СВЦЭМ!$C$39:$C$782,СВЦЭМ!$A$39:$A$782,$A104,СВЦЭМ!$B$39:$B$782,Q$83)+'СЕТ СН'!$H$12+СВЦЭМ!$D$10+'СЕТ СН'!$H$6-'СЕТ СН'!$H$22</f>
        <v>1501.57770553</v>
      </c>
      <c r="R104" s="36">
        <f>SUMIFS(СВЦЭМ!$C$39:$C$782,СВЦЭМ!$A$39:$A$782,$A104,СВЦЭМ!$B$39:$B$782,R$83)+'СЕТ СН'!$H$12+СВЦЭМ!$D$10+'СЕТ СН'!$H$6-'СЕТ СН'!$H$22</f>
        <v>1396.03068663</v>
      </c>
      <c r="S104" s="36">
        <f>SUMIFS(СВЦЭМ!$C$39:$C$782,СВЦЭМ!$A$39:$A$782,$A104,СВЦЭМ!$B$39:$B$782,S$83)+'СЕТ СН'!$H$12+СВЦЭМ!$D$10+'СЕТ СН'!$H$6-'СЕТ СН'!$H$22</f>
        <v>1317.1885979400001</v>
      </c>
      <c r="T104" s="36">
        <f>SUMIFS(СВЦЭМ!$C$39:$C$782,СВЦЭМ!$A$39:$A$782,$A104,СВЦЭМ!$B$39:$B$782,T$83)+'СЕТ СН'!$H$12+СВЦЭМ!$D$10+'СЕТ СН'!$H$6-'СЕТ СН'!$H$22</f>
        <v>1261.13656098</v>
      </c>
      <c r="U104" s="36">
        <f>SUMIFS(СВЦЭМ!$C$39:$C$782,СВЦЭМ!$A$39:$A$782,$A104,СВЦЭМ!$B$39:$B$782,U$83)+'СЕТ СН'!$H$12+СВЦЭМ!$D$10+'СЕТ СН'!$H$6-'СЕТ СН'!$H$22</f>
        <v>1291.6053624200001</v>
      </c>
      <c r="V104" s="36">
        <f>SUMIFS(СВЦЭМ!$C$39:$C$782,СВЦЭМ!$A$39:$A$782,$A104,СВЦЭМ!$B$39:$B$782,V$83)+'СЕТ СН'!$H$12+СВЦЭМ!$D$10+'СЕТ СН'!$H$6-'СЕТ СН'!$H$22</f>
        <v>1391.9730699400002</v>
      </c>
      <c r="W104" s="36">
        <f>SUMIFS(СВЦЭМ!$C$39:$C$782,СВЦЭМ!$A$39:$A$782,$A104,СВЦЭМ!$B$39:$B$782,W$83)+'СЕТ СН'!$H$12+СВЦЭМ!$D$10+'СЕТ СН'!$H$6-'СЕТ СН'!$H$22</f>
        <v>1409.6420914700002</v>
      </c>
      <c r="X104" s="36">
        <f>SUMIFS(СВЦЭМ!$C$39:$C$782,СВЦЭМ!$A$39:$A$782,$A104,СВЦЭМ!$B$39:$B$782,X$83)+'СЕТ СН'!$H$12+СВЦЭМ!$D$10+'СЕТ СН'!$H$6-'СЕТ СН'!$H$22</f>
        <v>1429.13373892</v>
      </c>
      <c r="Y104" s="36">
        <f>SUMIFS(СВЦЭМ!$C$39:$C$782,СВЦЭМ!$A$39:$A$782,$A104,СВЦЭМ!$B$39:$B$782,Y$83)+'СЕТ СН'!$H$12+СВЦЭМ!$D$10+'СЕТ СН'!$H$6-'СЕТ СН'!$H$22</f>
        <v>1448.4307795500001</v>
      </c>
    </row>
    <row r="105" spans="1:25" ht="15.75" x14ac:dyDescent="0.2">
      <c r="A105" s="35">
        <f t="shared" si="2"/>
        <v>44642</v>
      </c>
      <c r="B105" s="36">
        <f>SUMIFS(СВЦЭМ!$C$39:$C$782,СВЦЭМ!$A$39:$A$782,$A105,СВЦЭМ!$B$39:$B$782,B$83)+'СЕТ СН'!$H$12+СВЦЭМ!$D$10+'СЕТ СН'!$H$6-'СЕТ СН'!$H$22</f>
        <v>1486.79625988</v>
      </c>
      <c r="C105" s="36">
        <f>SUMIFS(СВЦЭМ!$C$39:$C$782,СВЦЭМ!$A$39:$A$782,$A105,СВЦЭМ!$B$39:$B$782,C$83)+'СЕТ СН'!$H$12+СВЦЭМ!$D$10+'СЕТ СН'!$H$6-'СЕТ СН'!$H$22</f>
        <v>1511.1620012800001</v>
      </c>
      <c r="D105" s="36">
        <f>SUMIFS(СВЦЭМ!$C$39:$C$782,СВЦЭМ!$A$39:$A$782,$A105,СВЦЭМ!$B$39:$B$782,D$83)+'СЕТ СН'!$H$12+СВЦЭМ!$D$10+'СЕТ СН'!$H$6-'СЕТ СН'!$H$22</f>
        <v>1576.8389227</v>
      </c>
      <c r="E105" s="36">
        <f>SUMIFS(СВЦЭМ!$C$39:$C$782,СВЦЭМ!$A$39:$A$782,$A105,СВЦЭМ!$B$39:$B$782,E$83)+'СЕТ СН'!$H$12+СВЦЭМ!$D$10+'СЕТ СН'!$H$6-'СЕТ СН'!$H$22</f>
        <v>1619.1384104800002</v>
      </c>
      <c r="F105" s="36">
        <f>SUMIFS(СВЦЭМ!$C$39:$C$782,СВЦЭМ!$A$39:$A$782,$A105,СВЦЭМ!$B$39:$B$782,F$83)+'СЕТ СН'!$H$12+СВЦЭМ!$D$10+'СЕТ СН'!$H$6-'СЕТ СН'!$H$22</f>
        <v>1598.6081706500001</v>
      </c>
      <c r="G105" s="36">
        <f>SUMIFS(СВЦЭМ!$C$39:$C$782,СВЦЭМ!$A$39:$A$782,$A105,СВЦЭМ!$B$39:$B$782,G$83)+'СЕТ СН'!$H$12+СВЦЭМ!$D$10+'СЕТ СН'!$H$6-'СЕТ СН'!$H$22</f>
        <v>1581.7729239400001</v>
      </c>
      <c r="H105" s="36">
        <f>SUMIFS(СВЦЭМ!$C$39:$C$782,СВЦЭМ!$A$39:$A$782,$A105,СВЦЭМ!$B$39:$B$782,H$83)+'СЕТ СН'!$H$12+СВЦЭМ!$D$10+'СЕТ СН'!$H$6-'СЕТ СН'!$H$22</f>
        <v>1524.8415762300001</v>
      </c>
      <c r="I105" s="36">
        <f>SUMIFS(СВЦЭМ!$C$39:$C$782,СВЦЭМ!$A$39:$A$782,$A105,СВЦЭМ!$B$39:$B$782,I$83)+'СЕТ СН'!$H$12+СВЦЭМ!$D$10+'СЕТ СН'!$H$6-'СЕТ СН'!$H$22</f>
        <v>1435.3488463400001</v>
      </c>
      <c r="J105" s="36">
        <f>SUMIFS(СВЦЭМ!$C$39:$C$782,СВЦЭМ!$A$39:$A$782,$A105,СВЦЭМ!$B$39:$B$782,J$83)+'СЕТ СН'!$H$12+СВЦЭМ!$D$10+'СЕТ СН'!$H$6-'СЕТ СН'!$H$22</f>
        <v>1406.21301911</v>
      </c>
      <c r="K105" s="36">
        <f>SUMIFS(СВЦЭМ!$C$39:$C$782,СВЦЭМ!$A$39:$A$782,$A105,СВЦЭМ!$B$39:$B$782,K$83)+'СЕТ СН'!$H$12+СВЦЭМ!$D$10+'СЕТ СН'!$H$6-'СЕТ СН'!$H$22</f>
        <v>1410.7800971000001</v>
      </c>
      <c r="L105" s="36">
        <f>SUMIFS(СВЦЭМ!$C$39:$C$782,СВЦЭМ!$A$39:$A$782,$A105,СВЦЭМ!$B$39:$B$782,L$83)+'СЕТ СН'!$H$12+СВЦЭМ!$D$10+'СЕТ СН'!$H$6-'СЕТ СН'!$H$22</f>
        <v>1413.8045603800001</v>
      </c>
      <c r="M105" s="36">
        <f>SUMIFS(СВЦЭМ!$C$39:$C$782,СВЦЭМ!$A$39:$A$782,$A105,СВЦЭМ!$B$39:$B$782,M$83)+'СЕТ СН'!$H$12+СВЦЭМ!$D$10+'СЕТ СН'!$H$6-'СЕТ СН'!$H$22</f>
        <v>1482.8007802900001</v>
      </c>
      <c r="N105" s="36">
        <f>SUMIFS(СВЦЭМ!$C$39:$C$782,СВЦЭМ!$A$39:$A$782,$A105,СВЦЭМ!$B$39:$B$782,N$83)+'СЕТ СН'!$H$12+СВЦЭМ!$D$10+'СЕТ СН'!$H$6-'СЕТ СН'!$H$22</f>
        <v>1540.2421970500002</v>
      </c>
      <c r="O105" s="36">
        <f>SUMIFS(СВЦЭМ!$C$39:$C$782,СВЦЭМ!$A$39:$A$782,$A105,СВЦЭМ!$B$39:$B$782,O$83)+'СЕТ СН'!$H$12+СВЦЭМ!$D$10+'СЕТ СН'!$H$6-'СЕТ СН'!$H$22</f>
        <v>1605.57531595</v>
      </c>
      <c r="P105" s="36">
        <f>SUMIFS(СВЦЭМ!$C$39:$C$782,СВЦЭМ!$A$39:$A$782,$A105,СВЦЭМ!$B$39:$B$782,P$83)+'СЕТ СН'!$H$12+СВЦЭМ!$D$10+'СЕТ СН'!$H$6-'СЕТ СН'!$H$22</f>
        <v>1606.5907722500001</v>
      </c>
      <c r="Q105" s="36">
        <f>SUMIFS(СВЦЭМ!$C$39:$C$782,СВЦЭМ!$A$39:$A$782,$A105,СВЦЭМ!$B$39:$B$782,Q$83)+'СЕТ СН'!$H$12+СВЦЭМ!$D$10+'СЕТ СН'!$H$6-'СЕТ СН'!$H$22</f>
        <v>1571.3122241400001</v>
      </c>
      <c r="R105" s="36">
        <f>SUMIFS(СВЦЭМ!$C$39:$C$782,СВЦЭМ!$A$39:$A$782,$A105,СВЦЭМ!$B$39:$B$782,R$83)+'СЕТ СН'!$H$12+СВЦЭМ!$D$10+'СЕТ СН'!$H$6-'СЕТ СН'!$H$22</f>
        <v>1459.7634468400001</v>
      </c>
      <c r="S105" s="36">
        <f>SUMIFS(СВЦЭМ!$C$39:$C$782,СВЦЭМ!$A$39:$A$782,$A105,СВЦЭМ!$B$39:$B$782,S$83)+'СЕТ СН'!$H$12+СВЦЭМ!$D$10+'СЕТ СН'!$H$6-'СЕТ СН'!$H$22</f>
        <v>1367.3870840300001</v>
      </c>
      <c r="T105" s="36">
        <f>SUMIFS(СВЦЭМ!$C$39:$C$782,СВЦЭМ!$A$39:$A$782,$A105,СВЦЭМ!$B$39:$B$782,T$83)+'СЕТ СН'!$H$12+СВЦЭМ!$D$10+'СЕТ СН'!$H$6-'СЕТ СН'!$H$22</f>
        <v>1308.1246928600001</v>
      </c>
      <c r="U105" s="36">
        <f>SUMIFS(СВЦЭМ!$C$39:$C$782,СВЦЭМ!$A$39:$A$782,$A105,СВЦЭМ!$B$39:$B$782,U$83)+'СЕТ СН'!$H$12+СВЦЭМ!$D$10+'СЕТ СН'!$H$6-'СЕТ СН'!$H$22</f>
        <v>1333.7244974499999</v>
      </c>
      <c r="V105" s="36">
        <f>SUMIFS(СВЦЭМ!$C$39:$C$782,СВЦЭМ!$A$39:$A$782,$A105,СВЦЭМ!$B$39:$B$782,V$83)+'СЕТ СН'!$H$12+СВЦЭМ!$D$10+'СЕТ СН'!$H$6-'СЕТ СН'!$H$22</f>
        <v>1441.80400149</v>
      </c>
      <c r="W105" s="36">
        <f>SUMIFS(СВЦЭМ!$C$39:$C$782,СВЦЭМ!$A$39:$A$782,$A105,СВЦЭМ!$B$39:$B$782,W$83)+'СЕТ СН'!$H$12+СВЦЭМ!$D$10+'СЕТ СН'!$H$6-'СЕТ СН'!$H$22</f>
        <v>1450.9225692500002</v>
      </c>
      <c r="X105" s="36">
        <f>SUMIFS(СВЦЭМ!$C$39:$C$782,СВЦЭМ!$A$39:$A$782,$A105,СВЦЭМ!$B$39:$B$782,X$83)+'СЕТ СН'!$H$12+СВЦЭМ!$D$10+'СЕТ СН'!$H$6-'СЕТ СН'!$H$22</f>
        <v>1465.730628</v>
      </c>
      <c r="Y105" s="36">
        <f>SUMIFS(СВЦЭМ!$C$39:$C$782,СВЦЭМ!$A$39:$A$782,$A105,СВЦЭМ!$B$39:$B$782,Y$83)+'СЕТ СН'!$H$12+СВЦЭМ!$D$10+'СЕТ СН'!$H$6-'СЕТ СН'!$H$22</f>
        <v>1473.4373723400001</v>
      </c>
    </row>
    <row r="106" spans="1:25" ht="15.75" x14ac:dyDescent="0.2">
      <c r="A106" s="35">
        <f t="shared" si="2"/>
        <v>44643</v>
      </c>
      <c r="B106" s="36">
        <f>SUMIFS(СВЦЭМ!$C$39:$C$782,СВЦЭМ!$A$39:$A$782,$A106,СВЦЭМ!$B$39:$B$782,B$83)+'СЕТ СН'!$H$12+СВЦЭМ!$D$10+'СЕТ СН'!$H$6-'СЕТ СН'!$H$22</f>
        <v>1498.80961759</v>
      </c>
      <c r="C106" s="36">
        <f>SUMIFS(СВЦЭМ!$C$39:$C$782,СВЦЭМ!$A$39:$A$782,$A106,СВЦЭМ!$B$39:$B$782,C$83)+'СЕТ СН'!$H$12+СВЦЭМ!$D$10+'СЕТ СН'!$H$6-'СЕТ СН'!$H$22</f>
        <v>1532.1123725100001</v>
      </c>
      <c r="D106" s="36">
        <f>SUMIFS(СВЦЭМ!$C$39:$C$782,СВЦЭМ!$A$39:$A$782,$A106,СВЦЭМ!$B$39:$B$782,D$83)+'СЕТ СН'!$H$12+СВЦЭМ!$D$10+'СЕТ СН'!$H$6-'СЕТ СН'!$H$22</f>
        <v>1591.1141990000001</v>
      </c>
      <c r="E106" s="36">
        <f>SUMIFS(СВЦЭМ!$C$39:$C$782,СВЦЭМ!$A$39:$A$782,$A106,СВЦЭМ!$B$39:$B$782,E$83)+'СЕТ СН'!$H$12+СВЦЭМ!$D$10+'СЕТ СН'!$H$6-'СЕТ СН'!$H$22</f>
        <v>1631.46853534</v>
      </c>
      <c r="F106" s="36">
        <f>SUMIFS(СВЦЭМ!$C$39:$C$782,СВЦЭМ!$A$39:$A$782,$A106,СВЦЭМ!$B$39:$B$782,F$83)+'СЕТ СН'!$H$12+СВЦЭМ!$D$10+'СЕТ СН'!$H$6-'СЕТ СН'!$H$22</f>
        <v>1617.09007606</v>
      </c>
      <c r="G106" s="36">
        <f>SUMIFS(СВЦЭМ!$C$39:$C$782,СВЦЭМ!$A$39:$A$782,$A106,СВЦЭМ!$B$39:$B$782,G$83)+'СЕТ СН'!$H$12+СВЦЭМ!$D$10+'СЕТ СН'!$H$6-'СЕТ СН'!$H$22</f>
        <v>1588.88576025</v>
      </c>
      <c r="H106" s="36">
        <f>SUMIFS(СВЦЭМ!$C$39:$C$782,СВЦЭМ!$A$39:$A$782,$A106,СВЦЭМ!$B$39:$B$782,H$83)+'СЕТ СН'!$H$12+СВЦЭМ!$D$10+'СЕТ СН'!$H$6-'СЕТ СН'!$H$22</f>
        <v>1525.27489696</v>
      </c>
      <c r="I106" s="36">
        <f>SUMIFS(СВЦЭМ!$C$39:$C$782,СВЦЭМ!$A$39:$A$782,$A106,СВЦЭМ!$B$39:$B$782,I$83)+'СЕТ СН'!$H$12+СВЦЭМ!$D$10+'СЕТ СН'!$H$6-'СЕТ СН'!$H$22</f>
        <v>1451.9010568900001</v>
      </c>
      <c r="J106" s="36">
        <f>SUMIFS(СВЦЭМ!$C$39:$C$782,СВЦЭМ!$A$39:$A$782,$A106,СВЦЭМ!$B$39:$B$782,J$83)+'СЕТ СН'!$H$12+СВЦЭМ!$D$10+'СЕТ СН'!$H$6-'СЕТ СН'!$H$22</f>
        <v>1424.0255074000002</v>
      </c>
      <c r="K106" s="36">
        <f>SUMIFS(СВЦЭМ!$C$39:$C$782,СВЦЭМ!$A$39:$A$782,$A106,СВЦЭМ!$B$39:$B$782,K$83)+'СЕТ СН'!$H$12+СВЦЭМ!$D$10+'СЕТ СН'!$H$6-'СЕТ СН'!$H$22</f>
        <v>1436.88662918</v>
      </c>
      <c r="L106" s="36">
        <f>SUMIFS(СВЦЭМ!$C$39:$C$782,СВЦЭМ!$A$39:$A$782,$A106,СВЦЭМ!$B$39:$B$782,L$83)+'СЕТ СН'!$H$12+СВЦЭМ!$D$10+'СЕТ СН'!$H$6-'СЕТ СН'!$H$22</f>
        <v>1473.6450403400002</v>
      </c>
      <c r="M106" s="36">
        <f>SUMIFS(СВЦЭМ!$C$39:$C$782,СВЦЭМ!$A$39:$A$782,$A106,СВЦЭМ!$B$39:$B$782,M$83)+'СЕТ СН'!$H$12+СВЦЭМ!$D$10+'СЕТ СН'!$H$6-'СЕТ СН'!$H$22</f>
        <v>1502.8476340500001</v>
      </c>
      <c r="N106" s="36">
        <f>SUMIFS(СВЦЭМ!$C$39:$C$782,СВЦЭМ!$A$39:$A$782,$A106,СВЦЭМ!$B$39:$B$782,N$83)+'СЕТ СН'!$H$12+СВЦЭМ!$D$10+'СЕТ СН'!$H$6-'СЕТ СН'!$H$22</f>
        <v>1538.8525238300001</v>
      </c>
      <c r="O106" s="36">
        <f>SUMIFS(СВЦЭМ!$C$39:$C$782,СВЦЭМ!$A$39:$A$782,$A106,СВЦЭМ!$B$39:$B$782,O$83)+'СЕТ СН'!$H$12+СВЦЭМ!$D$10+'СЕТ СН'!$H$6-'СЕТ СН'!$H$22</f>
        <v>1584.1989095500001</v>
      </c>
      <c r="P106" s="36">
        <f>SUMIFS(СВЦЭМ!$C$39:$C$782,СВЦЭМ!$A$39:$A$782,$A106,СВЦЭМ!$B$39:$B$782,P$83)+'СЕТ СН'!$H$12+СВЦЭМ!$D$10+'СЕТ СН'!$H$6-'СЕТ СН'!$H$22</f>
        <v>1620.0902505500001</v>
      </c>
      <c r="Q106" s="36">
        <f>SUMIFS(СВЦЭМ!$C$39:$C$782,СВЦЭМ!$A$39:$A$782,$A106,СВЦЭМ!$B$39:$B$782,Q$83)+'СЕТ СН'!$H$12+СВЦЭМ!$D$10+'СЕТ СН'!$H$6-'СЕТ СН'!$H$22</f>
        <v>1599.8994675000001</v>
      </c>
      <c r="R106" s="36">
        <f>SUMIFS(СВЦЭМ!$C$39:$C$782,СВЦЭМ!$A$39:$A$782,$A106,СВЦЭМ!$B$39:$B$782,R$83)+'СЕТ СН'!$H$12+СВЦЭМ!$D$10+'СЕТ СН'!$H$6-'СЕТ СН'!$H$22</f>
        <v>1529.6229257700002</v>
      </c>
      <c r="S106" s="36">
        <f>SUMIFS(СВЦЭМ!$C$39:$C$782,СВЦЭМ!$A$39:$A$782,$A106,СВЦЭМ!$B$39:$B$782,S$83)+'СЕТ СН'!$H$12+СВЦЭМ!$D$10+'СЕТ СН'!$H$6-'СЕТ СН'!$H$22</f>
        <v>1475.8829128700002</v>
      </c>
      <c r="T106" s="36">
        <f>SUMIFS(СВЦЭМ!$C$39:$C$782,СВЦЭМ!$A$39:$A$782,$A106,СВЦЭМ!$B$39:$B$782,T$83)+'СЕТ СН'!$H$12+СВЦЭМ!$D$10+'СЕТ СН'!$H$6-'СЕТ СН'!$H$22</f>
        <v>1430.9955412400002</v>
      </c>
      <c r="U106" s="36">
        <f>SUMIFS(СВЦЭМ!$C$39:$C$782,СВЦЭМ!$A$39:$A$782,$A106,СВЦЭМ!$B$39:$B$782,U$83)+'СЕТ СН'!$H$12+СВЦЭМ!$D$10+'СЕТ СН'!$H$6-'СЕТ СН'!$H$22</f>
        <v>1408.6314278100001</v>
      </c>
      <c r="V106" s="36">
        <f>SUMIFS(СВЦЭМ!$C$39:$C$782,СВЦЭМ!$A$39:$A$782,$A106,СВЦЭМ!$B$39:$B$782,V$83)+'СЕТ СН'!$H$12+СВЦЭМ!$D$10+'СЕТ СН'!$H$6-'СЕТ СН'!$H$22</f>
        <v>1420.4785588100001</v>
      </c>
      <c r="W106" s="36">
        <f>SUMIFS(СВЦЭМ!$C$39:$C$782,СВЦЭМ!$A$39:$A$782,$A106,СВЦЭМ!$B$39:$B$782,W$83)+'СЕТ СН'!$H$12+СВЦЭМ!$D$10+'СЕТ СН'!$H$6-'СЕТ СН'!$H$22</f>
        <v>1429.5333347400001</v>
      </c>
      <c r="X106" s="36">
        <f>SUMIFS(СВЦЭМ!$C$39:$C$782,СВЦЭМ!$A$39:$A$782,$A106,СВЦЭМ!$B$39:$B$782,X$83)+'СЕТ СН'!$H$12+СВЦЭМ!$D$10+'СЕТ СН'!$H$6-'СЕТ СН'!$H$22</f>
        <v>1438.4205717700002</v>
      </c>
      <c r="Y106" s="36">
        <f>SUMIFS(СВЦЭМ!$C$39:$C$782,СВЦЭМ!$A$39:$A$782,$A106,СВЦЭМ!$B$39:$B$782,Y$83)+'СЕТ СН'!$H$12+СВЦЭМ!$D$10+'СЕТ СН'!$H$6-'СЕТ СН'!$H$22</f>
        <v>1436.6558546400001</v>
      </c>
    </row>
    <row r="107" spans="1:25" ht="15.75" x14ac:dyDescent="0.2">
      <c r="A107" s="35">
        <f t="shared" si="2"/>
        <v>44644</v>
      </c>
      <c r="B107" s="36">
        <f>SUMIFS(СВЦЭМ!$C$39:$C$782,СВЦЭМ!$A$39:$A$782,$A107,СВЦЭМ!$B$39:$B$782,B$83)+'СЕТ СН'!$H$12+СВЦЭМ!$D$10+'СЕТ СН'!$H$6-'СЕТ СН'!$H$22</f>
        <v>1510.6563972200001</v>
      </c>
      <c r="C107" s="36">
        <f>SUMIFS(СВЦЭМ!$C$39:$C$782,СВЦЭМ!$A$39:$A$782,$A107,СВЦЭМ!$B$39:$B$782,C$83)+'СЕТ СН'!$H$12+СВЦЭМ!$D$10+'СЕТ СН'!$H$6-'СЕТ СН'!$H$22</f>
        <v>1549.57341131</v>
      </c>
      <c r="D107" s="36">
        <f>SUMIFS(СВЦЭМ!$C$39:$C$782,СВЦЭМ!$A$39:$A$782,$A107,СВЦЭМ!$B$39:$B$782,D$83)+'СЕТ СН'!$H$12+СВЦЭМ!$D$10+'СЕТ СН'!$H$6-'СЕТ СН'!$H$22</f>
        <v>1605.0285686900002</v>
      </c>
      <c r="E107" s="36">
        <f>SUMIFS(СВЦЭМ!$C$39:$C$782,СВЦЭМ!$A$39:$A$782,$A107,СВЦЭМ!$B$39:$B$782,E$83)+'СЕТ СН'!$H$12+СВЦЭМ!$D$10+'СЕТ СН'!$H$6-'СЕТ СН'!$H$22</f>
        <v>1635.5553944000001</v>
      </c>
      <c r="F107" s="36">
        <f>SUMIFS(СВЦЭМ!$C$39:$C$782,СВЦЭМ!$A$39:$A$782,$A107,СВЦЭМ!$B$39:$B$782,F$83)+'СЕТ СН'!$H$12+СВЦЭМ!$D$10+'СЕТ СН'!$H$6-'СЕТ СН'!$H$22</f>
        <v>1625.8017734100001</v>
      </c>
      <c r="G107" s="36">
        <f>SUMIFS(СВЦЭМ!$C$39:$C$782,СВЦЭМ!$A$39:$A$782,$A107,СВЦЭМ!$B$39:$B$782,G$83)+'СЕТ СН'!$H$12+СВЦЭМ!$D$10+'СЕТ СН'!$H$6-'СЕТ СН'!$H$22</f>
        <v>1606.5931484100001</v>
      </c>
      <c r="H107" s="36">
        <f>SUMIFS(СВЦЭМ!$C$39:$C$782,СВЦЭМ!$A$39:$A$782,$A107,СВЦЭМ!$B$39:$B$782,H$83)+'СЕТ СН'!$H$12+СВЦЭМ!$D$10+'СЕТ СН'!$H$6-'СЕТ СН'!$H$22</f>
        <v>1533.5867428600002</v>
      </c>
      <c r="I107" s="36">
        <f>SUMIFS(СВЦЭМ!$C$39:$C$782,СВЦЭМ!$A$39:$A$782,$A107,СВЦЭМ!$B$39:$B$782,I$83)+'СЕТ СН'!$H$12+СВЦЭМ!$D$10+'СЕТ СН'!$H$6-'СЕТ СН'!$H$22</f>
        <v>1444.1846212100002</v>
      </c>
      <c r="J107" s="36">
        <f>SUMIFS(СВЦЭМ!$C$39:$C$782,СВЦЭМ!$A$39:$A$782,$A107,СВЦЭМ!$B$39:$B$782,J$83)+'СЕТ СН'!$H$12+СВЦЭМ!$D$10+'СЕТ СН'!$H$6-'СЕТ СН'!$H$22</f>
        <v>1419.0751852600001</v>
      </c>
      <c r="K107" s="36">
        <f>SUMIFS(СВЦЭМ!$C$39:$C$782,СВЦЭМ!$A$39:$A$782,$A107,СВЦЭМ!$B$39:$B$782,K$83)+'СЕТ СН'!$H$12+СВЦЭМ!$D$10+'СЕТ СН'!$H$6-'СЕТ СН'!$H$22</f>
        <v>1432.6571454500001</v>
      </c>
      <c r="L107" s="36">
        <f>SUMIFS(СВЦЭМ!$C$39:$C$782,СВЦЭМ!$A$39:$A$782,$A107,СВЦЭМ!$B$39:$B$782,L$83)+'СЕТ СН'!$H$12+СВЦЭМ!$D$10+'СЕТ СН'!$H$6-'СЕТ СН'!$H$22</f>
        <v>1452.2464285800002</v>
      </c>
      <c r="M107" s="36">
        <f>SUMIFS(СВЦЭМ!$C$39:$C$782,СВЦЭМ!$A$39:$A$782,$A107,СВЦЭМ!$B$39:$B$782,M$83)+'СЕТ СН'!$H$12+СВЦЭМ!$D$10+'СЕТ СН'!$H$6-'СЕТ СН'!$H$22</f>
        <v>1518.14305519</v>
      </c>
      <c r="N107" s="36">
        <f>SUMIFS(СВЦЭМ!$C$39:$C$782,СВЦЭМ!$A$39:$A$782,$A107,СВЦЭМ!$B$39:$B$782,N$83)+'СЕТ СН'!$H$12+СВЦЭМ!$D$10+'СЕТ СН'!$H$6-'СЕТ СН'!$H$22</f>
        <v>1577.1518161600002</v>
      </c>
      <c r="O107" s="36">
        <f>SUMIFS(СВЦЭМ!$C$39:$C$782,СВЦЭМ!$A$39:$A$782,$A107,СВЦЭМ!$B$39:$B$782,O$83)+'СЕТ СН'!$H$12+СВЦЭМ!$D$10+'СЕТ СН'!$H$6-'СЕТ СН'!$H$22</f>
        <v>1620.33875693</v>
      </c>
      <c r="P107" s="36">
        <f>SUMIFS(СВЦЭМ!$C$39:$C$782,СВЦЭМ!$A$39:$A$782,$A107,СВЦЭМ!$B$39:$B$782,P$83)+'СЕТ СН'!$H$12+СВЦЭМ!$D$10+'СЕТ СН'!$H$6-'СЕТ СН'!$H$22</f>
        <v>1635.09951045</v>
      </c>
      <c r="Q107" s="36">
        <f>SUMIFS(СВЦЭМ!$C$39:$C$782,СВЦЭМ!$A$39:$A$782,$A107,СВЦЭМ!$B$39:$B$782,Q$83)+'СЕТ СН'!$H$12+СВЦЭМ!$D$10+'СЕТ СН'!$H$6-'СЕТ СН'!$H$22</f>
        <v>1607.5004907900002</v>
      </c>
      <c r="R107" s="36">
        <f>SUMIFS(СВЦЭМ!$C$39:$C$782,СВЦЭМ!$A$39:$A$782,$A107,СВЦЭМ!$B$39:$B$782,R$83)+'СЕТ СН'!$H$12+СВЦЭМ!$D$10+'СЕТ СН'!$H$6-'СЕТ СН'!$H$22</f>
        <v>1531.63402161</v>
      </c>
      <c r="S107" s="36">
        <f>SUMIFS(СВЦЭМ!$C$39:$C$782,СВЦЭМ!$A$39:$A$782,$A107,СВЦЭМ!$B$39:$B$782,S$83)+'СЕТ СН'!$H$12+СВЦЭМ!$D$10+'СЕТ СН'!$H$6-'СЕТ СН'!$H$22</f>
        <v>1497.2234316300001</v>
      </c>
      <c r="T107" s="36">
        <f>SUMIFS(СВЦЭМ!$C$39:$C$782,СВЦЭМ!$A$39:$A$782,$A107,СВЦЭМ!$B$39:$B$782,T$83)+'СЕТ СН'!$H$12+СВЦЭМ!$D$10+'СЕТ СН'!$H$6-'СЕТ СН'!$H$22</f>
        <v>1447.29414535</v>
      </c>
      <c r="U107" s="36">
        <f>SUMIFS(СВЦЭМ!$C$39:$C$782,СВЦЭМ!$A$39:$A$782,$A107,СВЦЭМ!$B$39:$B$782,U$83)+'СЕТ СН'!$H$12+СВЦЭМ!$D$10+'СЕТ СН'!$H$6-'СЕТ СН'!$H$22</f>
        <v>1427.3695639800001</v>
      </c>
      <c r="V107" s="36">
        <f>SUMIFS(СВЦЭМ!$C$39:$C$782,СВЦЭМ!$A$39:$A$782,$A107,СВЦЭМ!$B$39:$B$782,V$83)+'СЕТ СН'!$H$12+СВЦЭМ!$D$10+'СЕТ СН'!$H$6-'СЕТ СН'!$H$22</f>
        <v>1395.1335227900001</v>
      </c>
      <c r="W107" s="36">
        <f>SUMIFS(СВЦЭМ!$C$39:$C$782,СВЦЭМ!$A$39:$A$782,$A107,СВЦЭМ!$B$39:$B$782,W$83)+'СЕТ СН'!$H$12+СВЦЭМ!$D$10+'СЕТ СН'!$H$6-'СЕТ СН'!$H$22</f>
        <v>1418.3558706900001</v>
      </c>
      <c r="X107" s="36">
        <f>SUMIFS(СВЦЭМ!$C$39:$C$782,СВЦЭМ!$A$39:$A$782,$A107,СВЦЭМ!$B$39:$B$782,X$83)+'СЕТ СН'!$H$12+СВЦЭМ!$D$10+'СЕТ СН'!$H$6-'СЕТ СН'!$H$22</f>
        <v>1332.70279532</v>
      </c>
      <c r="Y107" s="36">
        <f>SUMIFS(СВЦЭМ!$C$39:$C$782,СВЦЭМ!$A$39:$A$782,$A107,СВЦЭМ!$B$39:$B$782,Y$83)+'СЕТ СН'!$H$12+СВЦЭМ!$D$10+'СЕТ СН'!$H$6-'СЕТ СН'!$H$22</f>
        <v>1285.1979665399999</v>
      </c>
    </row>
    <row r="108" spans="1:25" ht="15.75" x14ac:dyDescent="0.2">
      <c r="A108" s="35">
        <f t="shared" si="2"/>
        <v>44645</v>
      </c>
      <c r="B108" s="36">
        <f>SUMIFS(СВЦЭМ!$C$39:$C$782,СВЦЭМ!$A$39:$A$782,$A108,СВЦЭМ!$B$39:$B$782,B$83)+'СЕТ СН'!$H$12+СВЦЭМ!$D$10+'СЕТ СН'!$H$6-'СЕТ СН'!$H$22</f>
        <v>1347.9061935500001</v>
      </c>
      <c r="C108" s="36">
        <f>SUMIFS(СВЦЭМ!$C$39:$C$782,СВЦЭМ!$A$39:$A$782,$A108,СВЦЭМ!$B$39:$B$782,C$83)+'СЕТ СН'!$H$12+СВЦЭМ!$D$10+'СЕТ СН'!$H$6-'СЕТ СН'!$H$22</f>
        <v>1422.0053138400001</v>
      </c>
      <c r="D108" s="36">
        <f>SUMIFS(СВЦЭМ!$C$39:$C$782,СВЦЭМ!$A$39:$A$782,$A108,СВЦЭМ!$B$39:$B$782,D$83)+'СЕТ СН'!$H$12+СВЦЭМ!$D$10+'СЕТ СН'!$H$6-'СЕТ СН'!$H$22</f>
        <v>1553.6344186700001</v>
      </c>
      <c r="E108" s="36">
        <f>SUMIFS(СВЦЭМ!$C$39:$C$782,СВЦЭМ!$A$39:$A$782,$A108,СВЦЭМ!$B$39:$B$782,E$83)+'СЕТ СН'!$H$12+СВЦЭМ!$D$10+'СЕТ СН'!$H$6-'СЕТ СН'!$H$22</f>
        <v>1610.2038673500001</v>
      </c>
      <c r="F108" s="36">
        <f>SUMIFS(СВЦЭМ!$C$39:$C$782,СВЦЭМ!$A$39:$A$782,$A108,СВЦЭМ!$B$39:$B$782,F$83)+'СЕТ СН'!$H$12+СВЦЭМ!$D$10+'СЕТ СН'!$H$6-'СЕТ СН'!$H$22</f>
        <v>1625.51430112</v>
      </c>
      <c r="G108" s="36">
        <f>SUMIFS(СВЦЭМ!$C$39:$C$782,СВЦЭМ!$A$39:$A$782,$A108,СВЦЭМ!$B$39:$B$782,G$83)+'СЕТ СН'!$H$12+СВЦЭМ!$D$10+'СЕТ СН'!$H$6-'СЕТ СН'!$H$22</f>
        <v>1614.7176651100001</v>
      </c>
      <c r="H108" s="36">
        <f>SUMIFS(СВЦЭМ!$C$39:$C$782,СВЦЭМ!$A$39:$A$782,$A108,СВЦЭМ!$B$39:$B$782,H$83)+'СЕТ СН'!$H$12+СВЦЭМ!$D$10+'СЕТ СН'!$H$6-'СЕТ СН'!$H$22</f>
        <v>1528.68873919</v>
      </c>
      <c r="I108" s="36">
        <f>SUMIFS(СВЦЭМ!$C$39:$C$782,СВЦЭМ!$A$39:$A$782,$A108,СВЦЭМ!$B$39:$B$782,I$83)+'СЕТ СН'!$H$12+СВЦЭМ!$D$10+'СЕТ СН'!$H$6-'СЕТ СН'!$H$22</f>
        <v>1389.2973448800001</v>
      </c>
      <c r="J108" s="36">
        <f>SUMIFS(СВЦЭМ!$C$39:$C$782,СВЦЭМ!$A$39:$A$782,$A108,СВЦЭМ!$B$39:$B$782,J$83)+'СЕТ СН'!$H$12+СВЦЭМ!$D$10+'СЕТ СН'!$H$6-'СЕТ СН'!$H$22</f>
        <v>1306.1994048800002</v>
      </c>
      <c r="K108" s="36">
        <f>SUMIFS(СВЦЭМ!$C$39:$C$782,СВЦЭМ!$A$39:$A$782,$A108,СВЦЭМ!$B$39:$B$782,K$83)+'СЕТ СН'!$H$12+СВЦЭМ!$D$10+'СЕТ СН'!$H$6-'СЕТ СН'!$H$22</f>
        <v>1297.3161641000002</v>
      </c>
      <c r="L108" s="36">
        <f>SUMIFS(СВЦЭМ!$C$39:$C$782,СВЦЭМ!$A$39:$A$782,$A108,СВЦЭМ!$B$39:$B$782,L$83)+'СЕТ СН'!$H$12+СВЦЭМ!$D$10+'СЕТ СН'!$H$6-'СЕТ СН'!$H$22</f>
        <v>1313.0528864800001</v>
      </c>
      <c r="M108" s="36">
        <f>SUMIFS(СВЦЭМ!$C$39:$C$782,СВЦЭМ!$A$39:$A$782,$A108,СВЦЭМ!$B$39:$B$782,M$83)+'СЕТ СН'!$H$12+СВЦЭМ!$D$10+'СЕТ СН'!$H$6-'СЕТ СН'!$H$22</f>
        <v>1384.4542182700002</v>
      </c>
      <c r="N108" s="36">
        <f>SUMIFS(СВЦЭМ!$C$39:$C$782,СВЦЭМ!$A$39:$A$782,$A108,СВЦЭМ!$B$39:$B$782,N$83)+'СЕТ СН'!$H$12+СВЦЭМ!$D$10+'СЕТ СН'!$H$6-'СЕТ СН'!$H$22</f>
        <v>1449.79744927</v>
      </c>
      <c r="O108" s="36">
        <f>SUMIFS(СВЦЭМ!$C$39:$C$782,СВЦЭМ!$A$39:$A$782,$A108,СВЦЭМ!$B$39:$B$782,O$83)+'СЕТ СН'!$H$12+СВЦЭМ!$D$10+'СЕТ СН'!$H$6-'СЕТ СН'!$H$22</f>
        <v>1496.1708119800001</v>
      </c>
      <c r="P108" s="36">
        <f>SUMIFS(СВЦЭМ!$C$39:$C$782,СВЦЭМ!$A$39:$A$782,$A108,СВЦЭМ!$B$39:$B$782,P$83)+'СЕТ СН'!$H$12+СВЦЭМ!$D$10+'СЕТ СН'!$H$6-'СЕТ СН'!$H$22</f>
        <v>1535.0130962000001</v>
      </c>
      <c r="Q108" s="36">
        <f>SUMIFS(СВЦЭМ!$C$39:$C$782,СВЦЭМ!$A$39:$A$782,$A108,СВЦЭМ!$B$39:$B$782,Q$83)+'СЕТ СН'!$H$12+СВЦЭМ!$D$10+'СЕТ СН'!$H$6-'СЕТ СН'!$H$22</f>
        <v>1508.1224548300002</v>
      </c>
      <c r="R108" s="36">
        <f>SUMIFS(СВЦЭМ!$C$39:$C$782,СВЦЭМ!$A$39:$A$782,$A108,СВЦЭМ!$B$39:$B$782,R$83)+'СЕТ СН'!$H$12+СВЦЭМ!$D$10+'СЕТ СН'!$H$6-'СЕТ СН'!$H$22</f>
        <v>1469.8967030800002</v>
      </c>
      <c r="S108" s="36">
        <f>SUMIFS(СВЦЭМ!$C$39:$C$782,СВЦЭМ!$A$39:$A$782,$A108,СВЦЭМ!$B$39:$B$782,S$83)+'СЕТ СН'!$H$12+СВЦЭМ!$D$10+'СЕТ СН'!$H$6-'СЕТ СН'!$H$22</f>
        <v>1433.7725026000001</v>
      </c>
      <c r="T108" s="36">
        <f>SUMIFS(СВЦЭМ!$C$39:$C$782,СВЦЭМ!$A$39:$A$782,$A108,СВЦЭМ!$B$39:$B$782,T$83)+'СЕТ СН'!$H$12+СВЦЭМ!$D$10+'СЕТ СН'!$H$6-'СЕТ СН'!$H$22</f>
        <v>1389.6367831300001</v>
      </c>
      <c r="U108" s="36">
        <f>SUMIFS(СВЦЭМ!$C$39:$C$782,СВЦЭМ!$A$39:$A$782,$A108,СВЦЭМ!$B$39:$B$782,U$83)+'СЕТ СН'!$H$12+СВЦЭМ!$D$10+'СЕТ СН'!$H$6-'СЕТ СН'!$H$22</f>
        <v>1392.4844782300001</v>
      </c>
      <c r="V108" s="36">
        <f>SUMIFS(СВЦЭМ!$C$39:$C$782,СВЦЭМ!$A$39:$A$782,$A108,СВЦЭМ!$B$39:$B$782,V$83)+'СЕТ СН'!$H$12+СВЦЭМ!$D$10+'СЕТ СН'!$H$6-'СЕТ СН'!$H$22</f>
        <v>1421.0245527500001</v>
      </c>
      <c r="W108" s="36">
        <f>SUMIFS(СВЦЭМ!$C$39:$C$782,СВЦЭМ!$A$39:$A$782,$A108,СВЦЭМ!$B$39:$B$782,W$83)+'СЕТ СН'!$H$12+СВЦЭМ!$D$10+'СЕТ СН'!$H$6-'СЕТ СН'!$H$22</f>
        <v>1449.5654885700001</v>
      </c>
      <c r="X108" s="36">
        <f>SUMIFS(СВЦЭМ!$C$39:$C$782,СВЦЭМ!$A$39:$A$782,$A108,СВЦЭМ!$B$39:$B$782,X$83)+'СЕТ СН'!$H$12+СВЦЭМ!$D$10+'СЕТ СН'!$H$6-'СЕТ СН'!$H$22</f>
        <v>1487.0926877900001</v>
      </c>
      <c r="Y108" s="36">
        <f>SUMIFS(СВЦЭМ!$C$39:$C$782,СВЦЭМ!$A$39:$A$782,$A108,СВЦЭМ!$B$39:$B$782,Y$83)+'СЕТ СН'!$H$12+СВЦЭМ!$D$10+'СЕТ СН'!$H$6-'СЕТ СН'!$H$22</f>
        <v>1497.7816879000002</v>
      </c>
    </row>
    <row r="109" spans="1:25" ht="15.75" x14ac:dyDescent="0.2">
      <c r="A109" s="35">
        <f t="shared" si="2"/>
        <v>44646</v>
      </c>
      <c r="B109" s="36">
        <f>SUMIFS(СВЦЭМ!$C$39:$C$782,СВЦЭМ!$A$39:$A$782,$A109,СВЦЭМ!$B$39:$B$782,B$83)+'СЕТ СН'!$H$12+СВЦЭМ!$D$10+'СЕТ СН'!$H$6-'СЕТ СН'!$H$22</f>
        <v>1537.4414557800001</v>
      </c>
      <c r="C109" s="36">
        <f>SUMIFS(СВЦЭМ!$C$39:$C$782,СВЦЭМ!$A$39:$A$782,$A109,СВЦЭМ!$B$39:$B$782,C$83)+'СЕТ СН'!$H$12+СВЦЭМ!$D$10+'СЕТ СН'!$H$6-'СЕТ СН'!$H$22</f>
        <v>1514.40153194</v>
      </c>
      <c r="D109" s="36">
        <f>SUMIFS(СВЦЭМ!$C$39:$C$782,СВЦЭМ!$A$39:$A$782,$A109,СВЦЭМ!$B$39:$B$782,D$83)+'СЕТ СН'!$H$12+СВЦЭМ!$D$10+'СЕТ СН'!$H$6-'СЕТ СН'!$H$22</f>
        <v>1582.6863662200001</v>
      </c>
      <c r="E109" s="36">
        <f>SUMIFS(СВЦЭМ!$C$39:$C$782,СВЦЭМ!$A$39:$A$782,$A109,СВЦЭМ!$B$39:$B$782,E$83)+'СЕТ СН'!$H$12+СВЦЭМ!$D$10+'СЕТ СН'!$H$6-'СЕТ СН'!$H$22</f>
        <v>1618.2773322</v>
      </c>
      <c r="F109" s="36">
        <f>SUMIFS(СВЦЭМ!$C$39:$C$782,СВЦЭМ!$A$39:$A$782,$A109,СВЦЭМ!$B$39:$B$782,F$83)+'СЕТ СН'!$H$12+СВЦЭМ!$D$10+'СЕТ СН'!$H$6-'СЕТ СН'!$H$22</f>
        <v>1599.8939255100001</v>
      </c>
      <c r="G109" s="36">
        <f>SUMIFS(СВЦЭМ!$C$39:$C$782,СВЦЭМ!$A$39:$A$782,$A109,СВЦЭМ!$B$39:$B$782,G$83)+'СЕТ СН'!$H$12+СВЦЭМ!$D$10+'СЕТ СН'!$H$6-'СЕТ СН'!$H$22</f>
        <v>1592.8363129500001</v>
      </c>
      <c r="H109" s="36">
        <f>SUMIFS(СВЦЭМ!$C$39:$C$782,СВЦЭМ!$A$39:$A$782,$A109,СВЦЭМ!$B$39:$B$782,H$83)+'СЕТ СН'!$H$12+СВЦЭМ!$D$10+'СЕТ СН'!$H$6-'СЕТ СН'!$H$22</f>
        <v>1561.7224961700001</v>
      </c>
      <c r="I109" s="36">
        <f>SUMIFS(СВЦЭМ!$C$39:$C$782,СВЦЭМ!$A$39:$A$782,$A109,СВЦЭМ!$B$39:$B$782,I$83)+'СЕТ СН'!$H$12+СВЦЭМ!$D$10+'СЕТ СН'!$H$6-'СЕТ СН'!$H$22</f>
        <v>1466.7485361900001</v>
      </c>
      <c r="J109" s="36">
        <f>SUMIFS(СВЦЭМ!$C$39:$C$782,СВЦЭМ!$A$39:$A$782,$A109,СВЦЭМ!$B$39:$B$782,J$83)+'СЕТ СН'!$H$12+СВЦЭМ!$D$10+'СЕТ СН'!$H$6-'СЕТ СН'!$H$22</f>
        <v>1395.9950940400001</v>
      </c>
      <c r="K109" s="36">
        <f>SUMIFS(СВЦЭМ!$C$39:$C$782,СВЦЭМ!$A$39:$A$782,$A109,СВЦЭМ!$B$39:$B$782,K$83)+'СЕТ СН'!$H$12+СВЦЭМ!$D$10+'СЕТ СН'!$H$6-'СЕТ СН'!$H$22</f>
        <v>1386.73894425</v>
      </c>
      <c r="L109" s="36">
        <f>SUMIFS(СВЦЭМ!$C$39:$C$782,СВЦЭМ!$A$39:$A$782,$A109,СВЦЭМ!$B$39:$B$782,L$83)+'СЕТ СН'!$H$12+СВЦЭМ!$D$10+'СЕТ СН'!$H$6-'СЕТ СН'!$H$22</f>
        <v>1404.4566851000002</v>
      </c>
      <c r="M109" s="36">
        <f>SUMIFS(СВЦЭМ!$C$39:$C$782,СВЦЭМ!$A$39:$A$782,$A109,СВЦЭМ!$B$39:$B$782,M$83)+'СЕТ СН'!$H$12+СВЦЭМ!$D$10+'СЕТ СН'!$H$6-'СЕТ СН'!$H$22</f>
        <v>1448.5200799700001</v>
      </c>
      <c r="N109" s="36">
        <f>SUMIFS(СВЦЭМ!$C$39:$C$782,СВЦЭМ!$A$39:$A$782,$A109,СВЦЭМ!$B$39:$B$782,N$83)+'СЕТ СН'!$H$12+СВЦЭМ!$D$10+'СЕТ СН'!$H$6-'СЕТ СН'!$H$22</f>
        <v>1472.9527403300001</v>
      </c>
      <c r="O109" s="36">
        <f>SUMIFS(СВЦЭМ!$C$39:$C$782,СВЦЭМ!$A$39:$A$782,$A109,СВЦЭМ!$B$39:$B$782,O$83)+'СЕТ СН'!$H$12+СВЦЭМ!$D$10+'СЕТ СН'!$H$6-'СЕТ СН'!$H$22</f>
        <v>1512.1720024700001</v>
      </c>
      <c r="P109" s="36">
        <f>SUMIFS(СВЦЭМ!$C$39:$C$782,СВЦЭМ!$A$39:$A$782,$A109,СВЦЭМ!$B$39:$B$782,P$83)+'СЕТ СН'!$H$12+СВЦЭМ!$D$10+'СЕТ СН'!$H$6-'СЕТ СН'!$H$22</f>
        <v>1555.67589404</v>
      </c>
      <c r="Q109" s="36">
        <f>SUMIFS(СВЦЭМ!$C$39:$C$782,СВЦЭМ!$A$39:$A$782,$A109,СВЦЭМ!$B$39:$B$782,Q$83)+'СЕТ СН'!$H$12+СВЦЭМ!$D$10+'СЕТ СН'!$H$6-'СЕТ СН'!$H$22</f>
        <v>1503.7168125600001</v>
      </c>
      <c r="R109" s="36">
        <f>SUMIFS(СВЦЭМ!$C$39:$C$782,СВЦЭМ!$A$39:$A$782,$A109,СВЦЭМ!$B$39:$B$782,R$83)+'СЕТ СН'!$H$12+СВЦЭМ!$D$10+'СЕТ СН'!$H$6-'СЕТ СН'!$H$22</f>
        <v>1419.93450611</v>
      </c>
      <c r="S109" s="36">
        <f>SUMIFS(СВЦЭМ!$C$39:$C$782,СВЦЭМ!$A$39:$A$782,$A109,СВЦЭМ!$B$39:$B$782,S$83)+'СЕТ СН'!$H$12+СВЦЭМ!$D$10+'СЕТ СН'!$H$6-'СЕТ СН'!$H$22</f>
        <v>1330.13173418</v>
      </c>
      <c r="T109" s="36">
        <f>SUMIFS(СВЦЭМ!$C$39:$C$782,СВЦЭМ!$A$39:$A$782,$A109,СВЦЭМ!$B$39:$B$782,T$83)+'СЕТ СН'!$H$12+СВЦЭМ!$D$10+'СЕТ СН'!$H$6-'СЕТ СН'!$H$22</f>
        <v>1237.48874043</v>
      </c>
      <c r="U109" s="36">
        <f>SUMIFS(СВЦЭМ!$C$39:$C$782,СВЦЭМ!$A$39:$A$782,$A109,СВЦЭМ!$B$39:$B$782,U$83)+'СЕТ СН'!$H$12+СВЦЭМ!$D$10+'СЕТ СН'!$H$6-'СЕТ СН'!$H$22</f>
        <v>1251.9483042900001</v>
      </c>
      <c r="V109" s="36">
        <f>SUMIFS(СВЦЭМ!$C$39:$C$782,СВЦЭМ!$A$39:$A$782,$A109,СВЦЭМ!$B$39:$B$782,V$83)+'СЕТ СН'!$H$12+СВЦЭМ!$D$10+'СЕТ СН'!$H$6-'СЕТ СН'!$H$22</f>
        <v>1315.31146949</v>
      </c>
      <c r="W109" s="36">
        <f>SUMIFS(СВЦЭМ!$C$39:$C$782,СВЦЭМ!$A$39:$A$782,$A109,СВЦЭМ!$B$39:$B$782,W$83)+'СЕТ СН'!$H$12+СВЦЭМ!$D$10+'СЕТ СН'!$H$6-'СЕТ СН'!$H$22</f>
        <v>1416.17538504</v>
      </c>
      <c r="X109" s="36">
        <f>SUMIFS(СВЦЭМ!$C$39:$C$782,СВЦЭМ!$A$39:$A$782,$A109,СВЦЭМ!$B$39:$B$782,X$83)+'СЕТ СН'!$H$12+СВЦЭМ!$D$10+'СЕТ СН'!$H$6-'СЕТ СН'!$H$22</f>
        <v>1431.3743089000002</v>
      </c>
      <c r="Y109" s="36">
        <f>SUMIFS(СВЦЭМ!$C$39:$C$782,СВЦЭМ!$A$39:$A$782,$A109,СВЦЭМ!$B$39:$B$782,Y$83)+'СЕТ СН'!$H$12+СВЦЭМ!$D$10+'СЕТ СН'!$H$6-'СЕТ СН'!$H$22</f>
        <v>1452.01990097</v>
      </c>
    </row>
    <row r="110" spans="1:25" ht="15.75" x14ac:dyDescent="0.2">
      <c r="A110" s="35">
        <f t="shared" si="2"/>
        <v>44647</v>
      </c>
      <c r="B110" s="36">
        <f>SUMIFS(СВЦЭМ!$C$39:$C$782,СВЦЭМ!$A$39:$A$782,$A110,СВЦЭМ!$B$39:$B$782,B$83)+'СЕТ СН'!$H$12+СВЦЭМ!$D$10+'СЕТ СН'!$H$6-'СЕТ СН'!$H$22</f>
        <v>1497.3336489800001</v>
      </c>
      <c r="C110" s="36">
        <f>SUMIFS(СВЦЭМ!$C$39:$C$782,СВЦЭМ!$A$39:$A$782,$A110,СВЦЭМ!$B$39:$B$782,C$83)+'СЕТ СН'!$H$12+СВЦЭМ!$D$10+'СЕТ СН'!$H$6-'СЕТ СН'!$H$22</f>
        <v>1538.5148257800001</v>
      </c>
      <c r="D110" s="36">
        <f>SUMIFS(СВЦЭМ!$C$39:$C$782,СВЦЭМ!$A$39:$A$782,$A110,СВЦЭМ!$B$39:$B$782,D$83)+'СЕТ СН'!$H$12+СВЦЭМ!$D$10+'СЕТ СН'!$H$6-'СЕТ СН'!$H$22</f>
        <v>1602.97747493</v>
      </c>
      <c r="E110" s="36">
        <f>SUMIFS(СВЦЭМ!$C$39:$C$782,СВЦЭМ!$A$39:$A$782,$A110,СВЦЭМ!$B$39:$B$782,E$83)+'СЕТ СН'!$H$12+СВЦЭМ!$D$10+'СЕТ СН'!$H$6-'СЕТ СН'!$H$22</f>
        <v>1636.10242034</v>
      </c>
      <c r="F110" s="36">
        <f>SUMIFS(СВЦЭМ!$C$39:$C$782,СВЦЭМ!$A$39:$A$782,$A110,СВЦЭМ!$B$39:$B$782,F$83)+'СЕТ СН'!$H$12+СВЦЭМ!$D$10+'СЕТ СН'!$H$6-'СЕТ СН'!$H$22</f>
        <v>1628.17700992</v>
      </c>
      <c r="G110" s="36">
        <f>SUMIFS(СВЦЭМ!$C$39:$C$782,СВЦЭМ!$A$39:$A$782,$A110,СВЦЭМ!$B$39:$B$782,G$83)+'СЕТ СН'!$H$12+СВЦЭМ!$D$10+'СЕТ СН'!$H$6-'СЕТ СН'!$H$22</f>
        <v>1624.8838146600001</v>
      </c>
      <c r="H110" s="36">
        <f>SUMIFS(СВЦЭМ!$C$39:$C$782,СВЦЭМ!$A$39:$A$782,$A110,СВЦЭМ!$B$39:$B$782,H$83)+'СЕТ СН'!$H$12+СВЦЭМ!$D$10+'СЕТ СН'!$H$6-'СЕТ СН'!$H$22</f>
        <v>1571.7946803300001</v>
      </c>
      <c r="I110" s="36">
        <f>SUMIFS(СВЦЭМ!$C$39:$C$782,СВЦЭМ!$A$39:$A$782,$A110,СВЦЭМ!$B$39:$B$782,I$83)+'СЕТ СН'!$H$12+СВЦЭМ!$D$10+'СЕТ СН'!$H$6-'СЕТ СН'!$H$22</f>
        <v>1427.2206912000001</v>
      </c>
      <c r="J110" s="36">
        <f>SUMIFS(СВЦЭМ!$C$39:$C$782,СВЦЭМ!$A$39:$A$782,$A110,СВЦЭМ!$B$39:$B$782,J$83)+'СЕТ СН'!$H$12+СВЦЭМ!$D$10+'СЕТ СН'!$H$6-'СЕТ СН'!$H$22</f>
        <v>1320.4965347100001</v>
      </c>
      <c r="K110" s="36">
        <f>SUMIFS(СВЦЭМ!$C$39:$C$782,СВЦЭМ!$A$39:$A$782,$A110,СВЦЭМ!$B$39:$B$782,K$83)+'СЕТ СН'!$H$12+СВЦЭМ!$D$10+'СЕТ СН'!$H$6-'СЕТ СН'!$H$22</f>
        <v>1280.8102826700001</v>
      </c>
      <c r="L110" s="36">
        <f>SUMIFS(СВЦЭМ!$C$39:$C$782,СВЦЭМ!$A$39:$A$782,$A110,СВЦЭМ!$B$39:$B$782,L$83)+'СЕТ СН'!$H$12+СВЦЭМ!$D$10+'СЕТ СН'!$H$6-'СЕТ СН'!$H$22</f>
        <v>1272.13874313</v>
      </c>
      <c r="M110" s="36">
        <f>SUMIFS(СВЦЭМ!$C$39:$C$782,СВЦЭМ!$A$39:$A$782,$A110,СВЦЭМ!$B$39:$B$782,M$83)+'СЕТ СН'!$H$12+СВЦЭМ!$D$10+'СЕТ СН'!$H$6-'СЕТ СН'!$H$22</f>
        <v>1370.0777799900002</v>
      </c>
      <c r="N110" s="36">
        <f>SUMIFS(СВЦЭМ!$C$39:$C$782,СВЦЭМ!$A$39:$A$782,$A110,СВЦЭМ!$B$39:$B$782,N$83)+'СЕТ СН'!$H$12+СВЦЭМ!$D$10+'СЕТ СН'!$H$6-'СЕТ СН'!$H$22</f>
        <v>1450.3969144300002</v>
      </c>
      <c r="O110" s="36">
        <f>SUMIFS(СВЦЭМ!$C$39:$C$782,СВЦЭМ!$A$39:$A$782,$A110,СВЦЭМ!$B$39:$B$782,O$83)+'СЕТ СН'!$H$12+СВЦЭМ!$D$10+'СЕТ СН'!$H$6-'СЕТ СН'!$H$22</f>
        <v>1517.95721998</v>
      </c>
      <c r="P110" s="36">
        <f>SUMIFS(СВЦЭМ!$C$39:$C$782,СВЦЭМ!$A$39:$A$782,$A110,СВЦЭМ!$B$39:$B$782,P$83)+'СЕТ СН'!$H$12+СВЦЭМ!$D$10+'СЕТ СН'!$H$6-'СЕТ СН'!$H$22</f>
        <v>1555.3469097900002</v>
      </c>
      <c r="Q110" s="36">
        <f>SUMIFS(СВЦЭМ!$C$39:$C$782,СВЦЭМ!$A$39:$A$782,$A110,СВЦЭМ!$B$39:$B$782,Q$83)+'СЕТ СН'!$H$12+СВЦЭМ!$D$10+'СЕТ СН'!$H$6-'СЕТ СН'!$H$22</f>
        <v>1510.5503960400001</v>
      </c>
      <c r="R110" s="36">
        <f>SUMIFS(СВЦЭМ!$C$39:$C$782,СВЦЭМ!$A$39:$A$782,$A110,СВЦЭМ!$B$39:$B$782,R$83)+'СЕТ СН'!$H$12+СВЦЭМ!$D$10+'СЕТ СН'!$H$6-'СЕТ СН'!$H$22</f>
        <v>1416.5473828900001</v>
      </c>
      <c r="S110" s="36">
        <f>SUMIFS(СВЦЭМ!$C$39:$C$782,СВЦЭМ!$A$39:$A$782,$A110,СВЦЭМ!$B$39:$B$782,S$83)+'СЕТ СН'!$H$12+СВЦЭМ!$D$10+'СЕТ СН'!$H$6-'СЕТ СН'!$H$22</f>
        <v>1321.8293771400001</v>
      </c>
      <c r="T110" s="36">
        <f>SUMIFS(СВЦЭМ!$C$39:$C$782,СВЦЭМ!$A$39:$A$782,$A110,СВЦЭМ!$B$39:$B$782,T$83)+'СЕТ СН'!$H$12+СВЦЭМ!$D$10+'СЕТ СН'!$H$6-'СЕТ СН'!$H$22</f>
        <v>1233.95441089</v>
      </c>
      <c r="U110" s="36">
        <f>SUMIFS(СВЦЭМ!$C$39:$C$782,СВЦЭМ!$A$39:$A$782,$A110,СВЦЭМ!$B$39:$B$782,U$83)+'СЕТ СН'!$H$12+СВЦЭМ!$D$10+'СЕТ СН'!$H$6-'СЕТ СН'!$H$22</f>
        <v>1246.05118679</v>
      </c>
      <c r="V110" s="36">
        <f>SUMIFS(СВЦЭМ!$C$39:$C$782,СВЦЭМ!$A$39:$A$782,$A110,СВЦЭМ!$B$39:$B$782,V$83)+'СЕТ СН'!$H$12+СВЦЭМ!$D$10+'СЕТ СН'!$H$6-'СЕТ СН'!$H$22</f>
        <v>1313.6773429899999</v>
      </c>
      <c r="W110" s="36">
        <f>SUMIFS(СВЦЭМ!$C$39:$C$782,СВЦЭМ!$A$39:$A$782,$A110,СВЦЭМ!$B$39:$B$782,W$83)+'СЕТ СН'!$H$12+СВЦЭМ!$D$10+'СЕТ СН'!$H$6-'СЕТ СН'!$H$22</f>
        <v>1400.52891</v>
      </c>
      <c r="X110" s="36">
        <f>SUMIFS(СВЦЭМ!$C$39:$C$782,СВЦЭМ!$A$39:$A$782,$A110,СВЦЭМ!$B$39:$B$782,X$83)+'СЕТ СН'!$H$12+СВЦЭМ!$D$10+'СЕТ СН'!$H$6-'СЕТ СН'!$H$22</f>
        <v>1438.8898619000001</v>
      </c>
      <c r="Y110" s="36">
        <f>SUMIFS(СВЦЭМ!$C$39:$C$782,СВЦЭМ!$A$39:$A$782,$A110,СВЦЭМ!$B$39:$B$782,Y$83)+'СЕТ СН'!$H$12+СВЦЭМ!$D$10+'СЕТ СН'!$H$6-'СЕТ СН'!$H$22</f>
        <v>1477.8622375</v>
      </c>
    </row>
    <row r="111" spans="1:25" ht="15.75" x14ac:dyDescent="0.2">
      <c r="A111" s="35">
        <f t="shared" si="2"/>
        <v>44648</v>
      </c>
      <c r="B111" s="36">
        <f>SUMIFS(СВЦЭМ!$C$39:$C$782,СВЦЭМ!$A$39:$A$782,$A111,СВЦЭМ!$B$39:$B$782,B$83)+'СЕТ СН'!$H$12+СВЦЭМ!$D$10+'СЕТ СН'!$H$6-'СЕТ СН'!$H$22</f>
        <v>1484.56222495</v>
      </c>
      <c r="C111" s="36">
        <f>SUMIFS(СВЦЭМ!$C$39:$C$782,СВЦЭМ!$A$39:$A$782,$A111,СВЦЭМ!$B$39:$B$782,C$83)+'СЕТ СН'!$H$12+СВЦЭМ!$D$10+'СЕТ СН'!$H$6-'СЕТ СН'!$H$22</f>
        <v>1521.2885968100002</v>
      </c>
      <c r="D111" s="36">
        <f>SUMIFS(СВЦЭМ!$C$39:$C$782,СВЦЭМ!$A$39:$A$782,$A111,СВЦЭМ!$B$39:$B$782,D$83)+'СЕТ СН'!$H$12+СВЦЭМ!$D$10+'СЕТ СН'!$H$6-'СЕТ СН'!$H$22</f>
        <v>1583.6860460100002</v>
      </c>
      <c r="E111" s="36">
        <f>SUMIFS(СВЦЭМ!$C$39:$C$782,СВЦЭМ!$A$39:$A$782,$A111,СВЦЭМ!$B$39:$B$782,E$83)+'СЕТ СН'!$H$12+СВЦЭМ!$D$10+'СЕТ СН'!$H$6-'СЕТ СН'!$H$22</f>
        <v>1615.3817399100001</v>
      </c>
      <c r="F111" s="36">
        <f>SUMIFS(СВЦЭМ!$C$39:$C$782,СВЦЭМ!$A$39:$A$782,$A111,СВЦЭМ!$B$39:$B$782,F$83)+'СЕТ СН'!$H$12+СВЦЭМ!$D$10+'СЕТ СН'!$H$6-'СЕТ СН'!$H$22</f>
        <v>1596.9232724000001</v>
      </c>
      <c r="G111" s="36">
        <f>SUMIFS(СВЦЭМ!$C$39:$C$782,СВЦЭМ!$A$39:$A$782,$A111,СВЦЭМ!$B$39:$B$782,G$83)+'СЕТ СН'!$H$12+СВЦЭМ!$D$10+'СЕТ СН'!$H$6-'СЕТ СН'!$H$22</f>
        <v>1568.45812153</v>
      </c>
      <c r="H111" s="36">
        <f>SUMIFS(СВЦЭМ!$C$39:$C$782,СВЦЭМ!$A$39:$A$782,$A111,СВЦЭМ!$B$39:$B$782,H$83)+'СЕТ СН'!$H$12+СВЦЭМ!$D$10+'СЕТ СН'!$H$6-'СЕТ СН'!$H$22</f>
        <v>1535.52605165</v>
      </c>
      <c r="I111" s="36">
        <f>SUMIFS(СВЦЭМ!$C$39:$C$782,СВЦЭМ!$A$39:$A$782,$A111,СВЦЭМ!$B$39:$B$782,I$83)+'СЕТ СН'!$H$12+СВЦЭМ!$D$10+'СЕТ СН'!$H$6-'СЕТ СН'!$H$22</f>
        <v>1407.26096368</v>
      </c>
      <c r="J111" s="36">
        <f>SUMIFS(СВЦЭМ!$C$39:$C$782,СВЦЭМ!$A$39:$A$782,$A111,СВЦЭМ!$B$39:$B$782,J$83)+'СЕТ СН'!$H$12+СВЦЭМ!$D$10+'СЕТ СН'!$H$6-'СЕТ СН'!$H$22</f>
        <v>1313.3316380700001</v>
      </c>
      <c r="K111" s="36">
        <f>SUMIFS(СВЦЭМ!$C$39:$C$782,СВЦЭМ!$A$39:$A$782,$A111,СВЦЭМ!$B$39:$B$782,K$83)+'СЕТ СН'!$H$12+СВЦЭМ!$D$10+'СЕТ СН'!$H$6-'СЕТ СН'!$H$22</f>
        <v>1306.5970971400002</v>
      </c>
      <c r="L111" s="36">
        <f>SUMIFS(СВЦЭМ!$C$39:$C$782,СВЦЭМ!$A$39:$A$782,$A111,СВЦЭМ!$B$39:$B$782,L$83)+'СЕТ СН'!$H$12+СВЦЭМ!$D$10+'СЕТ СН'!$H$6-'СЕТ СН'!$H$22</f>
        <v>1339.8268486200002</v>
      </c>
      <c r="M111" s="36">
        <f>SUMIFS(СВЦЭМ!$C$39:$C$782,СВЦЭМ!$A$39:$A$782,$A111,СВЦЭМ!$B$39:$B$782,M$83)+'СЕТ СН'!$H$12+СВЦЭМ!$D$10+'СЕТ СН'!$H$6-'СЕТ СН'!$H$22</f>
        <v>1428.1916399400002</v>
      </c>
      <c r="N111" s="36">
        <f>SUMIFS(СВЦЭМ!$C$39:$C$782,СВЦЭМ!$A$39:$A$782,$A111,СВЦЭМ!$B$39:$B$782,N$83)+'СЕТ СН'!$H$12+СВЦЭМ!$D$10+'СЕТ СН'!$H$6-'СЕТ СН'!$H$22</f>
        <v>1502.2373373200001</v>
      </c>
      <c r="O111" s="36">
        <f>SUMIFS(СВЦЭМ!$C$39:$C$782,СВЦЭМ!$A$39:$A$782,$A111,СВЦЭМ!$B$39:$B$782,O$83)+'СЕТ СН'!$H$12+СВЦЭМ!$D$10+'СЕТ СН'!$H$6-'СЕТ СН'!$H$22</f>
        <v>1546.2008957600001</v>
      </c>
      <c r="P111" s="36">
        <f>SUMIFS(СВЦЭМ!$C$39:$C$782,СВЦЭМ!$A$39:$A$782,$A111,СВЦЭМ!$B$39:$B$782,P$83)+'СЕТ СН'!$H$12+СВЦЭМ!$D$10+'СЕТ СН'!$H$6-'СЕТ СН'!$H$22</f>
        <v>1577.4445914500002</v>
      </c>
      <c r="Q111" s="36">
        <f>SUMIFS(СВЦЭМ!$C$39:$C$782,СВЦЭМ!$A$39:$A$782,$A111,СВЦЭМ!$B$39:$B$782,Q$83)+'СЕТ СН'!$H$12+СВЦЭМ!$D$10+'СЕТ СН'!$H$6-'СЕТ СН'!$H$22</f>
        <v>1548.88159253</v>
      </c>
      <c r="R111" s="36">
        <f>SUMIFS(СВЦЭМ!$C$39:$C$782,СВЦЭМ!$A$39:$A$782,$A111,СВЦЭМ!$B$39:$B$782,R$83)+'СЕТ СН'!$H$12+СВЦЭМ!$D$10+'СЕТ СН'!$H$6-'СЕТ СН'!$H$22</f>
        <v>1446.9045327600002</v>
      </c>
      <c r="S111" s="36">
        <f>SUMIFS(СВЦЭМ!$C$39:$C$782,СВЦЭМ!$A$39:$A$782,$A111,СВЦЭМ!$B$39:$B$782,S$83)+'СЕТ СН'!$H$12+СВЦЭМ!$D$10+'СЕТ СН'!$H$6-'СЕТ СН'!$H$22</f>
        <v>1358.2575052300001</v>
      </c>
      <c r="T111" s="36">
        <f>SUMIFS(СВЦЭМ!$C$39:$C$782,СВЦЭМ!$A$39:$A$782,$A111,СВЦЭМ!$B$39:$B$782,T$83)+'СЕТ СН'!$H$12+СВЦЭМ!$D$10+'СЕТ СН'!$H$6-'СЕТ СН'!$H$22</f>
        <v>1249.61128633</v>
      </c>
      <c r="U111" s="36">
        <f>SUMIFS(СВЦЭМ!$C$39:$C$782,СВЦЭМ!$A$39:$A$782,$A111,СВЦЭМ!$B$39:$B$782,U$83)+'СЕТ СН'!$H$12+СВЦЭМ!$D$10+'СЕТ СН'!$H$6-'СЕТ СН'!$H$22</f>
        <v>1239.0369950900001</v>
      </c>
      <c r="V111" s="36">
        <f>SUMIFS(СВЦЭМ!$C$39:$C$782,СВЦЭМ!$A$39:$A$782,$A111,СВЦЭМ!$B$39:$B$782,V$83)+'СЕТ СН'!$H$12+СВЦЭМ!$D$10+'СЕТ СН'!$H$6-'СЕТ СН'!$H$22</f>
        <v>1247.0280000099999</v>
      </c>
      <c r="W111" s="36">
        <f>SUMIFS(СВЦЭМ!$C$39:$C$782,СВЦЭМ!$A$39:$A$782,$A111,СВЦЭМ!$B$39:$B$782,W$83)+'СЕТ СН'!$H$12+СВЦЭМ!$D$10+'СЕТ СН'!$H$6-'СЕТ СН'!$H$22</f>
        <v>1218.88958404</v>
      </c>
      <c r="X111" s="36">
        <f>SUMIFS(СВЦЭМ!$C$39:$C$782,СВЦЭМ!$A$39:$A$782,$A111,СВЦЭМ!$B$39:$B$782,X$83)+'СЕТ СН'!$H$12+СВЦЭМ!$D$10+'СЕТ СН'!$H$6-'СЕТ СН'!$H$22</f>
        <v>1215.6982476800001</v>
      </c>
      <c r="Y111" s="36">
        <f>SUMIFS(СВЦЭМ!$C$39:$C$782,СВЦЭМ!$A$39:$A$782,$A111,СВЦЭМ!$B$39:$B$782,Y$83)+'СЕТ СН'!$H$12+СВЦЭМ!$D$10+'СЕТ СН'!$H$6-'СЕТ СН'!$H$22</f>
        <v>1258.2057227299999</v>
      </c>
    </row>
    <row r="112" spans="1:25" ht="15.75" x14ac:dyDescent="0.2">
      <c r="A112" s="35">
        <f t="shared" si="2"/>
        <v>44649</v>
      </c>
      <c r="B112" s="36">
        <f>SUMIFS(СВЦЭМ!$C$39:$C$782,СВЦЭМ!$A$39:$A$782,$A112,СВЦЭМ!$B$39:$B$782,B$83)+'СЕТ СН'!$H$12+СВЦЭМ!$D$10+'СЕТ СН'!$H$6-'СЕТ СН'!$H$22</f>
        <v>1330.8227145800001</v>
      </c>
      <c r="C112" s="36">
        <f>SUMIFS(СВЦЭМ!$C$39:$C$782,СВЦЭМ!$A$39:$A$782,$A112,СВЦЭМ!$B$39:$B$782,C$83)+'СЕТ СН'!$H$12+СВЦЭМ!$D$10+'СЕТ СН'!$H$6-'СЕТ СН'!$H$22</f>
        <v>1433.4109666200002</v>
      </c>
      <c r="D112" s="36">
        <f>SUMIFS(СВЦЭМ!$C$39:$C$782,СВЦЭМ!$A$39:$A$782,$A112,СВЦЭМ!$B$39:$B$782,D$83)+'СЕТ СН'!$H$12+СВЦЭМ!$D$10+'СЕТ СН'!$H$6-'СЕТ СН'!$H$22</f>
        <v>1537.0397762500002</v>
      </c>
      <c r="E112" s="36">
        <f>SUMIFS(СВЦЭМ!$C$39:$C$782,СВЦЭМ!$A$39:$A$782,$A112,СВЦЭМ!$B$39:$B$782,E$83)+'СЕТ СН'!$H$12+СВЦЭМ!$D$10+'СЕТ СН'!$H$6-'СЕТ СН'!$H$22</f>
        <v>1578.8966664000002</v>
      </c>
      <c r="F112" s="36">
        <f>SUMIFS(СВЦЭМ!$C$39:$C$782,СВЦЭМ!$A$39:$A$782,$A112,СВЦЭМ!$B$39:$B$782,F$83)+'СЕТ СН'!$H$12+СВЦЭМ!$D$10+'СЕТ СН'!$H$6-'СЕТ СН'!$H$22</f>
        <v>1590.5309974100001</v>
      </c>
      <c r="G112" s="36">
        <f>SUMIFS(СВЦЭМ!$C$39:$C$782,СВЦЭМ!$A$39:$A$782,$A112,СВЦЭМ!$B$39:$B$782,G$83)+'СЕТ СН'!$H$12+СВЦЭМ!$D$10+'СЕТ СН'!$H$6-'СЕТ СН'!$H$22</f>
        <v>1581.07272205</v>
      </c>
      <c r="H112" s="36">
        <f>SUMIFS(СВЦЭМ!$C$39:$C$782,СВЦЭМ!$A$39:$A$782,$A112,СВЦЭМ!$B$39:$B$782,H$83)+'СЕТ СН'!$H$12+СВЦЭМ!$D$10+'СЕТ СН'!$H$6-'СЕТ СН'!$H$22</f>
        <v>1535.77119414</v>
      </c>
      <c r="I112" s="36">
        <f>SUMIFS(СВЦЭМ!$C$39:$C$782,СВЦЭМ!$A$39:$A$782,$A112,СВЦЭМ!$B$39:$B$782,I$83)+'СЕТ СН'!$H$12+СВЦЭМ!$D$10+'СЕТ СН'!$H$6-'СЕТ СН'!$H$22</f>
        <v>1413.58414077</v>
      </c>
      <c r="J112" s="36">
        <f>SUMIFS(СВЦЭМ!$C$39:$C$782,СВЦЭМ!$A$39:$A$782,$A112,СВЦЭМ!$B$39:$B$782,J$83)+'СЕТ СН'!$H$12+СВЦЭМ!$D$10+'СЕТ СН'!$H$6-'СЕТ СН'!$H$22</f>
        <v>1318.25384424</v>
      </c>
      <c r="K112" s="36">
        <f>SUMIFS(СВЦЭМ!$C$39:$C$782,СВЦЭМ!$A$39:$A$782,$A112,СВЦЭМ!$B$39:$B$782,K$83)+'СЕТ СН'!$H$12+СВЦЭМ!$D$10+'СЕТ СН'!$H$6-'СЕТ СН'!$H$22</f>
        <v>1298.3341605099999</v>
      </c>
      <c r="L112" s="36">
        <f>SUMIFS(СВЦЭМ!$C$39:$C$782,СВЦЭМ!$A$39:$A$782,$A112,СВЦЭМ!$B$39:$B$782,L$83)+'СЕТ СН'!$H$12+СВЦЭМ!$D$10+'СЕТ СН'!$H$6-'СЕТ СН'!$H$22</f>
        <v>1329.00967094</v>
      </c>
      <c r="M112" s="36">
        <f>SUMIFS(СВЦЭМ!$C$39:$C$782,СВЦЭМ!$A$39:$A$782,$A112,СВЦЭМ!$B$39:$B$782,M$83)+'СЕТ СН'!$H$12+СВЦЭМ!$D$10+'СЕТ СН'!$H$6-'СЕТ СН'!$H$22</f>
        <v>1390.5929025100002</v>
      </c>
      <c r="N112" s="36">
        <f>SUMIFS(СВЦЭМ!$C$39:$C$782,СВЦЭМ!$A$39:$A$782,$A112,СВЦЭМ!$B$39:$B$782,N$83)+'СЕТ СН'!$H$12+СВЦЭМ!$D$10+'СЕТ СН'!$H$6-'СЕТ СН'!$H$22</f>
        <v>1497.8531275</v>
      </c>
      <c r="O112" s="36">
        <f>SUMIFS(СВЦЭМ!$C$39:$C$782,СВЦЭМ!$A$39:$A$782,$A112,СВЦЭМ!$B$39:$B$782,O$83)+'СЕТ СН'!$H$12+СВЦЭМ!$D$10+'СЕТ СН'!$H$6-'СЕТ СН'!$H$22</f>
        <v>1550.4254190500001</v>
      </c>
      <c r="P112" s="36">
        <f>SUMIFS(СВЦЭМ!$C$39:$C$782,СВЦЭМ!$A$39:$A$782,$A112,СВЦЭМ!$B$39:$B$782,P$83)+'СЕТ СН'!$H$12+СВЦЭМ!$D$10+'СЕТ СН'!$H$6-'СЕТ СН'!$H$22</f>
        <v>1572.0953001300002</v>
      </c>
      <c r="Q112" s="36">
        <f>SUMIFS(СВЦЭМ!$C$39:$C$782,СВЦЭМ!$A$39:$A$782,$A112,СВЦЭМ!$B$39:$B$782,Q$83)+'СЕТ СН'!$H$12+СВЦЭМ!$D$10+'СЕТ СН'!$H$6-'СЕТ СН'!$H$22</f>
        <v>1572.6293722</v>
      </c>
      <c r="R112" s="36">
        <f>SUMIFS(СВЦЭМ!$C$39:$C$782,СВЦЭМ!$A$39:$A$782,$A112,СВЦЭМ!$B$39:$B$782,R$83)+'СЕТ СН'!$H$12+СВЦЭМ!$D$10+'СЕТ СН'!$H$6-'СЕТ СН'!$H$22</f>
        <v>1519.88370267</v>
      </c>
      <c r="S112" s="36">
        <f>SUMIFS(СВЦЭМ!$C$39:$C$782,СВЦЭМ!$A$39:$A$782,$A112,СВЦЭМ!$B$39:$B$782,S$83)+'СЕТ СН'!$H$12+СВЦЭМ!$D$10+'СЕТ СН'!$H$6-'СЕТ СН'!$H$22</f>
        <v>1489.9395720700002</v>
      </c>
      <c r="T112" s="36">
        <f>SUMIFS(СВЦЭМ!$C$39:$C$782,СВЦЭМ!$A$39:$A$782,$A112,СВЦЭМ!$B$39:$B$782,T$83)+'СЕТ СН'!$H$12+СВЦЭМ!$D$10+'СЕТ СН'!$H$6-'СЕТ СН'!$H$22</f>
        <v>1470.4436426100001</v>
      </c>
      <c r="U112" s="36">
        <f>SUMIFS(СВЦЭМ!$C$39:$C$782,СВЦЭМ!$A$39:$A$782,$A112,СВЦЭМ!$B$39:$B$782,U$83)+'СЕТ СН'!$H$12+СВЦЭМ!$D$10+'СЕТ СН'!$H$6-'СЕТ СН'!$H$22</f>
        <v>1417.2949592700002</v>
      </c>
      <c r="V112" s="36">
        <f>SUMIFS(СВЦЭМ!$C$39:$C$782,СВЦЭМ!$A$39:$A$782,$A112,СВЦЭМ!$B$39:$B$782,V$83)+'СЕТ СН'!$H$12+СВЦЭМ!$D$10+'СЕТ СН'!$H$6-'СЕТ СН'!$H$22</f>
        <v>1429.7691761800002</v>
      </c>
      <c r="W112" s="36">
        <f>SUMIFS(СВЦЭМ!$C$39:$C$782,СВЦЭМ!$A$39:$A$782,$A112,СВЦЭМ!$B$39:$B$782,W$83)+'СЕТ СН'!$H$12+СВЦЭМ!$D$10+'СЕТ СН'!$H$6-'СЕТ СН'!$H$22</f>
        <v>1430.85104492</v>
      </c>
      <c r="X112" s="36">
        <f>SUMIFS(СВЦЭМ!$C$39:$C$782,СВЦЭМ!$A$39:$A$782,$A112,СВЦЭМ!$B$39:$B$782,X$83)+'СЕТ СН'!$H$12+СВЦЭМ!$D$10+'СЕТ СН'!$H$6-'СЕТ СН'!$H$22</f>
        <v>1462.05660676</v>
      </c>
      <c r="Y112" s="36">
        <f>SUMIFS(СВЦЭМ!$C$39:$C$782,СВЦЭМ!$A$39:$A$782,$A112,СВЦЭМ!$B$39:$B$782,Y$83)+'СЕТ СН'!$H$12+СВЦЭМ!$D$10+'СЕТ СН'!$H$6-'СЕТ СН'!$H$22</f>
        <v>1459.4211166300001</v>
      </c>
    </row>
    <row r="113" spans="1:27" ht="15.75" x14ac:dyDescent="0.2">
      <c r="A113" s="35">
        <f t="shared" si="2"/>
        <v>44650</v>
      </c>
      <c r="B113" s="36">
        <f>SUMIFS(СВЦЭМ!$C$39:$C$782,СВЦЭМ!$A$39:$A$782,$A113,СВЦЭМ!$B$39:$B$782,B$83)+'СЕТ СН'!$H$12+СВЦЭМ!$D$10+'СЕТ СН'!$H$6-'СЕТ СН'!$H$22</f>
        <v>1451.9112360500001</v>
      </c>
      <c r="C113" s="36">
        <f>SUMIFS(СВЦЭМ!$C$39:$C$782,СВЦЭМ!$A$39:$A$782,$A113,СВЦЭМ!$B$39:$B$782,C$83)+'СЕТ СН'!$H$12+СВЦЭМ!$D$10+'СЕТ СН'!$H$6-'СЕТ СН'!$H$22</f>
        <v>1470.42082873</v>
      </c>
      <c r="D113" s="36">
        <f>SUMIFS(СВЦЭМ!$C$39:$C$782,СВЦЭМ!$A$39:$A$782,$A113,СВЦЭМ!$B$39:$B$782,D$83)+'СЕТ СН'!$H$12+СВЦЭМ!$D$10+'СЕТ СН'!$H$6-'СЕТ СН'!$H$22</f>
        <v>1534.73421723</v>
      </c>
      <c r="E113" s="36">
        <f>SUMIFS(СВЦЭМ!$C$39:$C$782,СВЦЭМ!$A$39:$A$782,$A113,СВЦЭМ!$B$39:$B$782,E$83)+'СЕТ СН'!$H$12+СВЦЭМ!$D$10+'СЕТ СН'!$H$6-'СЕТ СН'!$H$22</f>
        <v>1589.7033428900002</v>
      </c>
      <c r="F113" s="36">
        <f>SUMIFS(СВЦЭМ!$C$39:$C$782,СВЦЭМ!$A$39:$A$782,$A113,СВЦЭМ!$B$39:$B$782,F$83)+'СЕТ СН'!$H$12+СВЦЭМ!$D$10+'СЕТ СН'!$H$6-'СЕТ СН'!$H$22</f>
        <v>1582.3078713300001</v>
      </c>
      <c r="G113" s="36">
        <f>SUMIFS(СВЦЭМ!$C$39:$C$782,СВЦЭМ!$A$39:$A$782,$A113,СВЦЭМ!$B$39:$B$782,G$83)+'СЕТ СН'!$H$12+СВЦЭМ!$D$10+'СЕТ СН'!$H$6-'СЕТ СН'!$H$22</f>
        <v>1578.2096639000001</v>
      </c>
      <c r="H113" s="36">
        <f>SUMIFS(СВЦЭМ!$C$39:$C$782,СВЦЭМ!$A$39:$A$782,$A113,СВЦЭМ!$B$39:$B$782,H$83)+'СЕТ СН'!$H$12+СВЦЭМ!$D$10+'СЕТ СН'!$H$6-'СЕТ СН'!$H$22</f>
        <v>1519.64354974</v>
      </c>
      <c r="I113" s="36">
        <f>SUMIFS(СВЦЭМ!$C$39:$C$782,СВЦЭМ!$A$39:$A$782,$A113,СВЦЭМ!$B$39:$B$782,I$83)+'СЕТ СН'!$H$12+СВЦЭМ!$D$10+'СЕТ СН'!$H$6-'СЕТ СН'!$H$22</f>
        <v>1455.5279558100001</v>
      </c>
      <c r="J113" s="36">
        <f>SUMIFS(СВЦЭМ!$C$39:$C$782,СВЦЭМ!$A$39:$A$782,$A113,СВЦЭМ!$B$39:$B$782,J$83)+'СЕТ СН'!$H$12+СВЦЭМ!$D$10+'СЕТ СН'!$H$6-'СЕТ СН'!$H$22</f>
        <v>1418.28594129</v>
      </c>
      <c r="K113" s="36">
        <f>SUMIFS(СВЦЭМ!$C$39:$C$782,СВЦЭМ!$A$39:$A$782,$A113,СВЦЭМ!$B$39:$B$782,K$83)+'СЕТ СН'!$H$12+СВЦЭМ!$D$10+'СЕТ СН'!$H$6-'СЕТ СН'!$H$22</f>
        <v>1425.1824478000001</v>
      </c>
      <c r="L113" s="36">
        <f>SUMIFS(СВЦЭМ!$C$39:$C$782,СВЦЭМ!$A$39:$A$782,$A113,СВЦЭМ!$B$39:$B$782,L$83)+'СЕТ СН'!$H$12+СВЦЭМ!$D$10+'СЕТ СН'!$H$6-'СЕТ СН'!$H$22</f>
        <v>1449.7772357400002</v>
      </c>
      <c r="M113" s="36">
        <f>SUMIFS(СВЦЭМ!$C$39:$C$782,СВЦЭМ!$A$39:$A$782,$A113,СВЦЭМ!$B$39:$B$782,M$83)+'СЕТ СН'!$H$12+СВЦЭМ!$D$10+'СЕТ СН'!$H$6-'СЕТ СН'!$H$22</f>
        <v>1452.4323242100002</v>
      </c>
      <c r="N113" s="36">
        <f>SUMIFS(СВЦЭМ!$C$39:$C$782,СВЦЭМ!$A$39:$A$782,$A113,СВЦЭМ!$B$39:$B$782,N$83)+'СЕТ СН'!$H$12+СВЦЭМ!$D$10+'СЕТ СН'!$H$6-'СЕТ СН'!$H$22</f>
        <v>1484.8165968600001</v>
      </c>
      <c r="O113" s="36">
        <f>SUMIFS(СВЦЭМ!$C$39:$C$782,СВЦЭМ!$A$39:$A$782,$A113,СВЦЭМ!$B$39:$B$782,O$83)+'СЕТ СН'!$H$12+СВЦЭМ!$D$10+'СЕТ СН'!$H$6-'СЕТ СН'!$H$22</f>
        <v>1540.52758268</v>
      </c>
      <c r="P113" s="36">
        <f>SUMIFS(СВЦЭМ!$C$39:$C$782,СВЦЭМ!$A$39:$A$782,$A113,СВЦЭМ!$B$39:$B$782,P$83)+'СЕТ СН'!$H$12+СВЦЭМ!$D$10+'СЕТ СН'!$H$6-'СЕТ СН'!$H$22</f>
        <v>1592.32668057</v>
      </c>
      <c r="Q113" s="36">
        <f>SUMIFS(СВЦЭМ!$C$39:$C$782,СВЦЭМ!$A$39:$A$782,$A113,СВЦЭМ!$B$39:$B$782,Q$83)+'СЕТ СН'!$H$12+СВЦЭМ!$D$10+'СЕТ СН'!$H$6-'СЕТ СН'!$H$22</f>
        <v>1565.6324344000002</v>
      </c>
      <c r="R113" s="36">
        <f>SUMIFS(СВЦЭМ!$C$39:$C$782,СВЦЭМ!$A$39:$A$782,$A113,СВЦЭМ!$B$39:$B$782,R$83)+'СЕТ СН'!$H$12+СВЦЭМ!$D$10+'СЕТ СН'!$H$6-'СЕТ СН'!$H$22</f>
        <v>1515.0822745500002</v>
      </c>
      <c r="S113" s="36">
        <f>SUMIFS(СВЦЭМ!$C$39:$C$782,СВЦЭМ!$A$39:$A$782,$A113,СВЦЭМ!$B$39:$B$782,S$83)+'СЕТ СН'!$H$12+СВЦЭМ!$D$10+'СЕТ СН'!$H$6-'СЕТ СН'!$H$22</f>
        <v>1486.0734182400001</v>
      </c>
      <c r="T113" s="36">
        <f>SUMIFS(СВЦЭМ!$C$39:$C$782,СВЦЭМ!$A$39:$A$782,$A113,СВЦЭМ!$B$39:$B$782,T$83)+'СЕТ СН'!$H$12+СВЦЭМ!$D$10+'СЕТ СН'!$H$6-'СЕТ СН'!$H$22</f>
        <v>1463.05325883</v>
      </c>
      <c r="U113" s="36">
        <f>SUMIFS(СВЦЭМ!$C$39:$C$782,СВЦЭМ!$A$39:$A$782,$A113,СВЦЭМ!$B$39:$B$782,U$83)+'СЕТ СН'!$H$12+СВЦЭМ!$D$10+'СЕТ СН'!$H$6-'СЕТ СН'!$H$22</f>
        <v>1423.1520731100002</v>
      </c>
      <c r="V113" s="36">
        <f>SUMIFS(СВЦЭМ!$C$39:$C$782,СВЦЭМ!$A$39:$A$782,$A113,СВЦЭМ!$B$39:$B$782,V$83)+'СЕТ СН'!$H$12+СВЦЭМ!$D$10+'СЕТ СН'!$H$6-'СЕТ СН'!$H$22</f>
        <v>1421.4054027100001</v>
      </c>
      <c r="W113" s="36">
        <f>SUMIFS(СВЦЭМ!$C$39:$C$782,СВЦЭМ!$A$39:$A$782,$A113,СВЦЭМ!$B$39:$B$782,W$83)+'СЕТ СН'!$H$12+СВЦЭМ!$D$10+'СЕТ СН'!$H$6-'СЕТ СН'!$H$22</f>
        <v>1424.635117</v>
      </c>
      <c r="X113" s="36">
        <f>SUMIFS(СВЦЭМ!$C$39:$C$782,СВЦЭМ!$A$39:$A$782,$A113,СВЦЭМ!$B$39:$B$782,X$83)+'СЕТ СН'!$H$12+СВЦЭМ!$D$10+'СЕТ СН'!$H$6-'СЕТ СН'!$H$22</f>
        <v>1447.41528649</v>
      </c>
      <c r="Y113" s="36">
        <f>SUMIFS(СВЦЭМ!$C$39:$C$782,СВЦЭМ!$A$39:$A$782,$A113,СВЦЭМ!$B$39:$B$782,Y$83)+'СЕТ СН'!$H$12+СВЦЭМ!$D$10+'СЕТ СН'!$H$6-'СЕТ СН'!$H$22</f>
        <v>1468.0279438500002</v>
      </c>
      <c r="AA113" s="37"/>
    </row>
    <row r="114" spans="1:27" ht="15.75" x14ac:dyDescent="0.2">
      <c r="A114" s="35">
        <f t="shared" si="2"/>
        <v>44651</v>
      </c>
      <c r="B114" s="36">
        <f>SUMIFS(СВЦЭМ!$C$39:$C$782,СВЦЭМ!$A$39:$A$782,$A114,СВЦЭМ!$B$39:$B$782,B$83)+'СЕТ СН'!$H$12+СВЦЭМ!$D$10+'СЕТ СН'!$H$6-'СЕТ СН'!$H$22</f>
        <v>1455.30819122</v>
      </c>
      <c r="C114" s="36">
        <f>SUMIFS(СВЦЭМ!$C$39:$C$782,СВЦЭМ!$A$39:$A$782,$A114,СВЦЭМ!$B$39:$B$782,C$83)+'СЕТ СН'!$H$12+СВЦЭМ!$D$10+'СЕТ СН'!$H$6-'СЕТ СН'!$H$22</f>
        <v>1463.5426279000001</v>
      </c>
      <c r="D114" s="36">
        <f>SUMIFS(СВЦЭМ!$C$39:$C$782,СВЦЭМ!$A$39:$A$782,$A114,СВЦЭМ!$B$39:$B$782,D$83)+'СЕТ СН'!$H$12+СВЦЭМ!$D$10+'СЕТ СН'!$H$6-'СЕТ СН'!$H$22</f>
        <v>1529.8723844400001</v>
      </c>
      <c r="E114" s="36">
        <f>SUMIFS(СВЦЭМ!$C$39:$C$782,СВЦЭМ!$A$39:$A$782,$A114,СВЦЭМ!$B$39:$B$782,E$83)+'СЕТ СН'!$H$12+СВЦЭМ!$D$10+'СЕТ СН'!$H$6-'СЕТ СН'!$H$22</f>
        <v>1598.0686911300002</v>
      </c>
      <c r="F114" s="36">
        <f>SUMIFS(СВЦЭМ!$C$39:$C$782,СВЦЭМ!$A$39:$A$782,$A114,СВЦЭМ!$B$39:$B$782,F$83)+'СЕТ СН'!$H$12+СВЦЭМ!$D$10+'СЕТ СН'!$H$6-'СЕТ СН'!$H$22</f>
        <v>1594.7521923900001</v>
      </c>
      <c r="G114" s="36">
        <f>SUMIFS(СВЦЭМ!$C$39:$C$782,СВЦЭМ!$A$39:$A$782,$A114,СВЦЭМ!$B$39:$B$782,G$83)+'СЕТ СН'!$H$12+СВЦЭМ!$D$10+'СЕТ СН'!$H$6-'СЕТ СН'!$H$22</f>
        <v>1591.4663779800001</v>
      </c>
      <c r="H114" s="36">
        <f>SUMIFS(СВЦЭМ!$C$39:$C$782,СВЦЭМ!$A$39:$A$782,$A114,СВЦЭМ!$B$39:$B$782,H$83)+'СЕТ СН'!$H$12+СВЦЭМ!$D$10+'СЕТ СН'!$H$6-'СЕТ СН'!$H$22</f>
        <v>1542.5585811800001</v>
      </c>
      <c r="I114" s="36">
        <f>SUMIFS(СВЦЭМ!$C$39:$C$782,СВЦЭМ!$A$39:$A$782,$A114,СВЦЭМ!$B$39:$B$782,I$83)+'СЕТ СН'!$H$12+СВЦЭМ!$D$10+'СЕТ СН'!$H$6-'СЕТ СН'!$H$22</f>
        <v>1468.2329819200002</v>
      </c>
      <c r="J114" s="36">
        <f>SUMIFS(СВЦЭМ!$C$39:$C$782,СВЦЭМ!$A$39:$A$782,$A114,СВЦЭМ!$B$39:$B$782,J$83)+'СЕТ СН'!$H$12+СВЦЭМ!$D$10+'СЕТ СН'!$H$6-'СЕТ СН'!$H$22</f>
        <v>1437.24216514</v>
      </c>
      <c r="K114" s="36">
        <f>SUMIFS(СВЦЭМ!$C$39:$C$782,СВЦЭМ!$A$39:$A$782,$A114,СВЦЭМ!$B$39:$B$782,K$83)+'СЕТ СН'!$H$12+СВЦЭМ!$D$10+'СЕТ СН'!$H$6-'СЕТ СН'!$H$22</f>
        <v>1436.1971315400001</v>
      </c>
      <c r="L114" s="36">
        <f>SUMIFS(СВЦЭМ!$C$39:$C$782,СВЦЭМ!$A$39:$A$782,$A114,СВЦЭМ!$B$39:$B$782,L$83)+'СЕТ СН'!$H$12+СВЦЭМ!$D$10+'СЕТ СН'!$H$6-'СЕТ СН'!$H$22</f>
        <v>1462.9479921900002</v>
      </c>
      <c r="M114" s="36">
        <f>SUMIFS(СВЦЭМ!$C$39:$C$782,СВЦЭМ!$A$39:$A$782,$A114,СВЦЭМ!$B$39:$B$782,M$83)+'СЕТ СН'!$H$12+СВЦЭМ!$D$10+'СЕТ СН'!$H$6-'СЕТ СН'!$H$22</f>
        <v>1489.2770757600001</v>
      </c>
      <c r="N114" s="36">
        <f>SUMIFS(СВЦЭМ!$C$39:$C$782,СВЦЭМ!$A$39:$A$782,$A114,СВЦЭМ!$B$39:$B$782,N$83)+'СЕТ СН'!$H$12+СВЦЭМ!$D$10+'СЕТ СН'!$H$6-'СЕТ СН'!$H$22</f>
        <v>1516.54125602</v>
      </c>
      <c r="O114" s="36">
        <f>SUMIFS(СВЦЭМ!$C$39:$C$782,СВЦЭМ!$A$39:$A$782,$A114,СВЦЭМ!$B$39:$B$782,O$83)+'СЕТ СН'!$H$12+СВЦЭМ!$D$10+'СЕТ СН'!$H$6-'СЕТ СН'!$H$22</f>
        <v>1553.1506748500001</v>
      </c>
      <c r="P114" s="36">
        <f>SUMIFS(СВЦЭМ!$C$39:$C$782,СВЦЭМ!$A$39:$A$782,$A114,СВЦЭМ!$B$39:$B$782,P$83)+'СЕТ СН'!$H$12+СВЦЭМ!$D$10+'СЕТ СН'!$H$6-'СЕТ СН'!$H$22</f>
        <v>1575.5445192000002</v>
      </c>
      <c r="Q114" s="36">
        <f>SUMIFS(СВЦЭМ!$C$39:$C$782,СВЦЭМ!$A$39:$A$782,$A114,СВЦЭМ!$B$39:$B$782,Q$83)+'СЕТ СН'!$H$12+СВЦЭМ!$D$10+'СЕТ СН'!$H$6-'СЕТ СН'!$H$22</f>
        <v>1546.2315277300002</v>
      </c>
      <c r="R114" s="36">
        <f>SUMIFS(СВЦЭМ!$C$39:$C$782,СВЦЭМ!$A$39:$A$782,$A114,СВЦЭМ!$B$39:$B$782,R$83)+'СЕТ СН'!$H$12+СВЦЭМ!$D$10+'СЕТ СН'!$H$6-'СЕТ СН'!$H$22</f>
        <v>1447.9906279400002</v>
      </c>
      <c r="S114" s="36">
        <f>SUMIFS(СВЦЭМ!$C$39:$C$782,СВЦЭМ!$A$39:$A$782,$A114,СВЦЭМ!$B$39:$B$782,S$83)+'СЕТ СН'!$H$12+СВЦЭМ!$D$10+'СЕТ СН'!$H$6-'СЕТ СН'!$H$22</f>
        <v>1336.93863018</v>
      </c>
      <c r="T114" s="36">
        <f>SUMIFS(СВЦЭМ!$C$39:$C$782,СВЦЭМ!$A$39:$A$782,$A114,СВЦЭМ!$B$39:$B$782,T$83)+'СЕТ СН'!$H$12+СВЦЭМ!$D$10+'СЕТ СН'!$H$6-'СЕТ СН'!$H$22</f>
        <v>1254.7249611699999</v>
      </c>
      <c r="U114" s="36">
        <f>SUMIFS(СВЦЭМ!$C$39:$C$782,СВЦЭМ!$A$39:$A$782,$A114,СВЦЭМ!$B$39:$B$782,U$83)+'СЕТ СН'!$H$12+СВЦЭМ!$D$10+'СЕТ СН'!$H$6-'СЕТ СН'!$H$22</f>
        <v>1279.5414727500001</v>
      </c>
      <c r="V114" s="36">
        <f>SUMIFS(СВЦЭМ!$C$39:$C$782,СВЦЭМ!$A$39:$A$782,$A114,СВЦЭМ!$B$39:$B$782,V$83)+'СЕТ СН'!$H$12+СВЦЭМ!$D$10+'СЕТ СН'!$H$6-'СЕТ СН'!$H$22</f>
        <v>1330.8572812800001</v>
      </c>
      <c r="W114" s="36">
        <f>SUMIFS(СВЦЭМ!$C$39:$C$782,СВЦЭМ!$A$39:$A$782,$A114,СВЦЭМ!$B$39:$B$782,W$83)+'СЕТ СН'!$H$12+СВЦЭМ!$D$10+'СЕТ СН'!$H$6-'СЕТ СН'!$H$22</f>
        <v>1420.1130378100002</v>
      </c>
      <c r="X114" s="36">
        <f>SUMIFS(СВЦЭМ!$C$39:$C$782,СВЦЭМ!$A$39:$A$782,$A114,СВЦЭМ!$B$39:$B$782,X$83)+'СЕТ СН'!$H$12+СВЦЭМ!$D$10+'СЕТ СН'!$H$6-'СЕТ СН'!$H$22</f>
        <v>1453.25242955</v>
      </c>
      <c r="Y114" s="36">
        <f>SUMIFS(СВЦЭМ!$C$39:$C$782,СВЦЭМ!$A$39:$A$782,$A114,СВЦЭМ!$B$39:$B$782,Y$83)+'СЕТ СН'!$H$12+СВЦЭМ!$D$10+'СЕТ СН'!$H$6-'СЕТ СН'!$H$22</f>
        <v>1485.2712721400001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01.03.2022</v>
      </c>
      <c r="B120" s="36">
        <f>SUMIFS(СВЦЭМ!$C$39:$C$782,СВЦЭМ!$A$39:$A$782,$A120,СВЦЭМ!$B$39:$B$782,B$119)+'СЕТ СН'!$I$12+СВЦЭМ!$D$10+'СЕТ СН'!$I$6-'СЕТ СН'!$I$22</f>
        <v>1728.05760706</v>
      </c>
      <c r="C120" s="36">
        <f>SUMIFS(СВЦЭМ!$C$39:$C$782,СВЦЭМ!$A$39:$A$782,$A120,СВЦЭМ!$B$39:$B$782,C$119)+'СЕТ СН'!$I$12+СВЦЭМ!$D$10+'СЕТ СН'!$I$6-'СЕТ СН'!$I$22</f>
        <v>1765.02590504</v>
      </c>
      <c r="D120" s="36">
        <f>SUMIFS(СВЦЭМ!$C$39:$C$782,СВЦЭМ!$A$39:$A$782,$A120,СВЦЭМ!$B$39:$B$782,D$119)+'СЕТ СН'!$I$12+СВЦЭМ!$D$10+'СЕТ СН'!$I$6-'СЕТ СН'!$I$22</f>
        <v>1788.0166855800001</v>
      </c>
      <c r="E120" s="36">
        <f>SUMIFS(СВЦЭМ!$C$39:$C$782,СВЦЭМ!$A$39:$A$782,$A120,СВЦЭМ!$B$39:$B$782,E$119)+'СЕТ СН'!$I$12+СВЦЭМ!$D$10+'СЕТ СН'!$I$6-'СЕТ СН'!$I$22</f>
        <v>1780.0116705400001</v>
      </c>
      <c r="F120" s="36">
        <f>SUMIFS(СВЦЭМ!$C$39:$C$782,СВЦЭМ!$A$39:$A$782,$A120,СВЦЭМ!$B$39:$B$782,F$119)+'СЕТ СН'!$I$12+СВЦЭМ!$D$10+'СЕТ СН'!$I$6-'СЕТ СН'!$I$22</f>
        <v>1773.44899059</v>
      </c>
      <c r="G120" s="36">
        <f>SUMIFS(СВЦЭМ!$C$39:$C$782,СВЦЭМ!$A$39:$A$782,$A120,СВЦЭМ!$B$39:$B$782,G$119)+'СЕТ СН'!$I$12+СВЦЭМ!$D$10+'СЕТ СН'!$I$6-'СЕТ СН'!$I$22</f>
        <v>1770.9317631000001</v>
      </c>
      <c r="H120" s="36">
        <f>SUMIFS(СВЦЭМ!$C$39:$C$782,СВЦЭМ!$A$39:$A$782,$A120,СВЦЭМ!$B$39:$B$782,H$119)+'СЕТ СН'!$I$12+СВЦЭМ!$D$10+'СЕТ СН'!$I$6-'СЕТ СН'!$I$22</f>
        <v>1714.0217238800001</v>
      </c>
      <c r="I120" s="36">
        <f>SUMIFS(СВЦЭМ!$C$39:$C$782,СВЦЭМ!$A$39:$A$782,$A120,СВЦЭМ!$B$39:$B$782,I$119)+'СЕТ СН'!$I$12+СВЦЭМ!$D$10+'СЕТ СН'!$I$6-'СЕТ СН'!$I$22</f>
        <v>1685.24441875</v>
      </c>
      <c r="J120" s="36">
        <f>SUMIFS(СВЦЭМ!$C$39:$C$782,СВЦЭМ!$A$39:$A$782,$A120,СВЦЭМ!$B$39:$B$782,J$119)+'СЕТ СН'!$I$12+СВЦЭМ!$D$10+'СЕТ СН'!$I$6-'СЕТ СН'!$I$22</f>
        <v>1645.5687200300001</v>
      </c>
      <c r="K120" s="36">
        <f>SUMIFS(СВЦЭМ!$C$39:$C$782,СВЦЭМ!$A$39:$A$782,$A120,СВЦЭМ!$B$39:$B$782,K$119)+'СЕТ СН'!$I$12+СВЦЭМ!$D$10+'СЕТ СН'!$I$6-'СЕТ СН'!$I$22</f>
        <v>1657.67406327</v>
      </c>
      <c r="L120" s="36">
        <f>SUMIFS(СВЦЭМ!$C$39:$C$782,СВЦЭМ!$A$39:$A$782,$A120,СВЦЭМ!$B$39:$B$782,L$119)+'СЕТ СН'!$I$12+СВЦЭМ!$D$10+'СЕТ СН'!$I$6-'СЕТ СН'!$I$22</f>
        <v>1643.8527610000001</v>
      </c>
      <c r="M120" s="36">
        <f>SUMIFS(СВЦЭМ!$C$39:$C$782,СВЦЭМ!$A$39:$A$782,$A120,СВЦЭМ!$B$39:$B$782,M$119)+'СЕТ СН'!$I$12+СВЦЭМ!$D$10+'СЕТ СН'!$I$6-'СЕТ СН'!$I$22</f>
        <v>1680.5456374299999</v>
      </c>
      <c r="N120" s="36">
        <f>SUMIFS(СВЦЭМ!$C$39:$C$782,СВЦЭМ!$A$39:$A$782,$A120,СВЦЭМ!$B$39:$B$782,N$119)+'СЕТ СН'!$I$12+СВЦЭМ!$D$10+'СЕТ СН'!$I$6-'СЕТ СН'!$I$22</f>
        <v>1719.5323501</v>
      </c>
      <c r="O120" s="36">
        <f>SUMIFS(СВЦЭМ!$C$39:$C$782,СВЦЭМ!$A$39:$A$782,$A120,СВЦЭМ!$B$39:$B$782,O$119)+'СЕТ СН'!$I$12+СВЦЭМ!$D$10+'СЕТ СН'!$I$6-'СЕТ СН'!$I$22</f>
        <v>1744.5310729099999</v>
      </c>
      <c r="P120" s="36">
        <f>SUMIFS(СВЦЭМ!$C$39:$C$782,СВЦЭМ!$A$39:$A$782,$A120,СВЦЭМ!$B$39:$B$782,P$119)+'СЕТ СН'!$I$12+СВЦЭМ!$D$10+'СЕТ СН'!$I$6-'СЕТ СН'!$I$22</f>
        <v>1749.7976535400001</v>
      </c>
      <c r="Q120" s="36">
        <f>SUMIFS(СВЦЭМ!$C$39:$C$782,СВЦЭМ!$A$39:$A$782,$A120,СВЦЭМ!$B$39:$B$782,Q$119)+'СЕТ СН'!$I$12+СВЦЭМ!$D$10+'СЕТ СН'!$I$6-'СЕТ СН'!$I$22</f>
        <v>1737.8661356600001</v>
      </c>
      <c r="R120" s="36">
        <f>SUMIFS(СВЦЭМ!$C$39:$C$782,СВЦЭМ!$A$39:$A$782,$A120,СВЦЭМ!$B$39:$B$782,R$119)+'СЕТ СН'!$I$12+СВЦЭМ!$D$10+'СЕТ СН'!$I$6-'СЕТ СН'!$I$22</f>
        <v>1709.4031417799999</v>
      </c>
      <c r="S120" s="36">
        <f>SUMIFS(СВЦЭМ!$C$39:$C$782,СВЦЭМ!$A$39:$A$782,$A120,СВЦЭМ!$B$39:$B$782,S$119)+'СЕТ СН'!$I$12+СВЦЭМ!$D$10+'СЕТ СН'!$I$6-'СЕТ СН'!$I$22</f>
        <v>1680.71283384</v>
      </c>
      <c r="T120" s="36">
        <f>SUMIFS(СВЦЭМ!$C$39:$C$782,СВЦЭМ!$A$39:$A$782,$A120,СВЦЭМ!$B$39:$B$782,T$119)+'СЕТ СН'!$I$12+СВЦЭМ!$D$10+'СЕТ СН'!$I$6-'СЕТ СН'!$I$22</f>
        <v>1634.0615280300001</v>
      </c>
      <c r="U120" s="36">
        <f>SUMIFS(СВЦЭМ!$C$39:$C$782,СВЦЭМ!$A$39:$A$782,$A120,СВЦЭМ!$B$39:$B$782,U$119)+'СЕТ СН'!$I$12+СВЦЭМ!$D$10+'СЕТ СН'!$I$6-'СЕТ СН'!$I$22</f>
        <v>1615.9361808799999</v>
      </c>
      <c r="V120" s="36">
        <f>SUMIFS(СВЦЭМ!$C$39:$C$782,СВЦЭМ!$A$39:$A$782,$A120,СВЦЭМ!$B$39:$B$782,V$119)+'СЕТ СН'!$I$12+СВЦЭМ!$D$10+'СЕТ СН'!$I$6-'СЕТ СН'!$I$22</f>
        <v>1628.8011378200001</v>
      </c>
      <c r="W120" s="36">
        <f>SUMIFS(СВЦЭМ!$C$39:$C$782,СВЦЭМ!$A$39:$A$782,$A120,СВЦЭМ!$B$39:$B$782,W$119)+'СЕТ СН'!$I$12+СВЦЭМ!$D$10+'СЕТ СН'!$I$6-'СЕТ СН'!$I$22</f>
        <v>1638.41848306</v>
      </c>
      <c r="X120" s="36">
        <f>SUMIFS(СВЦЭМ!$C$39:$C$782,СВЦЭМ!$A$39:$A$782,$A120,СВЦЭМ!$B$39:$B$782,X$119)+'СЕТ СН'!$I$12+СВЦЭМ!$D$10+'СЕТ СН'!$I$6-'СЕТ СН'!$I$22</f>
        <v>1673.3674847899999</v>
      </c>
      <c r="Y120" s="36">
        <f>SUMIFS(СВЦЭМ!$C$39:$C$782,СВЦЭМ!$A$39:$A$782,$A120,СВЦЭМ!$B$39:$B$782,Y$119)+'СЕТ СН'!$I$12+СВЦЭМ!$D$10+'СЕТ СН'!$I$6-'СЕТ СН'!$I$22</f>
        <v>1714.08793676</v>
      </c>
    </row>
    <row r="121" spans="1:27" ht="15.75" x14ac:dyDescent="0.2">
      <c r="A121" s="35">
        <f>A120+1</f>
        <v>44622</v>
      </c>
      <c r="B121" s="36">
        <f>SUMIFS(СВЦЭМ!$C$39:$C$782,СВЦЭМ!$A$39:$A$782,$A121,СВЦЭМ!$B$39:$B$782,B$119)+'СЕТ СН'!$I$12+СВЦЭМ!$D$10+'СЕТ СН'!$I$6-'СЕТ СН'!$I$22</f>
        <v>1741.05331882</v>
      </c>
      <c r="C121" s="36">
        <f>SUMIFS(СВЦЭМ!$C$39:$C$782,СВЦЭМ!$A$39:$A$782,$A121,СВЦЭМ!$B$39:$B$782,C$119)+'СЕТ СН'!$I$12+СВЦЭМ!$D$10+'СЕТ СН'!$I$6-'СЕТ СН'!$I$22</f>
        <v>1786.5437472200001</v>
      </c>
      <c r="D121" s="36">
        <f>SUMIFS(СВЦЭМ!$C$39:$C$782,СВЦЭМ!$A$39:$A$782,$A121,СВЦЭМ!$B$39:$B$782,D$119)+'СЕТ СН'!$I$12+СВЦЭМ!$D$10+'СЕТ СН'!$I$6-'СЕТ СН'!$I$22</f>
        <v>1826.26911621</v>
      </c>
      <c r="E121" s="36">
        <f>SUMIFS(СВЦЭМ!$C$39:$C$782,СВЦЭМ!$A$39:$A$782,$A121,СВЦЭМ!$B$39:$B$782,E$119)+'СЕТ СН'!$I$12+СВЦЭМ!$D$10+'СЕТ СН'!$I$6-'СЕТ СН'!$I$22</f>
        <v>1855.7464679899999</v>
      </c>
      <c r="F121" s="36">
        <f>SUMIFS(СВЦЭМ!$C$39:$C$782,СВЦЭМ!$A$39:$A$782,$A121,СВЦЭМ!$B$39:$B$782,F$119)+'СЕТ СН'!$I$12+СВЦЭМ!$D$10+'СЕТ СН'!$I$6-'СЕТ СН'!$I$22</f>
        <v>1880.9655137500001</v>
      </c>
      <c r="G121" s="36">
        <f>SUMIFS(СВЦЭМ!$C$39:$C$782,СВЦЭМ!$A$39:$A$782,$A121,СВЦЭМ!$B$39:$B$782,G$119)+'СЕТ СН'!$I$12+СВЦЭМ!$D$10+'СЕТ СН'!$I$6-'СЕТ СН'!$I$22</f>
        <v>1838.03010468</v>
      </c>
      <c r="H121" s="36">
        <f>SUMIFS(СВЦЭМ!$C$39:$C$782,СВЦЭМ!$A$39:$A$782,$A121,СВЦЭМ!$B$39:$B$782,H$119)+'СЕТ СН'!$I$12+СВЦЭМ!$D$10+'СЕТ СН'!$I$6-'СЕТ СН'!$I$22</f>
        <v>1762.4090002</v>
      </c>
      <c r="I121" s="36">
        <f>SUMIFS(СВЦЭМ!$C$39:$C$782,СВЦЭМ!$A$39:$A$782,$A121,СВЦЭМ!$B$39:$B$782,I$119)+'СЕТ СН'!$I$12+СВЦЭМ!$D$10+'СЕТ СН'!$I$6-'СЕТ СН'!$I$22</f>
        <v>1715.2212915299999</v>
      </c>
      <c r="J121" s="36">
        <f>SUMIFS(СВЦЭМ!$C$39:$C$782,СВЦЭМ!$A$39:$A$782,$A121,СВЦЭМ!$B$39:$B$782,J$119)+'СЕТ СН'!$I$12+СВЦЭМ!$D$10+'СЕТ СН'!$I$6-'СЕТ СН'!$I$22</f>
        <v>1662.3808289000001</v>
      </c>
      <c r="K121" s="36">
        <f>SUMIFS(СВЦЭМ!$C$39:$C$782,СВЦЭМ!$A$39:$A$782,$A121,СВЦЭМ!$B$39:$B$782,K$119)+'СЕТ СН'!$I$12+СВЦЭМ!$D$10+'СЕТ СН'!$I$6-'СЕТ СН'!$I$22</f>
        <v>1651.2628778400001</v>
      </c>
      <c r="L121" s="36">
        <f>SUMIFS(СВЦЭМ!$C$39:$C$782,СВЦЭМ!$A$39:$A$782,$A121,СВЦЭМ!$B$39:$B$782,L$119)+'СЕТ СН'!$I$12+СВЦЭМ!$D$10+'СЕТ СН'!$I$6-'СЕТ СН'!$I$22</f>
        <v>1656.3562320200001</v>
      </c>
      <c r="M121" s="36">
        <f>SUMIFS(СВЦЭМ!$C$39:$C$782,СВЦЭМ!$A$39:$A$782,$A121,СВЦЭМ!$B$39:$B$782,M$119)+'СЕТ СН'!$I$12+СВЦЭМ!$D$10+'СЕТ СН'!$I$6-'СЕТ СН'!$I$22</f>
        <v>1695.5703144199999</v>
      </c>
      <c r="N121" s="36">
        <f>SUMIFS(СВЦЭМ!$C$39:$C$782,СВЦЭМ!$A$39:$A$782,$A121,СВЦЭМ!$B$39:$B$782,N$119)+'СЕТ СН'!$I$12+СВЦЭМ!$D$10+'СЕТ СН'!$I$6-'СЕТ СН'!$I$22</f>
        <v>1740.5536746499999</v>
      </c>
      <c r="O121" s="36">
        <f>SUMIFS(СВЦЭМ!$C$39:$C$782,СВЦЭМ!$A$39:$A$782,$A121,СВЦЭМ!$B$39:$B$782,O$119)+'СЕТ СН'!$I$12+СВЦЭМ!$D$10+'СЕТ СН'!$I$6-'СЕТ СН'!$I$22</f>
        <v>1778.41511805</v>
      </c>
      <c r="P121" s="36">
        <f>SUMIFS(СВЦЭМ!$C$39:$C$782,СВЦЭМ!$A$39:$A$782,$A121,СВЦЭМ!$B$39:$B$782,P$119)+'СЕТ СН'!$I$12+СВЦЭМ!$D$10+'СЕТ СН'!$I$6-'СЕТ СН'!$I$22</f>
        <v>1800.1677392000001</v>
      </c>
      <c r="Q121" s="36">
        <f>SUMIFS(СВЦЭМ!$C$39:$C$782,СВЦЭМ!$A$39:$A$782,$A121,СВЦЭМ!$B$39:$B$782,Q$119)+'СЕТ СН'!$I$12+СВЦЭМ!$D$10+'СЕТ СН'!$I$6-'СЕТ СН'!$I$22</f>
        <v>1785.22985879</v>
      </c>
      <c r="R121" s="36">
        <f>SUMIFS(СВЦЭМ!$C$39:$C$782,СВЦЭМ!$A$39:$A$782,$A121,СВЦЭМ!$B$39:$B$782,R$119)+'СЕТ СН'!$I$12+СВЦЭМ!$D$10+'СЕТ СН'!$I$6-'СЕТ СН'!$I$22</f>
        <v>1753.79172537</v>
      </c>
      <c r="S121" s="36">
        <f>SUMIFS(СВЦЭМ!$C$39:$C$782,СВЦЭМ!$A$39:$A$782,$A121,СВЦЭМ!$B$39:$B$782,S$119)+'СЕТ СН'!$I$12+СВЦЭМ!$D$10+'СЕТ СН'!$I$6-'СЕТ СН'!$I$22</f>
        <v>1711.0157683100001</v>
      </c>
      <c r="T121" s="36">
        <f>SUMIFS(СВЦЭМ!$C$39:$C$782,СВЦЭМ!$A$39:$A$782,$A121,СВЦЭМ!$B$39:$B$782,T$119)+'СЕТ СН'!$I$12+СВЦЭМ!$D$10+'СЕТ СН'!$I$6-'СЕТ СН'!$I$22</f>
        <v>1661.4758757</v>
      </c>
      <c r="U121" s="36">
        <f>SUMIFS(СВЦЭМ!$C$39:$C$782,СВЦЭМ!$A$39:$A$782,$A121,СВЦЭМ!$B$39:$B$782,U$119)+'СЕТ СН'!$I$12+СВЦЭМ!$D$10+'СЕТ СН'!$I$6-'СЕТ СН'!$I$22</f>
        <v>1630.6712637600001</v>
      </c>
      <c r="V121" s="36">
        <f>SUMIFS(СВЦЭМ!$C$39:$C$782,СВЦЭМ!$A$39:$A$782,$A121,СВЦЭМ!$B$39:$B$782,V$119)+'СЕТ СН'!$I$12+СВЦЭМ!$D$10+'СЕТ СН'!$I$6-'СЕТ СН'!$I$22</f>
        <v>1644.6299022000001</v>
      </c>
      <c r="W121" s="36">
        <f>SUMIFS(СВЦЭМ!$C$39:$C$782,СВЦЭМ!$A$39:$A$782,$A121,СВЦЭМ!$B$39:$B$782,W$119)+'СЕТ СН'!$I$12+СВЦЭМ!$D$10+'СЕТ СН'!$I$6-'СЕТ СН'!$I$22</f>
        <v>1672.67912314</v>
      </c>
      <c r="X121" s="36">
        <f>SUMIFS(СВЦЭМ!$C$39:$C$782,СВЦЭМ!$A$39:$A$782,$A121,СВЦЭМ!$B$39:$B$782,X$119)+'СЕТ СН'!$I$12+СВЦЭМ!$D$10+'СЕТ СН'!$I$6-'СЕТ СН'!$I$22</f>
        <v>1710.7786088299999</v>
      </c>
      <c r="Y121" s="36">
        <f>SUMIFS(СВЦЭМ!$C$39:$C$782,СВЦЭМ!$A$39:$A$782,$A121,СВЦЭМ!$B$39:$B$782,Y$119)+'СЕТ СН'!$I$12+СВЦЭМ!$D$10+'СЕТ СН'!$I$6-'СЕТ СН'!$I$22</f>
        <v>1750.9637914499999</v>
      </c>
    </row>
    <row r="122" spans="1:27" ht="15.75" x14ac:dyDescent="0.2">
      <c r="A122" s="35">
        <f t="shared" ref="A122:A150" si="3">A121+1</f>
        <v>44623</v>
      </c>
      <c r="B122" s="36">
        <f>SUMIFS(СВЦЭМ!$C$39:$C$782,СВЦЭМ!$A$39:$A$782,$A122,СВЦЭМ!$B$39:$B$782,B$119)+'СЕТ СН'!$I$12+СВЦЭМ!$D$10+'СЕТ СН'!$I$6-'СЕТ СН'!$I$22</f>
        <v>1743.5484747200001</v>
      </c>
      <c r="C122" s="36">
        <f>SUMIFS(СВЦЭМ!$C$39:$C$782,СВЦЭМ!$A$39:$A$782,$A122,СВЦЭМ!$B$39:$B$782,C$119)+'СЕТ СН'!$I$12+СВЦЭМ!$D$10+'СЕТ СН'!$I$6-'СЕТ СН'!$I$22</f>
        <v>1785.8813830300001</v>
      </c>
      <c r="D122" s="36">
        <f>SUMIFS(СВЦЭМ!$C$39:$C$782,СВЦЭМ!$A$39:$A$782,$A122,СВЦЭМ!$B$39:$B$782,D$119)+'СЕТ СН'!$I$12+СВЦЭМ!$D$10+'СЕТ СН'!$I$6-'СЕТ СН'!$I$22</f>
        <v>1826.0761340399999</v>
      </c>
      <c r="E122" s="36">
        <f>SUMIFS(СВЦЭМ!$C$39:$C$782,СВЦЭМ!$A$39:$A$782,$A122,СВЦЭМ!$B$39:$B$782,E$119)+'СЕТ СН'!$I$12+СВЦЭМ!$D$10+'СЕТ СН'!$I$6-'СЕТ СН'!$I$22</f>
        <v>1840.8242274500001</v>
      </c>
      <c r="F122" s="36">
        <f>SUMIFS(СВЦЭМ!$C$39:$C$782,СВЦЭМ!$A$39:$A$782,$A122,СВЦЭМ!$B$39:$B$782,F$119)+'СЕТ СН'!$I$12+СВЦЭМ!$D$10+'СЕТ СН'!$I$6-'СЕТ СН'!$I$22</f>
        <v>1836.0703676400001</v>
      </c>
      <c r="G122" s="36">
        <f>SUMIFS(СВЦЭМ!$C$39:$C$782,СВЦЭМ!$A$39:$A$782,$A122,СВЦЭМ!$B$39:$B$782,G$119)+'СЕТ СН'!$I$12+СВЦЭМ!$D$10+'СЕТ СН'!$I$6-'СЕТ СН'!$I$22</f>
        <v>1828.7319451000001</v>
      </c>
      <c r="H122" s="36">
        <f>SUMIFS(СВЦЭМ!$C$39:$C$782,СВЦЭМ!$A$39:$A$782,$A122,СВЦЭМ!$B$39:$B$782,H$119)+'СЕТ СН'!$I$12+СВЦЭМ!$D$10+'СЕТ СН'!$I$6-'СЕТ СН'!$I$22</f>
        <v>1749.57680486</v>
      </c>
      <c r="I122" s="36">
        <f>SUMIFS(СВЦЭМ!$C$39:$C$782,СВЦЭМ!$A$39:$A$782,$A122,СВЦЭМ!$B$39:$B$782,I$119)+'СЕТ СН'!$I$12+СВЦЭМ!$D$10+'СЕТ СН'!$I$6-'СЕТ СН'!$I$22</f>
        <v>1706.7077514</v>
      </c>
      <c r="J122" s="36">
        <f>SUMIFS(СВЦЭМ!$C$39:$C$782,СВЦЭМ!$A$39:$A$782,$A122,СВЦЭМ!$B$39:$B$782,J$119)+'СЕТ СН'!$I$12+СВЦЭМ!$D$10+'СЕТ СН'!$I$6-'СЕТ СН'!$I$22</f>
        <v>1687.1798625000001</v>
      </c>
      <c r="K122" s="36">
        <f>SUMIFS(СВЦЭМ!$C$39:$C$782,СВЦЭМ!$A$39:$A$782,$A122,СВЦЭМ!$B$39:$B$782,K$119)+'СЕТ СН'!$I$12+СВЦЭМ!$D$10+'СЕТ СН'!$I$6-'СЕТ СН'!$I$22</f>
        <v>1668.0302080700001</v>
      </c>
      <c r="L122" s="36">
        <f>SUMIFS(СВЦЭМ!$C$39:$C$782,СВЦЭМ!$A$39:$A$782,$A122,СВЦЭМ!$B$39:$B$782,L$119)+'СЕТ СН'!$I$12+СВЦЭМ!$D$10+'СЕТ СН'!$I$6-'СЕТ СН'!$I$22</f>
        <v>1673.04789353</v>
      </c>
      <c r="M122" s="36">
        <f>SUMIFS(СВЦЭМ!$C$39:$C$782,СВЦЭМ!$A$39:$A$782,$A122,СВЦЭМ!$B$39:$B$782,M$119)+'СЕТ СН'!$I$12+СВЦЭМ!$D$10+'СЕТ СН'!$I$6-'СЕТ СН'!$I$22</f>
        <v>1723.21137765</v>
      </c>
      <c r="N122" s="36">
        <f>SUMIFS(СВЦЭМ!$C$39:$C$782,СВЦЭМ!$A$39:$A$782,$A122,СВЦЭМ!$B$39:$B$782,N$119)+'СЕТ СН'!$I$12+СВЦЭМ!$D$10+'СЕТ СН'!$I$6-'СЕТ СН'!$I$22</f>
        <v>1765.76554184</v>
      </c>
      <c r="O122" s="36">
        <f>SUMIFS(СВЦЭМ!$C$39:$C$782,СВЦЭМ!$A$39:$A$782,$A122,СВЦЭМ!$B$39:$B$782,O$119)+'СЕТ СН'!$I$12+СВЦЭМ!$D$10+'СЕТ СН'!$I$6-'СЕТ СН'!$I$22</f>
        <v>1807.5635974300001</v>
      </c>
      <c r="P122" s="36">
        <f>SUMIFS(СВЦЭМ!$C$39:$C$782,СВЦЭМ!$A$39:$A$782,$A122,СВЦЭМ!$B$39:$B$782,P$119)+'СЕТ СН'!$I$12+СВЦЭМ!$D$10+'СЕТ СН'!$I$6-'СЕТ СН'!$I$22</f>
        <v>1809.3243452900001</v>
      </c>
      <c r="Q122" s="36">
        <f>SUMIFS(СВЦЭМ!$C$39:$C$782,СВЦЭМ!$A$39:$A$782,$A122,СВЦЭМ!$B$39:$B$782,Q$119)+'СЕТ СН'!$I$12+СВЦЭМ!$D$10+'СЕТ СН'!$I$6-'СЕТ СН'!$I$22</f>
        <v>1783.51652119</v>
      </c>
      <c r="R122" s="36">
        <f>SUMIFS(СВЦЭМ!$C$39:$C$782,СВЦЭМ!$A$39:$A$782,$A122,СВЦЭМ!$B$39:$B$782,R$119)+'СЕТ СН'!$I$12+СВЦЭМ!$D$10+'СЕТ СН'!$I$6-'СЕТ СН'!$I$22</f>
        <v>1753.1704629999999</v>
      </c>
      <c r="S122" s="36">
        <f>SUMIFS(СВЦЭМ!$C$39:$C$782,СВЦЭМ!$A$39:$A$782,$A122,СВЦЭМ!$B$39:$B$782,S$119)+'СЕТ СН'!$I$12+СВЦЭМ!$D$10+'СЕТ СН'!$I$6-'СЕТ СН'!$I$22</f>
        <v>1702.3702006400001</v>
      </c>
      <c r="T122" s="36">
        <f>SUMIFS(СВЦЭМ!$C$39:$C$782,СВЦЭМ!$A$39:$A$782,$A122,СВЦЭМ!$B$39:$B$782,T$119)+'СЕТ СН'!$I$12+СВЦЭМ!$D$10+'СЕТ СН'!$I$6-'СЕТ СН'!$I$22</f>
        <v>1646.03034598</v>
      </c>
      <c r="U122" s="36">
        <f>SUMIFS(СВЦЭМ!$C$39:$C$782,СВЦЭМ!$A$39:$A$782,$A122,СВЦЭМ!$B$39:$B$782,U$119)+'СЕТ СН'!$I$12+СВЦЭМ!$D$10+'СЕТ СН'!$I$6-'СЕТ СН'!$I$22</f>
        <v>1643.49635517</v>
      </c>
      <c r="V122" s="36">
        <f>SUMIFS(СВЦЭМ!$C$39:$C$782,СВЦЭМ!$A$39:$A$782,$A122,СВЦЭМ!$B$39:$B$782,V$119)+'СЕТ СН'!$I$12+СВЦЭМ!$D$10+'СЕТ СН'!$I$6-'СЕТ СН'!$I$22</f>
        <v>1648.27128042</v>
      </c>
      <c r="W122" s="36">
        <f>SUMIFS(СВЦЭМ!$C$39:$C$782,СВЦЭМ!$A$39:$A$782,$A122,СВЦЭМ!$B$39:$B$782,W$119)+'СЕТ СН'!$I$12+СВЦЭМ!$D$10+'СЕТ СН'!$I$6-'СЕТ СН'!$I$22</f>
        <v>1672.8039626699999</v>
      </c>
      <c r="X122" s="36">
        <f>SUMIFS(СВЦЭМ!$C$39:$C$782,СВЦЭМ!$A$39:$A$782,$A122,СВЦЭМ!$B$39:$B$782,X$119)+'СЕТ СН'!$I$12+СВЦЭМ!$D$10+'СЕТ СН'!$I$6-'СЕТ СН'!$I$22</f>
        <v>1684.4396245800001</v>
      </c>
      <c r="Y122" s="36">
        <f>SUMIFS(СВЦЭМ!$C$39:$C$782,СВЦЭМ!$A$39:$A$782,$A122,СВЦЭМ!$B$39:$B$782,Y$119)+'СЕТ СН'!$I$12+СВЦЭМ!$D$10+'СЕТ СН'!$I$6-'СЕТ СН'!$I$22</f>
        <v>1716.1115229900001</v>
      </c>
    </row>
    <row r="123" spans="1:27" ht="15.75" x14ac:dyDescent="0.2">
      <c r="A123" s="35">
        <f t="shared" si="3"/>
        <v>44624</v>
      </c>
      <c r="B123" s="36">
        <f>SUMIFS(СВЦЭМ!$C$39:$C$782,СВЦЭМ!$A$39:$A$782,$A123,СВЦЭМ!$B$39:$B$782,B$119)+'СЕТ СН'!$I$12+СВЦЭМ!$D$10+'СЕТ СН'!$I$6-'СЕТ СН'!$I$22</f>
        <v>1726.0419039400001</v>
      </c>
      <c r="C123" s="36">
        <f>SUMIFS(СВЦЭМ!$C$39:$C$782,СВЦЭМ!$A$39:$A$782,$A123,СВЦЭМ!$B$39:$B$782,C$119)+'СЕТ СН'!$I$12+СВЦЭМ!$D$10+'СЕТ СН'!$I$6-'СЕТ СН'!$I$22</f>
        <v>1767.44082725</v>
      </c>
      <c r="D123" s="36">
        <f>SUMIFS(СВЦЭМ!$C$39:$C$782,СВЦЭМ!$A$39:$A$782,$A123,СВЦЭМ!$B$39:$B$782,D$119)+'СЕТ СН'!$I$12+СВЦЭМ!$D$10+'СЕТ СН'!$I$6-'СЕТ СН'!$I$22</f>
        <v>1818.0971360200001</v>
      </c>
      <c r="E123" s="36">
        <f>SUMIFS(СВЦЭМ!$C$39:$C$782,СВЦЭМ!$A$39:$A$782,$A123,СВЦЭМ!$B$39:$B$782,E$119)+'СЕТ СН'!$I$12+СВЦЭМ!$D$10+'СЕТ СН'!$I$6-'СЕТ СН'!$I$22</f>
        <v>1833.4886911400001</v>
      </c>
      <c r="F123" s="36">
        <f>SUMIFS(СВЦЭМ!$C$39:$C$782,СВЦЭМ!$A$39:$A$782,$A123,СВЦЭМ!$B$39:$B$782,F$119)+'СЕТ СН'!$I$12+СВЦЭМ!$D$10+'СЕТ СН'!$I$6-'СЕТ СН'!$I$22</f>
        <v>1836.75268089</v>
      </c>
      <c r="G123" s="36">
        <f>SUMIFS(СВЦЭМ!$C$39:$C$782,СВЦЭМ!$A$39:$A$782,$A123,СВЦЭМ!$B$39:$B$782,G$119)+'СЕТ СН'!$I$12+СВЦЭМ!$D$10+'СЕТ СН'!$I$6-'СЕТ СН'!$I$22</f>
        <v>1806.59859712</v>
      </c>
      <c r="H123" s="36">
        <f>SUMIFS(СВЦЭМ!$C$39:$C$782,СВЦЭМ!$A$39:$A$782,$A123,СВЦЭМ!$B$39:$B$782,H$119)+'СЕТ СН'!$I$12+СВЦЭМ!$D$10+'СЕТ СН'!$I$6-'СЕТ СН'!$I$22</f>
        <v>1735.4985132500001</v>
      </c>
      <c r="I123" s="36">
        <f>SUMIFS(СВЦЭМ!$C$39:$C$782,СВЦЭМ!$A$39:$A$782,$A123,СВЦЭМ!$B$39:$B$782,I$119)+'СЕТ СН'!$I$12+СВЦЭМ!$D$10+'СЕТ СН'!$I$6-'СЕТ СН'!$I$22</f>
        <v>1684.9743742400001</v>
      </c>
      <c r="J123" s="36">
        <f>SUMIFS(СВЦЭМ!$C$39:$C$782,СВЦЭМ!$A$39:$A$782,$A123,СВЦЭМ!$B$39:$B$782,J$119)+'СЕТ СН'!$I$12+СВЦЭМ!$D$10+'СЕТ СН'!$I$6-'СЕТ СН'!$I$22</f>
        <v>1670.69887569</v>
      </c>
      <c r="K123" s="36">
        <f>SUMIFS(СВЦЭМ!$C$39:$C$782,СВЦЭМ!$A$39:$A$782,$A123,СВЦЭМ!$B$39:$B$782,K$119)+'СЕТ СН'!$I$12+СВЦЭМ!$D$10+'СЕТ СН'!$I$6-'СЕТ СН'!$I$22</f>
        <v>1662.13613693</v>
      </c>
      <c r="L123" s="36">
        <f>SUMIFS(СВЦЭМ!$C$39:$C$782,СВЦЭМ!$A$39:$A$782,$A123,СВЦЭМ!$B$39:$B$782,L$119)+'СЕТ СН'!$I$12+СВЦЭМ!$D$10+'СЕТ СН'!$I$6-'СЕТ СН'!$I$22</f>
        <v>1672.3199618200001</v>
      </c>
      <c r="M123" s="36">
        <f>SUMIFS(СВЦЭМ!$C$39:$C$782,СВЦЭМ!$A$39:$A$782,$A123,СВЦЭМ!$B$39:$B$782,M$119)+'СЕТ СН'!$I$12+СВЦЭМ!$D$10+'СЕТ СН'!$I$6-'СЕТ СН'!$I$22</f>
        <v>1705.2819069300001</v>
      </c>
      <c r="N123" s="36">
        <f>SUMIFS(СВЦЭМ!$C$39:$C$782,СВЦЭМ!$A$39:$A$782,$A123,СВЦЭМ!$B$39:$B$782,N$119)+'СЕТ СН'!$I$12+СВЦЭМ!$D$10+'СЕТ СН'!$I$6-'СЕТ СН'!$I$22</f>
        <v>1757.41842073</v>
      </c>
      <c r="O123" s="36">
        <f>SUMIFS(СВЦЭМ!$C$39:$C$782,СВЦЭМ!$A$39:$A$782,$A123,СВЦЭМ!$B$39:$B$782,O$119)+'СЕТ СН'!$I$12+СВЦЭМ!$D$10+'СЕТ СН'!$I$6-'СЕТ СН'!$I$22</f>
        <v>1788.4184287400001</v>
      </c>
      <c r="P123" s="36">
        <f>SUMIFS(СВЦЭМ!$C$39:$C$782,СВЦЭМ!$A$39:$A$782,$A123,СВЦЭМ!$B$39:$B$782,P$119)+'СЕТ СН'!$I$12+СВЦЭМ!$D$10+'СЕТ СН'!$I$6-'СЕТ СН'!$I$22</f>
        <v>1788.61955478</v>
      </c>
      <c r="Q123" s="36">
        <f>SUMIFS(СВЦЭМ!$C$39:$C$782,СВЦЭМ!$A$39:$A$782,$A123,СВЦЭМ!$B$39:$B$782,Q$119)+'СЕТ СН'!$I$12+СВЦЭМ!$D$10+'СЕТ СН'!$I$6-'СЕТ СН'!$I$22</f>
        <v>1771.4383726600001</v>
      </c>
      <c r="R123" s="36">
        <f>SUMIFS(СВЦЭМ!$C$39:$C$782,СВЦЭМ!$A$39:$A$782,$A123,СВЦЭМ!$B$39:$B$782,R$119)+'СЕТ СН'!$I$12+СВЦЭМ!$D$10+'СЕТ СН'!$I$6-'СЕТ СН'!$I$22</f>
        <v>1736.05421432</v>
      </c>
      <c r="S123" s="36">
        <f>SUMIFS(СВЦЭМ!$C$39:$C$782,СВЦЭМ!$A$39:$A$782,$A123,СВЦЭМ!$B$39:$B$782,S$119)+'СЕТ СН'!$I$12+СВЦЭМ!$D$10+'СЕТ СН'!$I$6-'СЕТ СН'!$I$22</f>
        <v>1678.7577466100001</v>
      </c>
      <c r="T123" s="36">
        <f>SUMIFS(СВЦЭМ!$C$39:$C$782,СВЦЭМ!$A$39:$A$782,$A123,СВЦЭМ!$B$39:$B$782,T$119)+'СЕТ СН'!$I$12+СВЦЭМ!$D$10+'СЕТ СН'!$I$6-'СЕТ СН'!$I$22</f>
        <v>1633.1994505499999</v>
      </c>
      <c r="U123" s="36">
        <f>SUMIFS(СВЦЭМ!$C$39:$C$782,СВЦЭМ!$A$39:$A$782,$A123,СВЦЭМ!$B$39:$B$782,U$119)+'СЕТ СН'!$I$12+СВЦЭМ!$D$10+'СЕТ СН'!$I$6-'СЕТ СН'!$I$22</f>
        <v>1626.9269710999999</v>
      </c>
      <c r="V123" s="36">
        <f>SUMIFS(СВЦЭМ!$C$39:$C$782,СВЦЭМ!$A$39:$A$782,$A123,СВЦЭМ!$B$39:$B$782,V$119)+'СЕТ СН'!$I$12+СВЦЭМ!$D$10+'СЕТ СН'!$I$6-'СЕТ СН'!$I$22</f>
        <v>1651.3853105600001</v>
      </c>
      <c r="W123" s="36">
        <f>SUMIFS(СВЦЭМ!$C$39:$C$782,СВЦЭМ!$A$39:$A$782,$A123,СВЦЭМ!$B$39:$B$782,W$119)+'СЕТ СН'!$I$12+СВЦЭМ!$D$10+'СЕТ СН'!$I$6-'СЕТ СН'!$I$22</f>
        <v>1675.3065886300001</v>
      </c>
      <c r="X123" s="36">
        <f>SUMIFS(СВЦЭМ!$C$39:$C$782,СВЦЭМ!$A$39:$A$782,$A123,СВЦЭМ!$B$39:$B$782,X$119)+'СЕТ СН'!$I$12+СВЦЭМ!$D$10+'СЕТ СН'!$I$6-'СЕТ СН'!$I$22</f>
        <v>1703.77533006</v>
      </c>
      <c r="Y123" s="36">
        <f>SUMIFS(СВЦЭМ!$C$39:$C$782,СВЦЭМ!$A$39:$A$782,$A123,СВЦЭМ!$B$39:$B$782,Y$119)+'СЕТ СН'!$I$12+СВЦЭМ!$D$10+'СЕТ СН'!$I$6-'СЕТ СН'!$I$22</f>
        <v>1714.0109112</v>
      </c>
    </row>
    <row r="124" spans="1:27" ht="15.75" x14ac:dyDescent="0.2">
      <c r="A124" s="35">
        <f t="shared" si="3"/>
        <v>44625</v>
      </c>
      <c r="B124" s="36">
        <f>SUMIFS(СВЦЭМ!$C$39:$C$782,СВЦЭМ!$A$39:$A$782,$A124,СВЦЭМ!$B$39:$B$782,B$119)+'СЕТ СН'!$I$12+СВЦЭМ!$D$10+'СЕТ СН'!$I$6-'СЕТ СН'!$I$22</f>
        <v>1721.2968797200001</v>
      </c>
      <c r="C124" s="36">
        <f>SUMIFS(СВЦЭМ!$C$39:$C$782,СВЦЭМ!$A$39:$A$782,$A124,СВЦЭМ!$B$39:$B$782,C$119)+'СЕТ СН'!$I$12+СВЦЭМ!$D$10+'СЕТ СН'!$I$6-'СЕТ СН'!$I$22</f>
        <v>1750.5022986900001</v>
      </c>
      <c r="D124" s="36">
        <f>SUMIFS(СВЦЭМ!$C$39:$C$782,СВЦЭМ!$A$39:$A$782,$A124,СВЦЭМ!$B$39:$B$782,D$119)+'СЕТ СН'!$I$12+СВЦЭМ!$D$10+'СЕТ СН'!$I$6-'СЕТ СН'!$I$22</f>
        <v>1787.29261299</v>
      </c>
      <c r="E124" s="36">
        <f>SUMIFS(СВЦЭМ!$C$39:$C$782,СВЦЭМ!$A$39:$A$782,$A124,СВЦЭМ!$B$39:$B$782,E$119)+'СЕТ СН'!$I$12+СВЦЭМ!$D$10+'СЕТ СН'!$I$6-'СЕТ СН'!$I$22</f>
        <v>1805.5141840599999</v>
      </c>
      <c r="F124" s="36">
        <f>SUMIFS(СВЦЭМ!$C$39:$C$782,СВЦЭМ!$A$39:$A$782,$A124,СВЦЭМ!$B$39:$B$782,F$119)+'СЕТ СН'!$I$12+СВЦЭМ!$D$10+'СЕТ СН'!$I$6-'СЕТ СН'!$I$22</f>
        <v>1817.0711610600001</v>
      </c>
      <c r="G124" s="36">
        <f>SUMIFS(СВЦЭМ!$C$39:$C$782,СВЦЭМ!$A$39:$A$782,$A124,СВЦЭМ!$B$39:$B$782,G$119)+'СЕТ СН'!$I$12+СВЦЭМ!$D$10+'СЕТ СН'!$I$6-'СЕТ СН'!$I$22</f>
        <v>1788.6400217099999</v>
      </c>
      <c r="H124" s="36">
        <f>SUMIFS(СВЦЭМ!$C$39:$C$782,СВЦЭМ!$A$39:$A$782,$A124,СВЦЭМ!$B$39:$B$782,H$119)+'СЕТ СН'!$I$12+СВЦЭМ!$D$10+'СЕТ СН'!$I$6-'СЕТ СН'!$I$22</f>
        <v>1727.9351838</v>
      </c>
      <c r="I124" s="36">
        <f>SUMIFS(СВЦЭМ!$C$39:$C$782,СВЦЭМ!$A$39:$A$782,$A124,СВЦЭМ!$B$39:$B$782,I$119)+'СЕТ СН'!$I$12+СВЦЭМ!$D$10+'СЕТ СН'!$I$6-'СЕТ СН'!$I$22</f>
        <v>1660.55106133</v>
      </c>
      <c r="J124" s="36">
        <f>SUMIFS(СВЦЭМ!$C$39:$C$782,СВЦЭМ!$A$39:$A$782,$A124,СВЦЭМ!$B$39:$B$782,J$119)+'СЕТ СН'!$I$12+СВЦЭМ!$D$10+'СЕТ СН'!$I$6-'СЕТ СН'!$I$22</f>
        <v>1652.52091296</v>
      </c>
      <c r="K124" s="36">
        <f>SUMIFS(СВЦЭМ!$C$39:$C$782,СВЦЭМ!$A$39:$A$782,$A124,СВЦЭМ!$B$39:$B$782,K$119)+'СЕТ СН'!$I$12+СВЦЭМ!$D$10+'СЕТ СН'!$I$6-'СЕТ СН'!$I$22</f>
        <v>1659.58418368</v>
      </c>
      <c r="L124" s="36">
        <f>SUMIFS(СВЦЭМ!$C$39:$C$782,СВЦЭМ!$A$39:$A$782,$A124,СВЦЭМ!$B$39:$B$782,L$119)+'СЕТ СН'!$I$12+СВЦЭМ!$D$10+'СЕТ СН'!$I$6-'СЕТ СН'!$I$22</f>
        <v>1662.5074727599999</v>
      </c>
      <c r="M124" s="36">
        <f>SUMIFS(СВЦЭМ!$C$39:$C$782,СВЦЭМ!$A$39:$A$782,$A124,СВЦЭМ!$B$39:$B$782,M$119)+'СЕТ СН'!$I$12+СВЦЭМ!$D$10+'СЕТ СН'!$I$6-'СЕТ СН'!$I$22</f>
        <v>1684.02846454</v>
      </c>
      <c r="N124" s="36">
        <f>SUMIFS(СВЦЭМ!$C$39:$C$782,СВЦЭМ!$A$39:$A$782,$A124,СВЦЭМ!$B$39:$B$782,N$119)+'СЕТ СН'!$I$12+СВЦЭМ!$D$10+'СЕТ СН'!$I$6-'СЕТ СН'!$I$22</f>
        <v>1713.6304716100001</v>
      </c>
      <c r="O124" s="36">
        <f>SUMIFS(СВЦЭМ!$C$39:$C$782,СВЦЭМ!$A$39:$A$782,$A124,СВЦЭМ!$B$39:$B$782,O$119)+'СЕТ СН'!$I$12+СВЦЭМ!$D$10+'СЕТ СН'!$I$6-'СЕТ СН'!$I$22</f>
        <v>1756.49917981</v>
      </c>
      <c r="P124" s="36">
        <f>SUMIFS(СВЦЭМ!$C$39:$C$782,СВЦЭМ!$A$39:$A$782,$A124,СВЦЭМ!$B$39:$B$782,P$119)+'СЕТ СН'!$I$12+СВЦЭМ!$D$10+'СЕТ СН'!$I$6-'СЕТ СН'!$I$22</f>
        <v>1771.6560197000001</v>
      </c>
      <c r="Q124" s="36">
        <f>SUMIFS(СВЦЭМ!$C$39:$C$782,СВЦЭМ!$A$39:$A$782,$A124,СВЦЭМ!$B$39:$B$782,Q$119)+'СЕТ СН'!$I$12+СВЦЭМ!$D$10+'СЕТ СН'!$I$6-'СЕТ СН'!$I$22</f>
        <v>1754.77259865</v>
      </c>
      <c r="R124" s="36">
        <f>SUMIFS(СВЦЭМ!$C$39:$C$782,СВЦЭМ!$A$39:$A$782,$A124,СВЦЭМ!$B$39:$B$782,R$119)+'СЕТ СН'!$I$12+СВЦЭМ!$D$10+'СЕТ СН'!$I$6-'СЕТ СН'!$I$22</f>
        <v>1710.5690937100001</v>
      </c>
      <c r="S124" s="36">
        <f>SUMIFS(СВЦЭМ!$C$39:$C$782,СВЦЭМ!$A$39:$A$782,$A124,СВЦЭМ!$B$39:$B$782,S$119)+'СЕТ СН'!$I$12+СВЦЭМ!$D$10+'СЕТ СН'!$I$6-'СЕТ СН'!$I$22</f>
        <v>1664.7976231</v>
      </c>
      <c r="T124" s="36">
        <f>SUMIFS(СВЦЭМ!$C$39:$C$782,СВЦЭМ!$A$39:$A$782,$A124,СВЦЭМ!$B$39:$B$782,T$119)+'СЕТ СН'!$I$12+СВЦЭМ!$D$10+'СЕТ СН'!$I$6-'СЕТ СН'!$I$22</f>
        <v>1624.47122575</v>
      </c>
      <c r="U124" s="36">
        <f>SUMIFS(СВЦЭМ!$C$39:$C$782,СВЦЭМ!$A$39:$A$782,$A124,СВЦЭМ!$B$39:$B$782,U$119)+'СЕТ СН'!$I$12+СВЦЭМ!$D$10+'СЕТ СН'!$I$6-'СЕТ СН'!$I$22</f>
        <v>1620.1341530100001</v>
      </c>
      <c r="V124" s="36">
        <f>SUMIFS(СВЦЭМ!$C$39:$C$782,СВЦЭМ!$A$39:$A$782,$A124,СВЦЭМ!$B$39:$B$782,V$119)+'СЕТ СН'!$I$12+СВЦЭМ!$D$10+'СЕТ СН'!$I$6-'СЕТ СН'!$I$22</f>
        <v>1632.95366906</v>
      </c>
      <c r="W124" s="36">
        <f>SUMIFS(СВЦЭМ!$C$39:$C$782,СВЦЭМ!$A$39:$A$782,$A124,СВЦЭМ!$B$39:$B$782,W$119)+'СЕТ СН'!$I$12+СВЦЭМ!$D$10+'СЕТ СН'!$I$6-'СЕТ СН'!$I$22</f>
        <v>1650.74376785</v>
      </c>
      <c r="X124" s="36">
        <f>SUMIFS(СВЦЭМ!$C$39:$C$782,СВЦЭМ!$A$39:$A$782,$A124,СВЦЭМ!$B$39:$B$782,X$119)+'СЕТ СН'!$I$12+СВЦЭМ!$D$10+'СЕТ СН'!$I$6-'СЕТ СН'!$I$22</f>
        <v>1669.6569115699999</v>
      </c>
      <c r="Y124" s="36">
        <f>SUMIFS(СВЦЭМ!$C$39:$C$782,СВЦЭМ!$A$39:$A$782,$A124,СВЦЭМ!$B$39:$B$782,Y$119)+'СЕТ СН'!$I$12+СВЦЭМ!$D$10+'СЕТ СН'!$I$6-'СЕТ СН'!$I$22</f>
        <v>1642.66514837</v>
      </c>
    </row>
    <row r="125" spans="1:27" ht="15.75" x14ac:dyDescent="0.2">
      <c r="A125" s="35">
        <f t="shared" si="3"/>
        <v>44626</v>
      </c>
      <c r="B125" s="36">
        <f>SUMIFS(СВЦЭМ!$C$39:$C$782,СВЦЭМ!$A$39:$A$782,$A125,СВЦЭМ!$B$39:$B$782,B$119)+'СЕТ СН'!$I$12+СВЦЭМ!$D$10+'СЕТ СН'!$I$6-'СЕТ СН'!$I$22</f>
        <v>1649.9622607000001</v>
      </c>
      <c r="C125" s="36">
        <f>SUMIFS(СВЦЭМ!$C$39:$C$782,СВЦЭМ!$A$39:$A$782,$A125,СВЦЭМ!$B$39:$B$782,C$119)+'СЕТ СН'!$I$12+СВЦЭМ!$D$10+'СЕТ СН'!$I$6-'СЕТ СН'!$I$22</f>
        <v>1662.0035986400001</v>
      </c>
      <c r="D125" s="36">
        <f>SUMIFS(СВЦЭМ!$C$39:$C$782,СВЦЭМ!$A$39:$A$782,$A125,СВЦЭМ!$B$39:$B$782,D$119)+'СЕТ СН'!$I$12+СВЦЭМ!$D$10+'СЕТ СН'!$I$6-'СЕТ СН'!$I$22</f>
        <v>1732.67216992</v>
      </c>
      <c r="E125" s="36">
        <f>SUMIFS(СВЦЭМ!$C$39:$C$782,СВЦЭМ!$A$39:$A$782,$A125,СВЦЭМ!$B$39:$B$782,E$119)+'СЕТ СН'!$I$12+СВЦЭМ!$D$10+'СЕТ СН'!$I$6-'СЕТ СН'!$I$22</f>
        <v>1774.6795527100001</v>
      </c>
      <c r="F125" s="36">
        <f>SUMIFS(СВЦЭМ!$C$39:$C$782,СВЦЭМ!$A$39:$A$782,$A125,СВЦЭМ!$B$39:$B$782,F$119)+'СЕТ СН'!$I$12+СВЦЭМ!$D$10+'СЕТ СН'!$I$6-'СЕТ СН'!$I$22</f>
        <v>1778.8353167</v>
      </c>
      <c r="G125" s="36">
        <f>SUMIFS(СВЦЭМ!$C$39:$C$782,СВЦЭМ!$A$39:$A$782,$A125,СВЦЭМ!$B$39:$B$782,G$119)+'СЕТ СН'!$I$12+СВЦЭМ!$D$10+'СЕТ СН'!$I$6-'СЕТ СН'!$I$22</f>
        <v>1776.09010805</v>
      </c>
      <c r="H125" s="36">
        <f>SUMIFS(СВЦЭМ!$C$39:$C$782,СВЦЭМ!$A$39:$A$782,$A125,СВЦЭМ!$B$39:$B$782,H$119)+'СЕТ СН'!$I$12+СВЦЭМ!$D$10+'СЕТ СН'!$I$6-'СЕТ СН'!$I$22</f>
        <v>1748.77772218</v>
      </c>
      <c r="I125" s="36">
        <f>SUMIFS(СВЦЭМ!$C$39:$C$782,СВЦЭМ!$A$39:$A$782,$A125,СВЦЭМ!$B$39:$B$782,I$119)+'СЕТ СН'!$I$12+СВЦЭМ!$D$10+'СЕТ СН'!$I$6-'СЕТ СН'!$I$22</f>
        <v>1648.6933982200001</v>
      </c>
      <c r="J125" s="36">
        <f>SUMIFS(СВЦЭМ!$C$39:$C$782,СВЦЭМ!$A$39:$A$782,$A125,СВЦЭМ!$B$39:$B$782,J$119)+'СЕТ СН'!$I$12+СВЦЭМ!$D$10+'СЕТ СН'!$I$6-'СЕТ СН'!$I$22</f>
        <v>1592.6961472600001</v>
      </c>
      <c r="K125" s="36">
        <f>SUMIFS(СВЦЭМ!$C$39:$C$782,СВЦЭМ!$A$39:$A$782,$A125,СВЦЭМ!$B$39:$B$782,K$119)+'СЕТ СН'!$I$12+СВЦЭМ!$D$10+'СЕТ СН'!$I$6-'СЕТ СН'!$I$22</f>
        <v>1566.04373551</v>
      </c>
      <c r="L125" s="36">
        <f>SUMIFS(СВЦЭМ!$C$39:$C$782,СВЦЭМ!$A$39:$A$782,$A125,СВЦЭМ!$B$39:$B$782,L$119)+'СЕТ СН'!$I$12+СВЦЭМ!$D$10+'СЕТ СН'!$I$6-'СЕТ СН'!$I$22</f>
        <v>1570.52171512</v>
      </c>
      <c r="M125" s="36">
        <f>SUMIFS(СВЦЭМ!$C$39:$C$782,СВЦЭМ!$A$39:$A$782,$A125,СВЦЭМ!$B$39:$B$782,M$119)+'СЕТ СН'!$I$12+СВЦЭМ!$D$10+'СЕТ СН'!$I$6-'СЕТ СН'!$I$22</f>
        <v>1591.9974543000001</v>
      </c>
      <c r="N125" s="36">
        <f>SUMIFS(СВЦЭМ!$C$39:$C$782,СВЦЭМ!$A$39:$A$782,$A125,СВЦЭМ!$B$39:$B$782,N$119)+'СЕТ СН'!$I$12+СВЦЭМ!$D$10+'СЕТ СН'!$I$6-'СЕТ СН'!$I$22</f>
        <v>1649.0966896699999</v>
      </c>
      <c r="O125" s="36">
        <f>SUMIFS(СВЦЭМ!$C$39:$C$782,СВЦЭМ!$A$39:$A$782,$A125,СВЦЭМ!$B$39:$B$782,O$119)+'СЕТ СН'!$I$12+СВЦЭМ!$D$10+'СЕТ СН'!$I$6-'СЕТ СН'!$I$22</f>
        <v>1703.51131717</v>
      </c>
      <c r="P125" s="36">
        <f>SUMIFS(СВЦЭМ!$C$39:$C$782,СВЦЭМ!$A$39:$A$782,$A125,СВЦЭМ!$B$39:$B$782,P$119)+'СЕТ СН'!$I$12+СВЦЭМ!$D$10+'СЕТ СН'!$I$6-'СЕТ СН'!$I$22</f>
        <v>1719.6256576600001</v>
      </c>
      <c r="Q125" s="36">
        <f>SUMIFS(СВЦЭМ!$C$39:$C$782,СВЦЭМ!$A$39:$A$782,$A125,СВЦЭМ!$B$39:$B$782,Q$119)+'СЕТ СН'!$I$12+СВЦЭМ!$D$10+'СЕТ СН'!$I$6-'СЕТ СН'!$I$22</f>
        <v>1704.3960072</v>
      </c>
      <c r="R125" s="36">
        <f>SUMIFS(СВЦЭМ!$C$39:$C$782,СВЦЭМ!$A$39:$A$782,$A125,СВЦЭМ!$B$39:$B$782,R$119)+'СЕТ СН'!$I$12+СВЦЭМ!$D$10+'СЕТ СН'!$I$6-'СЕТ СН'!$I$22</f>
        <v>1665.5527091900001</v>
      </c>
      <c r="S125" s="36">
        <f>SUMIFS(СВЦЭМ!$C$39:$C$782,СВЦЭМ!$A$39:$A$782,$A125,СВЦЭМ!$B$39:$B$782,S$119)+'СЕТ СН'!$I$12+СВЦЭМ!$D$10+'СЕТ СН'!$I$6-'СЕТ СН'!$I$22</f>
        <v>1613.4754600000001</v>
      </c>
      <c r="T125" s="36">
        <f>SUMIFS(СВЦЭМ!$C$39:$C$782,СВЦЭМ!$A$39:$A$782,$A125,СВЦЭМ!$B$39:$B$782,T$119)+'СЕТ СН'!$I$12+СВЦЭМ!$D$10+'СЕТ СН'!$I$6-'СЕТ СН'!$I$22</f>
        <v>1580.5936261100001</v>
      </c>
      <c r="U125" s="36">
        <f>SUMIFS(СВЦЭМ!$C$39:$C$782,СВЦЭМ!$A$39:$A$782,$A125,СВЦЭМ!$B$39:$B$782,U$119)+'СЕТ СН'!$I$12+СВЦЭМ!$D$10+'СЕТ СН'!$I$6-'СЕТ СН'!$I$22</f>
        <v>1549.8226160500001</v>
      </c>
      <c r="V125" s="36">
        <f>SUMIFS(СВЦЭМ!$C$39:$C$782,СВЦЭМ!$A$39:$A$782,$A125,СВЦЭМ!$B$39:$B$782,V$119)+'СЕТ СН'!$I$12+СВЦЭМ!$D$10+'СЕТ СН'!$I$6-'СЕТ СН'!$I$22</f>
        <v>1551.92560134</v>
      </c>
      <c r="W125" s="36">
        <f>SUMIFS(СВЦЭМ!$C$39:$C$782,СВЦЭМ!$A$39:$A$782,$A125,СВЦЭМ!$B$39:$B$782,W$119)+'СЕТ СН'!$I$12+СВЦЭМ!$D$10+'СЕТ СН'!$I$6-'СЕТ СН'!$I$22</f>
        <v>1564.1149467499999</v>
      </c>
      <c r="X125" s="36">
        <f>SUMIFS(СВЦЭМ!$C$39:$C$782,СВЦЭМ!$A$39:$A$782,$A125,СВЦЭМ!$B$39:$B$782,X$119)+'СЕТ СН'!$I$12+СВЦЭМ!$D$10+'СЕТ СН'!$I$6-'СЕТ СН'!$I$22</f>
        <v>1594.0014638299999</v>
      </c>
      <c r="Y125" s="36">
        <f>SUMIFS(СВЦЭМ!$C$39:$C$782,СВЦЭМ!$A$39:$A$782,$A125,СВЦЭМ!$B$39:$B$782,Y$119)+'СЕТ СН'!$I$12+СВЦЭМ!$D$10+'СЕТ СН'!$I$6-'СЕТ СН'!$I$22</f>
        <v>1613.95765065</v>
      </c>
    </row>
    <row r="126" spans="1:27" ht="15.75" x14ac:dyDescent="0.2">
      <c r="A126" s="35">
        <f t="shared" si="3"/>
        <v>44627</v>
      </c>
      <c r="B126" s="36">
        <f>SUMIFS(СВЦЭМ!$C$39:$C$782,СВЦЭМ!$A$39:$A$782,$A126,СВЦЭМ!$B$39:$B$782,B$119)+'СЕТ СН'!$I$12+СВЦЭМ!$D$10+'СЕТ СН'!$I$6-'СЕТ СН'!$I$22</f>
        <v>1624.4746702499999</v>
      </c>
      <c r="C126" s="36">
        <f>SUMIFS(СВЦЭМ!$C$39:$C$782,СВЦЭМ!$A$39:$A$782,$A126,СВЦЭМ!$B$39:$B$782,C$119)+'СЕТ СН'!$I$12+СВЦЭМ!$D$10+'СЕТ СН'!$I$6-'СЕТ СН'!$I$22</f>
        <v>1666.4691356000001</v>
      </c>
      <c r="D126" s="36">
        <f>SUMIFS(СВЦЭМ!$C$39:$C$782,СВЦЭМ!$A$39:$A$782,$A126,СВЦЭМ!$B$39:$B$782,D$119)+'СЕТ СН'!$I$12+СВЦЭМ!$D$10+'СЕТ СН'!$I$6-'СЕТ СН'!$I$22</f>
        <v>1730.97962547</v>
      </c>
      <c r="E126" s="36">
        <f>SUMIFS(СВЦЭМ!$C$39:$C$782,СВЦЭМ!$A$39:$A$782,$A126,СВЦЭМ!$B$39:$B$782,E$119)+'СЕТ СН'!$I$12+СВЦЭМ!$D$10+'СЕТ СН'!$I$6-'СЕТ СН'!$I$22</f>
        <v>1767.4461616400001</v>
      </c>
      <c r="F126" s="36">
        <f>SUMIFS(СВЦЭМ!$C$39:$C$782,СВЦЭМ!$A$39:$A$782,$A126,СВЦЭМ!$B$39:$B$782,F$119)+'СЕТ СН'!$I$12+СВЦЭМ!$D$10+'СЕТ СН'!$I$6-'СЕТ СН'!$I$22</f>
        <v>1779.4417291500001</v>
      </c>
      <c r="G126" s="36">
        <f>SUMIFS(СВЦЭМ!$C$39:$C$782,СВЦЭМ!$A$39:$A$782,$A126,СВЦЭМ!$B$39:$B$782,G$119)+'СЕТ СН'!$I$12+СВЦЭМ!$D$10+'СЕТ СН'!$I$6-'СЕТ СН'!$I$22</f>
        <v>1771.47410036</v>
      </c>
      <c r="H126" s="36">
        <f>SUMIFS(СВЦЭМ!$C$39:$C$782,СВЦЭМ!$A$39:$A$782,$A126,СВЦЭМ!$B$39:$B$782,H$119)+'СЕТ СН'!$I$12+СВЦЭМ!$D$10+'СЕТ СН'!$I$6-'СЕТ СН'!$I$22</f>
        <v>1739.5161227599999</v>
      </c>
      <c r="I126" s="36">
        <f>SUMIFS(СВЦЭМ!$C$39:$C$782,СВЦЭМ!$A$39:$A$782,$A126,СВЦЭМ!$B$39:$B$782,I$119)+'СЕТ СН'!$I$12+СВЦЭМ!$D$10+'СЕТ СН'!$I$6-'СЕТ СН'!$I$22</f>
        <v>1663.4123466999999</v>
      </c>
      <c r="J126" s="36">
        <f>SUMIFS(СВЦЭМ!$C$39:$C$782,СВЦЭМ!$A$39:$A$782,$A126,СВЦЭМ!$B$39:$B$782,J$119)+'СЕТ СН'!$I$12+СВЦЭМ!$D$10+'СЕТ СН'!$I$6-'СЕТ СН'!$I$22</f>
        <v>1588.1651807000001</v>
      </c>
      <c r="K126" s="36">
        <f>SUMIFS(СВЦЭМ!$C$39:$C$782,СВЦЭМ!$A$39:$A$782,$A126,СВЦЭМ!$B$39:$B$782,K$119)+'СЕТ СН'!$I$12+СВЦЭМ!$D$10+'СЕТ СН'!$I$6-'СЕТ СН'!$I$22</f>
        <v>1573.4614876300002</v>
      </c>
      <c r="L126" s="36">
        <f>SUMIFS(СВЦЭМ!$C$39:$C$782,СВЦЭМ!$A$39:$A$782,$A126,СВЦЭМ!$B$39:$B$782,L$119)+'СЕТ СН'!$I$12+СВЦЭМ!$D$10+'СЕТ СН'!$I$6-'СЕТ СН'!$I$22</f>
        <v>1572.6470852299999</v>
      </c>
      <c r="M126" s="36">
        <f>SUMIFS(СВЦЭМ!$C$39:$C$782,СВЦЭМ!$A$39:$A$782,$A126,СВЦЭМ!$B$39:$B$782,M$119)+'СЕТ СН'!$I$12+СВЦЭМ!$D$10+'СЕТ СН'!$I$6-'СЕТ СН'!$I$22</f>
        <v>1620.29533571</v>
      </c>
      <c r="N126" s="36">
        <f>SUMIFS(СВЦЭМ!$C$39:$C$782,СВЦЭМ!$A$39:$A$782,$A126,СВЦЭМ!$B$39:$B$782,N$119)+'СЕТ СН'!$I$12+СВЦЭМ!$D$10+'СЕТ СН'!$I$6-'СЕТ СН'!$I$22</f>
        <v>1688.9721411800001</v>
      </c>
      <c r="O126" s="36">
        <f>SUMIFS(СВЦЭМ!$C$39:$C$782,СВЦЭМ!$A$39:$A$782,$A126,СВЦЭМ!$B$39:$B$782,O$119)+'СЕТ СН'!$I$12+СВЦЭМ!$D$10+'СЕТ СН'!$I$6-'СЕТ СН'!$I$22</f>
        <v>1734.30875281</v>
      </c>
      <c r="P126" s="36">
        <f>SUMIFS(СВЦЭМ!$C$39:$C$782,СВЦЭМ!$A$39:$A$782,$A126,СВЦЭМ!$B$39:$B$782,P$119)+'СЕТ СН'!$I$12+СВЦЭМ!$D$10+'СЕТ СН'!$I$6-'СЕТ СН'!$I$22</f>
        <v>1739.8941402400001</v>
      </c>
      <c r="Q126" s="36">
        <f>SUMIFS(СВЦЭМ!$C$39:$C$782,СВЦЭМ!$A$39:$A$782,$A126,СВЦЭМ!$B$39:$B$782,Q$119)+'СЕТ СН'!$I$12+СВЦЭМ!$D$10+'СЕТ СН'!$I$6-'СЕТ СН'!$I$22</f>
        <v>1713.9118879299999</v>
      </c>
      <c r="R126" s="36">
        <f>SUMIFS(СВЦЭМ!$C$39:$C$782,СВЦЭМ!$A$39:$A$782,$A126,СВЦЭМ!$B$39:$B$782,R$119)+'СЕТ СН'!$I$12+СВЦЭМ!$D$10+'СЕТ СН'!$I$6-'СЕТ СН'!$I$22</f>
        <v>1676.28281047</v>
      </c>
      <c r="S126" s="36">
        <f>SUMIFS(СВЦЭМ!$C$39:$C$782,СВЦЭМ!$A$39:$A$782,$A126,СВЦЭМ!$B$39:$B$782,S$119)+'СЕТ СН'!$I$12+СВЦЭМ!$D$10+'СЕТ СН'!$I$6-'СЕТ СН'!$I$22</f>
        <v>1634.4046630099999</v>
      </c>
      <c r="T126" s="36">
        <f>SUMIFS(СВЦЭМ!$C$39:$C$782,СВЦЭМ!$A$39:$A$782,$A126,СВЦЭМ!$B$39:$B$782,T$119)+'СЕТ СН'!$I$12+СВЦЭМ!$D$10+'СЕТ СН'!$I$6-'СЕТ СН'!$I$22</f>
        <v>1600.71925151</v>
      </c>
      <c r="U126" s="36">
        <f>SUMIFS(СВЦЭМ!$C$39:$C$782,СВЦЭМ!$A$39:$A$782,$A126,СВЦЭМ!$B$39:$B$782,U$119)+'СЕТ СН'!$I$12+СВЦЭМ!$D$10+'СЕТ СН'!$I$6-'СЕТ СН'!$I$22</f>
        <v>1565.8050279399999</v>
      </c>
      <c r="V126" s="36">
        <f>SUMIFS(СВЦЭМ!$C$39:$C$782,СВЦЭМ!$A$39:$A$782,$A126,СВЦЭМ!$B$39:$B$782,V$119)+'СЕТ СН'!$I$12+СВЦЭМ!$D$10+'СЕТ СН'!$I$6-'СЕТ СН'!$I$22</f>
        <v>1563.06384686</v>
      </c>
      <c r="W126" s="36">
        <f>SUMIFS(СВЦЭМ!$C$39:$C$782,СВЦЭМ!$A$39:$A$782,$A126,СВЦЭМ!$B$39:$B$782,W$119)+'СЕТ СН'!$I$12+СВЦЭМ!$D$10+'СЕТ СН'!$I$6-'СЕТ СН'!$I$22</f>
        <v>1582.1864262500001</v>
      </c>
      <c r="X126" s="36">
        <f>SUMIFS(СВЦЭМ!$C$39:$C$782,СВЦЭМ!$A$39:$A$782,$A126,СВЦЭМ!$B$39:$B$782,X$119)+'СЕТ СН'!$I$12+СВЦЭМ!$D$10+'СЕТ СН'!$I$6-'СЕТ СН'!$I$22</f>
        <v>1610.94489537</v>
      </c>
      <c r="Y126" s="36">
        <f>SUMIFS(СВЦЭМ!$C$39:$C$782,СВЦЭМ!$A$39:$A$782,$A126,СВЦЭМ!$B$39:$B$782,Y$119)+'СЕТ СН'!$I$12+СВЦЭМ!$D$10+'СЕТ СН'!$I$6-'СЕТ СН'!$I$22</f>
        <v>1648.3968648300001</v>
      </c>
    </row>
    <row r="127" spans="1:27" ht="15.75" x14ac:dyDescent="0.2">
      <c r="A127" s="35">
        <f t="shared" si="3"/>
        <v>44628</v>
      </c>
      <c r="B127" s="36">
        <f>SUMIFS(СВЦЭМ!$C$39:$C$782,СВЦЭМ!$A$39:$A$782,$A127,СВЦЭМ!$B$39:$B$782,B$119)+'СЕТ СН'!$I$12+СВЦЭМ!$D$10+'СЕТ СН'!$I$6-'СЕТ СН'!$I$22</f>
        <v>1629.33190584</v>
      </c>
      <c r="C127" s="36">
        <f>SUMIFS(СВЦЭМ!$C$39:$C$782,СВЦЭМ!$A$39:$A$782,$A127,СВЦЭМ!$B$39:$B$782,C$119)+'СЕТ СН'!$I$12+СВЦЭМ!$D$10+'СЕТ СН'!$I$6-'СЕТ СН'!$I$22</f>
        <v>1667.48945942</v>
      </c>
      <c r="D127" s="36">
        <f>SUMIFS(СВЦЭМ!$C$39:$C$782,СВЦЭМ!$A$39:$A$782,$A127,СВЦЭМ!$B$39:$B$782,D$119)+'СЕТ СН'!$I$12+СВЦЭМ!$D$10+'СЕТ СН'!$I$6-'СЕТ СН'!$I$22</f>
        <v>1712.88787843</v>
      </c>
      <c r="E127" s="36">
        <f>SUMIFS(СВЦЭМ!$C$39:$C$782,СВЦЭМ!$A$39:$A$782,$A127,СВЦЭМ!$B$39:$B$782,E$119)+'СЕТ СН'!$I$12+СВЦЭМ!$D$10+'СЕТ СН'!$I$6-'СЕТ СН'!$I$22</f>
        <v>1747.73972987</v>
      </c>
      <c r="F127" s="36">
        <f>SUMIFS(СВЦЭМ!$C$39:$C$782,СВЦЭМ!$A$39:$A$782,$A127,СВЦЭМ!$B$39:$B$782,F$119)+'СЕТ СН'!$I$12+СВЦЭМ!$D$10+'СЕТ СН'!$I$6-'СЕТ СН'!$I$22</f>
        <v>1762.34907795</v>
      </c>
      <c r="G127" s="36">
        <f>SUMIFS(СВЦЭМ!$C$39:$C$782,СВЦЭМ!$A$39:$A$782,$A127,СВЦЭМ!$B$39:$B$782,G$119)+'СЕТ СН'!$I$12+СВЦЭМ!$D$10+'СЕТ СН'!$I$6-'СЕТ СН'!$I$22</f>
        <v>1759.30511955</v>
      </c>
      <c r="H127" s="36">
        <f>SUMIFS(СВЦЭМ!$C$39:$C$782,СВЦЭМ!$A$39:$A$782,$A127,СВЦЭМ!$B$39:$B$782,H$119)+'СЕТ СН'!$I$12+СВЦЭМ!$D$10+'СЕТ СН'!$I$6-'СЕТ СН'!$I$22</f>
        <v>1738.92059006</v>
      </c>
      <c r="I127" s="36">
        <f>SUMIFS(СВЦЭМ!$C$39:$C$782,СВЦЭМ!$A$39:$A$782,$A127,СВЦЭМ!$B$39:$B$782,I$119)+'СЕТ СН'!$I$12+СВЦЭМ!$D$10+'СЕТ СН'!$I$6-'СЕТ СН'!$I$22</f>
        <v>1657.49586129</v>
      </c>
      <c r="J127" s="36">
        <f>SUMIFS(СВЦЭМ!$C$39:$C$782,СВЦЭМ!$A$39:$A$782,$A127,СВЦЭМ!$B$39:$B$782,J$119)+'СЕТ СН'!$I$12+СВЦЭМ!$D$10+'СЕТ СН'!$I$6-'СЕТ СН'!$I$22</f>
        <v>1578.3520127699999</v>
      </c>
      <c r="K127" s="36">
        <f>SUMIFS(СВЦЭМ!$C$39:$C$782,СВЦЭМ!$A$39:$A$782,$A127,СВЦЭМ!$B$39:$B$782,K$119)+'СЕТ СН'!$I$12+СВЦЭМ!$D$10+'СЕТ СН'!$I$6-'СЕТ СН'!$I$22</f>
        <v>1571.9707730800001</v>
      </c>
      <c r="L127" s="36">
        <f>SUMIFS(СВЦЭМ!$C$39:$C$782,СВЦЭМ!$A$39:$A$782,$A127,СВЦЭМ!$B$39:$B$782,L$119)+'СЕТ СН'!$I$12+СВЦЭМ!$D$10+'СЕТ СН'!$I$6-'СЕТ СН'!$I$22</f>
        <v>1574.00486404</v>
      </c>
      <c r="M127" s="36">
        <f>SUMIFS(СВЦЭМ!$C$39:$C$782,СВЦЭМ!$A$39:$A$782,$A127,СВЦЭМ!$B$39:$B$782,M$119)+'СЕТ СН'!$I$12+СВЦЭМ!$D$10+'СЕТ СН'!$I$6-'СЕТ СН'!$I$22</f>
        <v>1635.1134080700001</v>
      </c>
      <c r="N127" s="36">
        <f>SUMIFS(СВЦЭМ!$C$39:$C$782,СВЦЭМ!$A$39:$A$782,$A127,СВЦЭМ!$B$39:$B$782,N$119)+'СЕТ СН'!$I$12+СВЦЭМ!$D$10+'СЕТ СН'!$I$6-'СЕТ СН'!$I$22</f>
        <v>1709.6818226099999</v>
      </c>
      <c r="O127" s="36">
        <f>SUMIFS(СВЦЭМ!$C$39:$C$782,СВЦЭМ!$A$39:$A$782,$A127,СВЦЭМ!$B$39:$B$782,O$119)+'СЕТ СН'!$I$12+СВЦЭМ!$D$10+'СЕТ СН'!$I$6-'СЕТ СН'!$I$22</f>
        <v>1746.1313052800001</v>
      </c>
      <c r="P127" s="36">
        <f>SUMIFS(СВЦЭМ!$C$39:$C$782,СВЦЭМ!$A$39:$A$782,$A127,СВЦЭМ!$B$39:$B$782,P$119)+'СЕТ СН'!$I$12+СВЦЭМ!$D$10+'СЕТ СН'!$I$6-'СЕТ СН'!$I$22</f>
        <v>1747.9780405900001</v>
      </c>
      <c r="Q127" s="36">
        <f>SUMIFS(СВЦЭМ!$C$39:$C$782,СВЦЭМ!$A$39:$A$782,$A127,СВЦЭМ!$B$39:$B$782,Q$119)+'СЕТ СН'!$I$12+СВЦЭМ!$D$10+'СЕТ СН'!$I$6-'СЕТ СН'!$I$22</f>
        <v>1723.13002398</v>
      </c>
      <c r="R127" s="36">
        <f>SUMIFS(СВЦЭМ!$C$39:$C$782,СВЦЭМ!$A$39:$A$782,$A127,СВЦЭМ!$B$39:$B$782,R$119)+'СЕТ СН'!$I$12+СВЦЭМ!$D$10+'СЕТ СН'!$I$6-'СЕТ СН'!$I$22</f>
        <v>1677.18396001</v>
      </c>
      <c r="S127" s="36">
        <f>SUMIFS(СВЦЭМ!$C$39:$C$782,СВЦЭМ!$A$39:$A$782,$A127,СВЦЭМ!$B$39:$B$782,S$119)+'СЕТ СН'!$I$12+СВЦЭМ!$D$10+'СЕТ СН'!$I$6-'СЕТ СН'!$I$22</f>
        <v>1626.42604031</v>
      </c>
      <c r="T127" s="36">
        <f>SUMIFS(СВЦЭМ!$C$39:$C$782,СВЦЭМ!$A$39:$A$782,$A127,СВЦЭМ!$B$39:$B$782,T$119)+'СЕТ СН'!$I$12+СВЦЭМ!$D$10+'СЕТ СН'!$I$6-'СЕТ СН'!$I$22</f>
        <v>1586.3786058800001</v>
      </c>
      <c r="U127" s="36">
        <f>SUMIFS(СВЦЭМ!$C$39:$C$782,СВЦЭМ!$A$39:$A$782,$A127,СВЦЭМ!$B$39:$B$782,U$119)+'СЕТ СН'!$I$12+СВЦЭМ!$D$10+'СЕТ СН'!$I$6-'СЕТ СН'!$I$22</f>
        <v>1562.5354243300001</v>
      </c>
      <c r="V127" s="36">
        <f>SUMIFS(СВЦЭМ!$C$39:$C$782,СВЦЭМ!$A$39:$A$782,$A127,СВЦЭМ!$B$39:$B$782,V$119)+'СЕТ СН'!$I$12+СВЦЭМ!$D$10+'СЕТ СН'!$I$6-'СЕТ СН'!$I$22</f>
        <v>1569.47770724</v>
      </c>
      <c r="W127" s="36">
        <f>SUMIFS(СВЦЭМ!$C$39:$C$782,СВЦЭМ!$A$39:$A$782,$A127,СВЦЭМ!$B$39:$B$782,W$119)+'СЕТ СН'!$I$12+СВЦЭМ!$D$10+'СЕТ СН'!$I$6-'СЕТ СН'!$I$22</f>
        <v>1581.4468566099999</v>
      </c>
      <c r="X127" s="36">
        <f>SUMIFS(СВЦЭМ!$C$39:$C$782,СВЦЭМ!$A$39:$A$782,$A127,СВЦЭМ!$B$39:$B$782,X$119)+'СЕТ СН'!$I$12+СВЦЭМ!$D$10+'СЕТ СН'!$I$6-'СЕТ СН'!$I$22</f>
        <v>1609.9584322200001</v>
      </c>
      <c r="Y127" s="36">
        <f>SUMIFS(СВЦЭМ!$C$39:$C$782,СВЦЭМ!$A$39:$A$782,$A127,СВЦЭМ!$B$39:$B$782,Y$119)+'СЕТ СН'!$I$12+СВЦЭМ!$D$10+'СЕТ СН'!$I$6-'СЕТ СН'!$I$22</f>
        <v>1646.34359791</v>
      </c>
    </row>
    <row r="128" spans="1:27" ht="15.75" x14ac:dyDescent="0.2">
      <c r="A128" s="35">
        <f t="shared" si="3"/>
        <v>44629</v>
      </c>
      <c r="B128" s="36">
        <f>SUMIFS(СВЦЭМ!$C$39:$C$782,СВЦЭМ!$A$39:$A$782,$A128,СВЦЭМ!$B$39:$B$782,B$119)+'СЕТ СН'!$I$12+СВЦЭМ!$D$10+'СЕТ СН'!$I$6-'СЕТ СН'!$I$22</f>
        <v>1636.67543424</v>
      </c>
      <c r="C128" s="36">
        <f>SUMIFS(СВЦЭМ!$C$39:$C$782,СВЦЭМ!$A$39:$A$782,$A128,СВЦЭМ!$B$39:$B$782,C$119)+'СЕТ СН'!$I$12+СВЦЭМ!$D$10+'СЕТ СН'!$I$6-'СЕТ СН'!$I$22</f>
        <v>1691.1421600599999</v>
      </c>
      <c r="D128" s="36">
        <f>SUMIFS(СВЦЭМ!$C$39:$C$782,СВЦЭМ!$A$39:$A$782,$A128,СВЦЭМ!$B$39:$B$782,D$119)+'СЕТ СН'!$I$12+СВЦЭМ!$D$10+'СЕТ СН'!$I$6-'СЕТ СН'!$I$22</f>
        <v>1731.73206723</v>
      </c>
      <c r="E128" s="36">
        <f>SUMIFS(СВЦЭМ!$C$39:$C$782,СВЦЭМ!$A$39:$A$782,$A128,СВЦЭМ!$B$39:$B$782,E$119)+'СЕТ СН'!$I$12+СВЦЭМ!$D$10+'СЕТ СН'!$I$6-'СЕТ СН'!$I$22</f>
        <v>1756.695982</v>
      </c>
      <c r="F128" s="36">
        <f>SUMIFS(СВЦЭМ!$C$39:$C$782,СВЦЭМ!$A$39:$A$782,$A128,СВЦЭМ!$B$39:$B$782,F$119)+'СЕТ СН'!$I$12+СВЦЭМ!$D$10+'СЕТ СН'!$I$6-'СЕТ СН'!$I$22</f>
        <v>1789.72965129</v>
      </c>
      <c r="G128" s="36">
        <f>SUMIFS(СВЦЭМ!$C$39:$C$782,СВЦЭМ!$A$39:$A$782,$A128,СВЦЭМ!$B$39:$B$782,G$119)+'СЕТ СН'!$I$12+СВЦЭМ!$D$10+'СЕТ СН'!$I$6-'СЕТ СН'!$I$22</f>
        <v>1782.77523761</v>
      </c>
      <c r="H128" s="36">
        <f>SUMIFS(СВЦЭМ!$C$39:$C$782,СВЦЭМ!$A$39:$A$782,$A128,СВЦЭМ!$B$39:$B$782,H$119)+'СЕТ СН'!$I$12+СВЦЭМ!$D$10+'СЕТ СН'!$I$6-'СЕТ СН'!$I$22</f>
        <v>1720.5826497400001</v>
      </c>
      <c r="I128" s="36">
        <f>SUMIFS(СВЦЭМ!$C$39:$C$782,СВЦЭМ!$A$39:$A$782,$A128,СВЦЭМ!$B$39:$B$782,I$119)+'СЕТ СН'!$I$12+СВЦЭМ!$D$10+'СЕТ СН'!$I$6-'СЕТ СН'!$I$22</f>
        <v>1688.13211503</v>
      </c>
      <c r="J128" s="36">
        <f>SUMIFS(СВЦЭМ!$C$39:$C$782,СВЦЭМ!$A$39:$A$782,$A128,СВЦЭМ!$B$39:$B$782,J$119)+'СЕТ СН'!$I$12+СВЦЭМ!$D$10+'СЕТ СН'!$I$6-'СЕТ СН'!$I$22</f>
        <v>1666.03722763</v>
      </c>
      <c r="K128" s="36">
        <f>SUMIFS(СВЦЭМ!$C$39:$C$782,СВЦЭМ!$A$39:$A$782,$A128,СВЦЭМ!$B$39:$B$782,K$119)+'СЕТ СН'!$I$12+СВЦЭМ!$D$10+'СЕТ СН'!$I$6-'СЕТ СН'!$I$22</f>
        <v>1653.59357312</v>
      </c>
      <c r="L128" s="36">
        <f>SUMIFS(СВЦЭМ!$C$39:$C$782,СВЦЭМ!$A$39:$A$782,$A128,СВЦЭМ!$B$39:$B$782,L$119)+'СЕТ СН'!$I$12+СВЦЭМ!$D$10+'СЕТ СН'!$I$6-'СЕТ СН'!$I$22</f>
        <v>1663.7816885300001</v>
      </c>
      <c r="M128" s="36">
        <f>SUMIFS(СВЦЭМ!$C$39:$C$782,СВЦЭМ!$A$39:$A$782,$A128,СВЦЭМ!$B$39:$B$782,M$119)+'СЕТ СН'!$I$12+СВЦЭМ!$D$10+'СЕТ СН'!$I$6-'СЕТ СН'!$I$22</f>
        <v>1707.05714502</v>
      </c>
      <c r="N128" s="36">
        <f>SUMIFS(СВЦЭМ!$C$39:$C$782,СВЦЭМ!$A$39:$A$782,$A128,СВЦЭМ!$B$39:$B$782,N$119)+'СЕТ СН'!$I$12+СВЦЭМ!$D$10+'СЕТ СН'!$I$6-'СЕТ СН'!$I$22</f>
        <v>1736.7619846299999</v>
      </c>
      <c r="O128" s="36">
        <f>SUMIFS(СВЦЭМ!$C$39:$C$782,СВЦЭМ!$A$39:$A$782,$A128,СВЦЭМ!$B$39:$B$782,O$119)+'СЕТ СН'!$I$12+СВЦЭМ!$D$10+'СЕТ СН'!$I$6-'СЕТ СН'!$I$22</f>
        <v>1777.3093567000001</v>
      </c>
      <c r="P128" s="36">
        <f>SUMIFS(СВЦЭМ!$C$39:$C$782,СВЦЭМ!$A$39:$A$782,$A128,СВЦЭМ!$B$39:$B$782,P$119)+'СЕТ СН'!$I$12+СВЦЭМ!$D$10+'СЕТ СН'!$I$6-'СЕТ СН'!$I$22</f>
        <v>1785.63056609</v>
      </c>
      <c r="Q128" s="36">
        <f>SUMIFS(СВЦЭМ!$C$39:$C$782,СВЦЭМ!$A$39:$A$782,$A128,СВЦЭМ!$B$39:$B$782,Q$119)+'СЕТ СН'!$I$12+СВЦЭМ!$D$10+'СЕТ СН'!$I$6-'СЕТ СН'!$I$22</f>
        <v>1771.51941283</v>
      </c>
      <c r="R128" s="36">
        <f>SUMIFS(СВЦЭМ!$C$39:$C$782,СВЦЭМ!$A$39:$A$782,$A128,СВЦЭМ!$B$39:$B$782,R$119)+'СЕТ СН'!$I$12+СВЦЭМ!$D$10+'СЕТ СН'!$I$6-'СЕТ СН'!$I$22</f>
        <v>1734.54694578</v>
      </c>
      <c r="S128" s="36">
        <f>SUMIFS(СВЦЭМ!$C$39:$C$782,СВЦЭМ!$A$39:$A$782,$A128,СВЦЭМ!$B$39:$B$782,S$119)+'СЕТ СН'!$I$12+СВЦЭМ!$D$10+'СЕТ СН'!$I$6-'СЕТ СН'!$I$22</f>
        <v>1683.17956843</v>
      </c>
      <c r="T128" s="36">
        <f>SUMIFS(СВЦЭМ!$C$39:$C$782,СВЦЭМ!$A$39:$A$782,$A128,СВЦЭМ!$B$39:$B$782,T$119)+'СЕТ СН'!$I$12+СВЦЭМ!$D$10+'СЕТ СН'!$I$6-'СЕТ СН'!$I$22</f>
        <v>1649.75735908</v>
      </c>
      <c r="U128" s="36">
        <f>SUMIFS(СВЦЭМ!$C$39:$C$782,СВЦЭМ!$A$39:$A$782,$A128,СВЦЭМ!$B$39:$B$782,U$119)+'СЕТ СН'!$I$12+СВЦЭМ!$D$10+'СЕТ СН'!$I$6-'СЕТ СН'!$I$22</f>
        <v>1623.14895471</v>
      </c>
      <c r="V128" s="36">
        <f>SUMIFS(СВЦЭМ!$C$39:$C$782,СВЦЭМ!$A$39:$A$782,$A128,СВЦЭМ!$B$39:$B$782,V$119)+'СЕТ СН'!$I$12+СВЦЭМ!$D$10+'СЕТ СН'!$I$6-'СЕТ СН'!$I$22</f>
        <v>1638.2783551300001</v>
      </c>
      <c r="W128" s="36">
        <f>SUMIFS(СВЦЭМ!$C$39:$C$782,СВЦЭМ!$A$39:$A$782,$A128,СВЦЭМ!$B$39:$B$782,W$119)+'СЕТ СН'!$I$12+СВЦЭМ!$D$10+'СЕТ СН'!$I$6-'СЕТ СН'!$I$22</f>
        <v>1652.2240633500001</v>
      </c>
      <c r="X128" s="36">
        <f>SUMIFS(СВЦЭМ!$C$39:$C$782,СВЦЭМ!$A$39:$A$782,$A128,СВЦЭМ!$B$39:$B$782,X$119)+'СЕТ СН'!$I$12+СВЦЭМ!$D$10+'СЕТ СН'!$I$6-'СЕТ СН'!$I$22</f>
        <v>1673.4602569200001</v>
      </c>
      <c r="Y128" s="36">
        <f>SUMIFS(СВЦЭМ!$C$39:$C$782,СВЦЭМ!$A$39:$A$782,$A128,СВЦЭМ!$B$39:$B$782,Y$119)+'СЕТ СН'!$I$12+СВЦЭМ!$D$10+'СЕТ СН'!$I$6-'СЕТ СН'!$I$22</f>
        <v>1691.25991176</v>
      </c>
    </row>
    <row r="129" spans="1:25" ht="15.75" x14ac:dyDescent="0.2">
      <c r="A129" s="35">
        <f t="shared" si="3"/>
        <v>44630</v>
      </c>
      <c r="B129" s="36">
        <f>SUMIFS(СВЦЭМ!$C$39:$C$782,СВЦЭМ!$A$39:$A$782,$A129,СВЦЭМ!$B$39:$B$782,B$119)+'СЕТ СН'!$I$12+СВЦЭМ!$D$10+'СЕТ СН'!$I$6-'СЕТ СН'!$I$22</f>
        <v>1691.6538704500001</v>
      </c>
      <c r="C129" s="36">
        <f>SUMIFS(СВЦЭМ!$C$39:$C$782,СВЦЭМ!$A$39:$A$782,$A129,СВЦЭМ!$B$39:$B$782,C$119)+'СЕТ СН'!$I$12+СВЦЭМ!$D$10+'СЕТ СН'!$I$6-'СЕТ СН'!$I$22</f>
        <v>1749.6074987700001</v>
      </c>
      <c r="D129" s="36">
        <f>SUMIFS(СВЦЭМ!$C$39:$C$782,СВЦЭМ!$A$39:$A$782,$A129,СВЦЭМ!$B$39:$B$782,D$119)+'СЕТ СН'!$I$12+СВЦЭМ!$D$10+'СЕТ СН'!$I$6-'СЕТ СН'!$I$22</f>
        <v>1778.0167133300001</v>
      </c>
      <c r="E129" s="36">
        <f>SUMIFS(СВЦЭМ!$C$39:$C$782,СВЦЭМ!$A$39:$A$782,$A129,СВЦЭМ!$B$39:$B$782,E$119)+'СЕТ СН'!$I$12+СВЦЭМ!$D$10+'СЕТ СН'!$I$6-'СЕТ СН'!$I$22</f>
        <v>1815.2131491100001</v>
      </c>
      <c r="F129" s="36">
        <f>SUMIFS(СВЦЭМ!$C$39:$C$782,СВЦЭМ!$A$39:$A$782,$A129,СВЦЭМ!$B$39:$B$782,F$119)+'СЕТ СН'!$I$12+СВЦЭМ!$D$10+'СЕТ СН'!$I$6-'СЕТ СН'!$I$22</f>
        <v>1824.7811830600001</v>
      </c>
      <c r="G129" s="36">
        <f>SUMIFS(СВЦЭМ!$C$39:$C$782,СВЦЭМ!$A$39:$A$782,$A129,СВЦЭМ!$B$39:$B$782,G$119)+'СЕТ СН'!$I$12+СВЦЭМ!$D$10+'СЕТ СН'!$I$6-'СЕТ СН'!$I$22</f>
        <v>1803.9027450999999</v>
      </c>
      <c r="H129" s="36">
        <f>SUMIFS(СВЦЭМ!$C$39:$C$782,СВЦЭМ!$A$39:$A$782,$A129,СВЦЭМ!$B$39:$B$782,H$119)+'СЕТ СН'!$I$12+СВЦЭМ!$D$10+'СЕТ СН'!$I$6-'СЕТ СН'!$I$22</f>
        <v>1745.37017231</v>
      </c>
      <c r="I129" s="36">
        <f>SUMIFS(СВЦЭМ!$C$39:$C$782,СВЦЭМ!$A$39:$A$782,$A129,СВЦЭМ!$B$39:$B$782,I$119)+'СЕТ СН'!$I$12+СВЦЭМ!$D$10+'СЕТ СН'!$I$6-'СЕТ СН'!$I$22</f>
        <v>1669.97932092</v>
      </c>
      <c r="J129" s="36">
        <f>SUMIFS(СВЦЭМ!$C$39:$C$782,СВЦЭМ!$A$39:$A$782,$A129,СВЦЭМ!$B$39:$B$782,J$119)+'СЕТ СН'!$I$12+СВЦЭМ!$D$10+'СЕТ СН'!$I$6-'СЕТ СН'!$I$22</f>
        <v>1633.3611802</v>
      </c>
      <c r="K129" s="36">
        <f>SUMIFS(СВЦЭМ!$C$39:$C$782,СВЦЭМ!$A$39:$A$782,$A129,СВЦЭМ!$B$39:$B$782,K$119)+'СЕТ СН'!$I$12+СВЦЭМ!$D$10+'СЕТ СН'!$I$6-'СЕТ СН'!$I$22</f>
        <v>1651.9214041299999</v>
      </c>
      <c r="L129" s="36">
        <f>SUMIFS(СВЦЭМ!$C$39:$C$782,СВЦЭМ!$A$39:$A$782,$A129,СВЦЭМ!$B$39:$B$782,L$119)+'СЕТ СН'!$I$12+СВЦЭМ!$D$10+'СЕТ СН'!$I$6-'СЕТ СН'!$I$22</f>
        <v>1660.6922174000001</v>
      </c>
      <c r="M129" s="36">
        <f>SUMIFS(СВЦЭМ!$C$39:$C$782,СВЦЭМ!$A$39:$A$782,$A129,СВЦЭМ!$B$39:$B$782,M$119)+'СЕТ СН'!$I$12+СВЦЭМ!$D$10+'СЕТ СН'!$I$6-'СЕТ СН'!$I$22</f>
        <v>1684.7992328</v>
      </c>
      <c r="N129" s="36">
        <f>SUMIFS(СВЦЭМ!$C$39:$C$782,СВЦЭМ!$A$39:$A$782,$A129,СВЦЭМ!$B$39:$B$782,N$119)+'СЕТ СН'!$I$12+СВЦЭМ!$D$10+'СЕТ СН'!$I$6-'СЕТ СН'!$I$22</f>
        <v>1728.67842907</v>
      </c>
      <c r="O129" s="36">
        <f>SUMIFS(СВЦЭМ!$C$39:$C$782,СВЦЭМ!$A$39:$A$782,$A129,СВЦЭМ!$B$39:$B$782,O$119)+'СЕТ СН'!$I$12+СВЦЭМ!$D$10+'СЕТ СН'!$I$6-'СЕТ СН'!$I$22</f>
        <v>1769.0494699200001</v>
      </c>
      <c r="P129" s="36">
        <f>SUMIFS(СВЦЭМ!$C$39:$C$782,СВЦЭМ!$A$39:$A$782,$A129,СВЦЭМ!$B$39:$B$782,P$119)+'СЕТ СН'!$I$12+СВЦЭМ!$D$10+'СЕТ СН'!$I$6-'СЕТ СН'!$I$22</f>
        <v>1783.0190014899999</v>
      </c>
      <c r="Q129" s="36">
        <f>SUMIFS(СВЦЭМ!$C$39:$C$782,СВЦЭМ!$A$39:$A$782,$A129,СВЦЭМ!$B$39:$B$782,Q$119)+'СЕТ СН'!$I$12+СВЦЭМ!$D$10+'СЕТ СН'!$I$6-'СЕТ СН'!$I$22</f>
        <v>1760.14496418</v>
      </c>
      <c r="R129" s="36">
        <f>SUMIFS(СВЦЭМ!$C$39:$C$782,СВЦЭМ!$A$39:$A$782,$A129,СВЦЭМ!$B$39:$B$782,R$119)+'СЕТ СН'!$I$12+СВЦЭМ!$D$10+'СЕТ СН'!$I$6-'СЕТ СН'!$I$22</f>
        <v>1720.43721729</v>
      </c>
      <c r="S129" s="36">
        <f>SUMIFS(СВЦЭМ!$C$39:$C$782,СВЦЭМ!$A$39:$A$782,$A129,СВЦЭМ!$B$39:$B$782,S$119)+'СЕТ СН'!$I$12+СВЦЭМ!$D$10+'СЕТ СН'!$I$6-'СЕТ СН'!$I$22</f>
        <v>1669.9230533800001</v>
      </c>
      <c r="T129" s="36">
        <f>SUMIFS(СВЦЭМ!$C$39:$C$782,СВЦЭМ!$A$39:$A$782,$A129,СВЦЭМ!$B$39:$B$782,T$119)+'СЕТ СН'!$I$12+СВЦЭМ!$D$10+'СЕТ СН'!$I$6-'СЕТ СН'!$I$22</f>
        <v>1638.86071868</v>
      </c>
      <c r="U129" s="36">
        <f>SUMIFS(СВЦЭМ!$C$39:$C$782,СВЦЭМ!$A$39:$A$782,$A129,СВЦЭМ!$B$39:$B$782,U$119)+'СЕТ СН'!$I$12+СВЦЭМ!$D$10+'СЕТ СН'!$I$6-'СЕТ СН'!$I$22</f>
        <v>1597.0564399700002</v>
      </c>
      <c r="V129" s="36">
        <f>SUMIFS(СВЦЭМ!$C$39:$C$782,СВЦЭМ!$A$39:$A$782,$A129,СВЦЭМ!$B$39:$B$782,V$119)+'СЕТ СН'!$I$12+СВЦЭМ!$D$10+'СЕТ СН'!$I$6-'СЕТ СН'!$I$22</f>
        <v>1611.8550310400001</v>
      </c>
      <c r="W129" s="36">
        <f>SUMIFS(СВЦЭМ!$C$39:$C$782,СВЦЭМ!$A$39:$A$782,$A129,СВЦЭМ!$B$39:$B$782,W$119)+'СЕТ СН'!$I$12+СВЦЭМ!$D$10+'СЕТ СН'!$I$6-'СЕТ СН'!$I$22</f>
        <v>1638.2568042600001</v>
      </c>
      <c r="X129" s="36">
        <f>SUMIFS(СВЦЭМ!$C$39:$C$782,СВЦЭМ!$A$39:$A$782,$A129,СВЦЭМ!$B$39:$B$782,X$119)+'СЕТ СН'!$I$12+СВЦЭМ!$D$10+'СЕТ СН'!$I$6-'СЕТ СН'!$I$22</f>
        <v>1666.1173713400001</v>
      </c>
      <c r="Y129" s="36">
        <f>SUMIFS(СВЦЭМ!$C$39:$C$782,СВЦЭМ!$A$39:$A$782,$A129,СВЦЭМ!$B$39:$B$782,Y$119)+'СЕТ СН'!$I$12+СВЦЭМ!$D$10+'СЕТ СН'!$I$6-'СЕТ СН'!$I$22</f>
        <v>1686.41608367</v>
      </c>
    </row>
    <row r="130" spans="1:25" ht="15.75" x14ac:dyDescent="0.2">
      <c r="A130" s="35">
        <f t="shared" si="3"/>
        <v>44631</v>
      </c>
      <c r="B130" s="36">
        <f>SUMIFS(СВЦЭМ!$C$39:$C$782,СВЦЭМ!$A$39:$A$782,$A130,СВЦЭМ!$B$39:$B$782,B$119)+'СЕТ СН'!$I$12+СВЦЭМ!$D$10+'СЕТ СН'!$I$6-'СЕТ СН'!$I$22</f>
        <v>1669.4356348700001</v>
      </c>
      <c r="C130" s="36">
        <f>SUMIFS(СВЦЭМ!$C$39:$C$782,СВЦЭМ!$A$39:$A$782,$A130,СВЦЭМ!$B$39:$B$782,C$119)+'СЕТ СН'!$I$12+СВЦЭМ!$D$10+'СЕТ СН'!$I$6-'СЕТ СН'!$I$22</f>
        <v>1721.65327024</v>
      </c>
      <c r="D130" s="36">
        <f>SUMIFS(СВЦЭМ!$C$39:$C$782,СВЦЭМ!$A$39:$A$782,$A130,СВЦЭМ!$B$39:$B$782,D$119)+'СЕТ СН'!$I$12+СВЦЭМ!$D$10+'СЕТ СН'!$I$6-'СЕТ СН'!$I$22</f>
        <v>1783.3767814400001</v>
      </c>
      <c r="E130" s="36">
        <f>SUMIFS(СВЦЭМ!$C$39:$C$782,СВЦЭМ!$A$39:$A$782,$A130,СВЦЭМ!$B$39:$B$782,E$119)+'СЕТ СН'!$I$12+СВЦЭМ!$D$10+'СЕТ СН'!$I$6-'СЕТ СН'!$I$22</f>
        <v>1817.9334098500001</v>
      </c>
      <c r="F130" s="36">
        <f>SUMIFS(СВЦЭМ!$C$39:$C$782,СВЦЭМ!$A$39:$A$782,$A130,СВЦЭМ!$B$39:$B$782,F$119)+'СЕТ СН'!$I$12+СВЦЭМ!$D$10+'СЕТ СН'!$I$6-'СЕТ СН'!$I$22</f>
        <v>1833.3261001200001</v>
      </c>
      <c r="G130" s="36">
        <f>SUMIFS(СВЦЭМ!$C$39:$C$782,СВЦЭМ!$A$39:$A$782,$A130,СВЦЭМ!$B$39:$B$782,G$119)+'СЕТ СН'!$I$12+СВЦЭМ!$D$10+'СЕТ СН'!$I$6-'СЕТ СН'!$I$22</f>
        <v>1805.1159096700001</v>
      </c>
      <c r="H130" s="36">
        <f>SUMIFS(СВЦЭМ!$C$39:$C$782,СВЦЭМ!$A$39:$A$782,$A130,СВЦЭМ!$B$39:$B$782,H$119)+'СЕТ СН'!$I$12+СВЦЭМ!$D$10+'СЕТ СН'!$I$6-'СЕТ СН'!$I$22</f>
        <v>1753.66191245</v>
      </c>
      <c r="I130" s="36">
        <f>SUMIFS(СВЦЭМ!$C$39:$C$782,СВЦЭМ!$A$39:$A$782,$A130,СВЦЭМ!$B$39:$B$782,I$119)+'СЕТ СН'!$I$12+СВЦЭМ!$D$10+'СЕТ СН'!$I$6-'СЕТ СН'!$I$22</f>
        <v>1676.24777752</v>
      </c>
      <c r="J130" s="36">
        <f>SUMIFS(СВЦЭМ!$C$39:$C$782,СВЦЭМ!$A$39:$A$782,$A130,СВЦЭМ!$B$39:$B$782,J$119)+'СЕТ СН'!$I$12+СВЦЭМ!$D$10+'СЕТ СН'!$I$6-'СЕТ СН'!$I$22</f>
        <v>1629.5453825</v>
      </c>
      <c r="K130" s="36">
        <f>SUMIFS(СВЦЭМ!$C$39:$C$782,СВЦЭМ!$A$39:$A$782,$A130,СВЦЭМ!$B$39:$B$782,K$119)+'СЕТ СН'!$I$12+СВЦЭМ!$D$10+'СЕТ СН'!$I$6-'СЕТ СН'!$I$22</f>
        <v>1620.37863636</v>
      </c>
      <c r="L130" s="36">
        <f>SUMIFS(СВЦЭМ!$C$39:$C$782,СВЦЭМ!$A$39:$A$782,$A130,СВЦЭМ!$B$39:$B$782,L$119)+'СЕТ СН'!$I$12+СВЦЭМ!$D$10+'СЕТ СН'!$I$6-'СЕТ СН'!$I$22</f>
        <v>1624.2092976500001</v>
      </c>
      <c r="M130" s="36">
        <f>SUMIFS(СВЦЭМ!$C$39:$C$782,СВЦЭМ!$A$39:$A$782,$A130,СВЦЭМ!$B$39:$B$782,M$119)+'СЕТ СН'!$I$12+СВЦЭМ!$D$10+'СЕТ СН'!$I$6-'СЕТ СН'!$I$22</f>
        <v>1695.6019129200001</v>
      </c>
      <c r="N130" s="36">
        <f>SUMIFS(СВЦЭМ!$C$39:$C$782,СВЦЭМ!$A$39:$A$782,$A130,СВЦЭМ!$B$39:$B$782,N$119)+'СЕТ СН'!$I$12+СВЦЭМ!$D$10+'СЕТ СН'!$I$6-'СЕТ СН'!$I$22</f>
        <v>1745.13993093</v>
      </c>
      <c r="O130" s="36">
        <f>SUMIFS(СВЦЭМ!$C$39:$C$782,СВЦЭМ!$A$39:$A$782,$A130,СВЦЭМ!$B$39:$B$782,O$119)+'СЕТ СН'!$I$12+СВЦЭМ!$D$10+'СЕТ СН'!$I$6-'СЕТ СН'!$I$22</f>
        <v>1770.0148399500001</v>
      </c>
      <c r="P130" s="36">
        <f>SUMIFS(СВЦЭМ!$C$39:$C$782,СВЦЭМ!$A$39:$A$782,$A130,СВЦЭМ!$B$39:$B$782,P$119)+'СЕТ СН'!$I$12+СВЦЭМ!$D$10+'СЕТ СН'!$I$6-'СЕТ СН'!$I$22</f>
        <v>1780.12837517</v>
      </c>
      <c r="Q130" s="36">
        <f>SUMIFS(СВЦЭМ!$C$39:$C$782,СВЦЭМ!$A$39:$A$782,$A130,СВЦЭМ!$B$39:$B$782,Q$119)+'СЕТ СН'!$I$12+СВЦЭМ!$D$10+'СЕТ СН'!$I$6-'СЕТ СН'!$I$22</f>
        <v>1769.77774172</v>
      </c>
      <c r="R130" s="36">
        <f>SUMIFS(СВЦЭМ!$C$39:$C$782,СВЦЭМ!$A$39:$A$782,$A130,СВЦЭМ!$B$39:$B$782,R$119)+'СЕТ СН'!$I$12+СВЦЭМ!$D$10+'СЕТ СН'!$I$6-'СЕТ СН'!$I$22</f>
        <v>1736.62676556</v>
      </c>
      <c r="S130" s="36">
        <f>SUMIFS(СВЦЭМ!$C$39:$C$782,СВЦЭМ!$A$39:$A$782,$A130,СВЦЭМ!$B$39:$B$782,S$119)+'СЕТ СН'!$I$12+СВЦЭМ!$D$10+'СЕТ СН'!$I$6-'СЕТ СН'!$I$22</f>
        <v>1693.69684241</v>
      </c>
      <c r="T130" s="36">
        <f>SUMIFS(СВЦЭМ!$C$39:$C$782,СВЦЭМ!$A$39:$A$782,$A130,СВЦЭМ!$B$39:$B$782,T$119)+'СЕТ СН'!$I$12+СВЦЭМ!$D$10+'СЕТ СН'!$I$6-'СЕТ СН'!$I$22</f>
        <v>1632.1462522700001</v>
      </c>
      <c r="U130" s="36">
        <f>SUMIFS(СВЦЭМ!$C$39:$C$782,СВЦЭМ!$A$39:$A$782,$A130,СВЦЭМ!$B$39:$B$782,U$119)+'СЕТ СН'!$I$12+СВЦЭМ!$D$10+'СЕТ СН'!$I$6-'СЕТ СН'!$I$22</f>
        <v>1623.67788273</v>
      </c>
      <c r="V130" s="36">
        <f>SUMIFS(СВЦЭМ!$C$39:$C$782,СВЦЭМ!$A$39:$A$782,$A130,СВЦЭМ!$B$39:$B$782,V$119)+'СЕТ СН'!$I$12+СВЦЭМ!$D$10+'СЕТ СН'!$I$6-'СЕТ СН'!$I$22</f>
        <v>1637.30556809</v>
      </c>
      <c r="W130" s="36">
        <f>SUMIFS(СВЦЭМ!$C$39:$C$782,СВЦЭМ!$A$39:$A$782,$A130,СВЦЭМ!$B$39:$B$782,W$119)+'СЕТ СН'!$I$12+СВЦЭМ!$D$10+'СЕТ СН'!$I$6-'СЕТ СН'!$I$22</f>
        <v>1659.37160973</v>
      </c>
      <c r="X130" s="36">
        <f>SUMIFS(СВЦЭМ!$C$39:$C$782,СВЦЭМ!$A$39:$A$782,$A130,СВЦЭМ!$B$39:$B$782,X$119)+'СЕТ СН'!$I$12+СВЦЭМ!$D$10+'СЕТ СН'!$I$6-'СЕТ СН'!$I$22</f>
        <v>1677.99850036</v>
      </c>
      <c r="Y130" s="36">
        <f>SUMIFS(СВЦЭМ!$C$39:$C$782,СВЦЭМ!$A$39:$A$782,$A130,СВЦЭМ!$B$39:$B$782,Y$119)+'СЕТ СН'!$I$12+СВЦЭМ!$D$10+'СЕТ СН'!$I$6-'СЕТ СН'!$I$22</f>
        <v>1701.47750352</v>
      </c>
    </row>
    <row r="131" spans="1:25" ht="15.75" x14ac:dyDescent="0.2">
      <c r="A131" s="35">
        <f t="shared" si="3"/>
        <v>44632</v>
      </c>
      <c r="B131" s="36">
        <f>SUMIFS(СВЦЭМ!$C$39:$C$782,СВЦЭМ!$A$39:$A$782,$A131,СВЦЭМ!$B$39:$B$782,B$119)+'СЕТ СН'!$I$12+СВЦЭМ!$D$10+'СЕТ СН'!$I$6-'СЕТ СН'!$I$22</f>
        <v>1691.7500972800001</v>
      </c>
      <c r="C131" s="36">
        <f>SUMIFS(СВЦЭМ!$C$39:$C$782,СВЦЭМ!$A$39:$A$782,$A131,СВЦЭМ!$B$39:$B$782,C$119)+'СЕТ СН'!$I$12+СВЦЭМ!$D$10+'СЕТ СН'!$I$6-'СЕТ СН'!$I$22</f>
        <v>1761.5258785200001</v>
      </c>
      <c r="D131" s="36">
        <f>SUMIFS(СВЦЭМ!$C$39:$C$782,СВЦЭМ!$A$39:$A$782,$A131,СВЦЭМ!$B$39:$B$782,D$119)+'СЕТ СН'!$I$12+СВЦЭМ!$D$10+'СЕТ СН'!$I$6-'СЕТ СН'!$I$22</f>
        <v>1818.7064344299999</v>
      </c>
      <c r="E131" s="36">
        <f>SUMIFS(СВЦЭМ!$C$39:$C$782,СВЦЭМ!$A$39:$A$782,$A131,СВЦЭМ!$B$39:$B$782,E$119)+'СЕТ СН'!$I$12+СВЦЭМ!$D$10+'СЕТ СН'!$I$6-'СЕТ СН'!$I$22</f>
        <v>1848.4939386999999</v>
      </c>
      <c r="F131" s="36">
        <f>SUMIFS(СВЦЭМ!$C$39:$C$782,СВЦЭМ!$A$39:$A$782,$A131,СВЦЭМ!$B$39:$B$782,F$119)+'СЕТ СН'!$I$12+СВЦЭМ!$D$10+'СЕТ СН'!$I$6-'СЕТ СН'!$I$22</f>
        <v>1851.36643886</v>
      </c>
      <c r="G131" s="36">
        <f>SUMIFS(СВЦЭМ!$C$39:$C$782,СВЦЭМ!$A$39:$A$782,$A131,СВЦЭМ!$B$39:$B$782,G$119)+'СЕТ СН'!$I$12+СВЦЭМ!$D$10+'СЕТ СН'!$I$6-'СЕТ СН'!$I$22</f>
        <v>1850.33682552</v>
      </c>
      <c r="H131" s="36">
        <f>SUMIFS(СВЦЭМ!$C$39:$C$782,СВЦЭМ!$A$39:$A$782,$A131,СВЦЭМ!$B$39:$B$782,H$119)+'СЕТ СН'!$I$12+СВЦЭМ!$D$10+'СЕТ СН'!$I$6-'СЕТ СН'!$I$22</f>
        <v>1805.3031338600001</v>
      </c>
      <c r="I131" s="36">
        <f>SUMIFS(СВЦЭМ!$C$39:$C$782,СВЦЭМ!$A$39:$A$782,$A131,СВЦЭМ!$B$39:$B$782,I$119)+'СЕТ СН'!$I$12+СВЦЭМ!$D$10+'СЕТ СН'!$I$6-'СЕТ СН'!$I$22</f>
        <v>1725.5441853699999</v>
      </c>
      <c r="J131" s="36">
        <f>SUMIFS(СВЦЭМ!$C$39:$C$782,СВЦЭМ!$A$39:$A$782,$A131,СВЦЭМ!$B$39:$B$782,J$119)+'СЕТ СН'!$I$12+СВЦЭМ!$D$10+'СЕТ СН'!$I$6-'СЕТ СН'!$I$22</f>
        <v>1643.0300045000001</v>
      </c>
      <c r="K131" s="36">
        <f>SUMIFS(СВЦЭМ!$C$39:$C$782,СВЦЭМ!$A$39:$A$782,$A131,СВЦЭМ!$B$39:$B$782,K$119)+'СЕТ СН'!$I$12+СВЦЭМ!$D$10+'СЕТ СН'!$I$6-'СЕТ СН'!$I$22</f>
        <v>1627.66487465</v>
      </c>
      <c r="L131" s="36">
        <f>SUMIFS(СВЦЭМ!$C$39:$C$782,СВЦЭМ!$A$39:$A$782,$A131,СВЦЭМ!$B$39:$B$782,L$119)+'СЕТ СН'!$I$12+СВЦЭМ!$D$10+'СЕТ СН'!$I$6-'СЕТ СН'!$I$22</f>
        <v>1619.7836423599999</v>
      </c>
      <c r="M131" s="36">
        <f>SUMIFS(СВЦЭМ!$C$39:$C$782,СВЦЭМ!$A$39:$A$782,$A131,СВЦЭМ!$B$39:$B$782,M$119)+'СЕТ СН'!$I$12+СВЦЭМ!$D$10+'СЕТ СН'!$I$6-'СЕТ СН'!$I$22</f>
        <v>1678.2986265</v>
      </c>
      <c r="N131" s="36">
        <f>SUMIFS(СВЦЭМ!$C$39:$C$782,СВЦЭМ!$A$39:$A$782,$A131,СВЦЭМ!$B$39:$B$782,N$119)+'СЕТ СН'!$I$12+СВЦЭМ!$D$10+'СЕТ СН'!$I$6-'СЕТ СН'!$I$22</f>
        <v>1729.5035617200001</v>
      </c>
      <c r="O131" s="36">
        <f>SUMIFS(СВЦЭМ!$C$39:$C$782,СВЦЭМ!$A$39:$A$782,$A131,СВЦЭМ!$B$39:$B$782,O$119)+'СЕТ СН'!$I$12+СВЦЭМ!$D$10+'СЕТ СН'!$I$6-'СЕТ СН'!$I$22</f>
        <v>1780.3788819200001</v>
      </c>
      <c r="P131" s="36">
        <f>SUMIFS(СВЦЭМ!$C$39:$C$782,СВЦЭМ!$A$39:$A$782,$A131,СВЦЭМ!$B$39:$B$782,P$119)+'СЕТ СН'!$I$12+СВЦЭМ!$D$10+'СЕТ СН'!$I$6-'СЕТ СН'!$I$22</f>
        <v>1799.23880465</v>
      </c>
      <c r="Q131" s="36">
        <f>SUMIFS(СВЦЭМ!$C$39:$C$782,СВЦЭМ!$A$39:$A$782,$A131,СВЦЭМ!$B$39:$B$782,Q$119)+'СЕТ СН'!$I$12+СВЦЭМ!$D$10+'СЕТ СН'!$I$6-'СЕТ СН'!$I$22</f>
        <v>1773.88342309</v>
      </c>
      <c r="R131" s="36">
        <f>SUMIFS(СВЦЭМ!$C$39:$C$782,СВЦЭМ!$A$39:$A$782,$A131,СВЦЭМ!$B$39:$B$782,R$119)+'СЕТ СН'!$I$12+СВЦЭМ!$D$10+'СЕТ СН'!$I$6-'СЕТ СН'!$I$22</f>
        <v>1738.32304578</v>
      </c>
      <c r="S131" s="36">
        <f>SUMIFS(СВЦЭМ!$C$39:$C$782,СВЦЭМ!$A$39:$A$782,$A131,СВЦЭМ!$B$39:$B$782,S$119)+'СЕТ СН'!$I$12+СВЦЭМ!$D$10+'СЕТ СН'!$I$6-'СЕТ СН'!$I$22</f>
        <v>1689.3750400399999</v>
      </c>
      <c r="T131" s="36">
        <f>SUMIFS(СВЦЭМ!$C$39:$C$782,СВЦЭМ!$A$39:$A$782,$A131,СВЦЭМ!$B$39:$B$782,T$119)+'СЕТ СН'!$I$12+СВЦЭМ!$D$10+'СЕТ СН'!$I$6-'СЕТ СН'!$I$22</f>
        <v>1650.3862159099999</v>
      </c>
      <c r="U131" s="36">
        <f>SUMIFS(СВЦЭМ!$C$39:$C$782,СВЦЭМ!$A$39:$A$782,$A131,СВЦЭМ!$B$39:$B$782,U$119)+'СЕТ СН'!$I$12+СВЦЭМ!$D$10+'СЕТ СН'!$I$6-'СЕТ СН'!$I$22</f>
        <v>1622.3684515</v>
      </c>
      <c r="V131" s="36">
        <f>SUMIFS(СВЦЭМ!$C$39:$C$782,СВЦЭМ!$A$39:$A$782,$A131,СВЦЭМ!$B$39:$B$782,V$119)+'СЕТ СН'!$I$12+СВЦЭМ!$D$10+'СЕТ СН'!$I$6-'СЕТ СН'!$I$22</f>
        <v>1633.2673595000001</v>
      </c>
      <c r="W131" s="36">
        <f>SUMIFS(СВЦЭМ!$C$39:$C$782,СВЦЭМ!$A$39:$A$782,$A131,СВЦЭМ!$B$39:$B$782,W$119)+'СЕТ СН'!$I$12+СВЦЭМ!$D$10+'СЕТ СН'!$I$6-'СЕТ СН'!$I$22</f>
        <v>1651.5417481500001</v>
      </c>
      <c r="X131" s="36">
        <f>SUMIFS(СВЦЭМ!$C$39:$C$782,СВЦЭМ!$A$39:$A$782,$A131,СВЦЭМ!$B$39:$B$782,X$119)+'СЕТ СН'!$I$12+СВЦЭМ!$D$10+'СЕТ СН'!$I$6-'СЕТ СН'!$I$22</f>
        <v>1673.5904519800001</v>
      </c>
      <c r="Y131" s="36">
        <f>SUMIFS(СВЦЭМ!$C$39:$C$782,СВЦЭМ!$A$39:$A$782,$A131,СВЦЭМ!$B$39:$B$782,Y$119)+'СЕТ СН'!$I$12+СВЦЭМ!$D$10+'СЕТ СН'!$I$6-'СЕТ СН'!$I$22</f>
        <v>1707.4557272500001</v>
      </c>
    </row>
    <row r="132" spans="1:25" ht="15.75" x14ac:dyDescent="0.2">
      <c r="A132" s="35">
        <f t="shared" si="3"/>
        <v>44633</v>
      </c>
      <c r="B132" s="36">
        <f>SUMIFS(СВЦЭМ!$C$39:$C$782,СВЦЭМ!$A$39:$A$782,$A132,СВЦЭМ!$B$39:$B$782,B$119)+'СЕТ СН'!$I$12+СВЦЭМ!$D$10+'СЕТ СН'!$I$6-'СЕТ СН'!$I$22</f>
        <v>1718.75415316</v>
      </c>
      <c r="C132" s="36">
        <f>SUMIFS(СВЦЭМ!$C$39:$C$782,СВЦЭМ!$A$39:$A$782,$A132,СВЦЭМ!$B$39:$B$782,C$119)+'СЕТ СН'!$I$12+СВЦЭМ!$D$10+'СЕТ СН'!$I$6-'СЕТ СН'!$I$22</f>
        <v>1778.0291895800001</v>
      </c>
      <c r="D132" s="36">
        <f>SUMIFS(СВЦЭМ!$C$39:$C$782,СВЦЭМ!$A$39:$A$782,$A132,СВЦЭМ!$B$39:$B$782,D$119)+'СЕТ СН'!$I$12+СВЦЭМ!$D$10+'СЕТ СН'!$I$6-'СЕТ СН'!$I$22</f>
        <v>1827.1974112600001</v>
      </c>
      <c r="E132" s="36">
        <f>SUMIFS(СВЦЭМ!$C$39:$C$782,СВЦЭМ!$A$39:$A$782,$A132,СВЦЭМ!$B$39:$B$782,E$119)+'СЕТ СН'!$I$12+СВЦЭМ!$D$10+'СЕТ СН'!$I$6-'СЕТ СН'!$I$22</f>
        <v>1855.0729342</v>
      </c>
      <c r="F132" s="36">
        <f>SUMIFS(СВЦЭМ!$C$39:$C$782,СВЦЭМ!$A$39:$A$782,$A132,СВЦЭМ!$B$39:$B$782,F$119)+'СЕТ СН'!$I$12+СВЦЭМ!$D$10+'СЕТ СН'!$I$6-'СЕТ СН'!$I$22</f>
        <v>1878.8297455300001</v>
      </c>
      <c r="G132" s="36">
        <f>SUMIFS(СВЦЭМ!$C$39:$C$782,СВЦЭМ!$A$39:$A$782,$A132,СВЦЭМ!$B$39:$B$782,G$119)+'СЕТ СН'!$I$12+СВЦЭМ!$D$10+'СЕТ СН'!$I$6-'СЕТ СН'!$I$22</f>
        <v>1877.62945092</v>
      </c>
      <c r="H132" s="36">
        <f>SUMIFS(СВЦЭМ!$C$39:$C$782,СВЦЭМ!$A$39:$A$782,$A132,СВЦЭМ!$B$39:$B$782,H$119)+'СЕТ СН'!$I$12+СВЦЭМ!$D$10+'СЕТ СН'!$I$6-'СЕТ СН'!$I$22</f>
        <v>1844.28406569</v>
      </c>
      <c r="I132" s="36">
        <f>SUMIFS(СВЦЭМ!$C$39:$C$782,СВЦЭМ!$A$39:$A$782,$A132,СВЦЭМ!$B$39:$B$782,I$119)+'СЕТ СН'!$I$12+СВЦЭМ!$D$10+'СЕТ СН'!$I$6-'СЕТ СН'!$I$22</f>
        <v>1758.9556881400001</v>
      </c>
      <c r="J132" s="36">
        <f>SUMIFS(СВЦЭМ!$C$39:$C$782,СВЦЭМ!$A$39:$A$782,$A132,СВЦЭМ!$B$39:$B$782,J$119)+'СЕТ СН'!$I$12+СВЦЭМ!$D$10+'СЕТ СН'!$I$6-'СЕТ СН'!$I$22</f>
        <v>1689.47727448</v>
      </c>
      <c r="K132" s="36">
        <f>SUMIFS(СВЦЭМ!$C$39:$C$782,СВЦЭМ!$A$39:$A$782,$A132,СВЦЭМ!$B$39:$B$782,K$119)+'СЕТ СН'!$I$12+СВЦЭМ!$D$10+'СЕТ СН'!$I$6-'СЕТ СН'!$I$22</f>
        <v>1651.0484908600001</v>
      </c>
      <c r="L132" s="36">
        <f>SUMIFS(СВЦЭМ!$C$39:$C$782,СВЦЭМ!$A$39:$A$782,$A132,СВЦЭМ!$B$39:$B$782,L$119)+'СЕТ СН'!$I$12+СВЦЭМ!$D$10+'СЕТ СН'!$I$6-'СЕТ СН'!$I$22</f>
        <v>1649.2580769900001</v>
      </c>
      <c r="M132" s="36">
        <f>SUMIFS(СВЦЭМ!$C$39:$C$782,СВЦЭМ!$A$39:$A$782,$A132,СВЦЭМ!$B$39:$B$782,M$119)+'СЕТ СН'!$I$12+СВЦЭМ!$D$10+'СЕТ СН'!$I$6-'СЕТ СН'!$I$22</f>
        <v>1694.3440355800001</v>
      </c>
      <c r="N132" s="36">
        <f>SUMIFS(СВЦЭМ!$C$39:$C$782,СВЦЭМ!$A$39:$A$782,$A132,СВЦЭМ!$B$39:$B$782,N$119)+'СЕТ СН'!$I$12+СВЦЭМ!$D$10+'СЕТ СН'!$I$6-'СЕТ СН'!$I$22</f>
        <v>1725.18990362</v>
      </c>
      <c r="O132" s="36">
        <f>SUMIFS(СВЦЭМ!$C$39:$C$782,СВЦЭМ!$A$39:$A$782,$A132,СВЦЭМ!$B$39:$B$782,O$119)+'СЕТ СН'!$I$12+СВЦЭМ!$D$10+'СЕТ СН'!$I$6-'СЕТ СН'!$I$22</f>
        <v>1761.67232967</v>
      </c>
      <c r="P132" s="36">
        <f>SUMIFS(СВЦЭМ!$C$39:$C$782,СВЦЭМ!$A$39:$A$782,$A132,СВЦЭМ!$B$39:$B$782,P$119)+'СЕТ СН'!$I$12+СВЦЭМ!$D$10+'СЕТ СН'!$I$6-'СЕТ СН'!$I$22</f>
        <v>1780.1602550100001</v>
      </c>
      <c r="Q132" s="36">
        <f>SUMIFS(СВЦЭМ!$C$39:$C$782,СВЦЭМ!$A$39:$A$782,$A132,СВЦЭМ!$B$39:$B$782,Q$119)+'СЕТ СН'!$I$12+СВЦЭМ!$D$10+'СЕТ СН'!$I$6-'СЕТ СН'!$I$22</f>
        <v>1751.1576877100001</v>
      </c>
      <c r="R132" s="36">
        <f>SUMIFS(СВЦЭМ!$C$39:$C$782,СВЦЭМ!$A$39:$A$782,$A132,СВЦЭМ!$B$39:$B$782,R$119)+'СЕТ СН'!$I$12+СВЦЭМ!$D$10+'СЕТ СН'!$I$6-'СЕТ СН'!$I$22</f>
        <v>1717.49951741</v>
      </c>
      <c r="S132" s="36">
        <f>SUMIFS(СВЦЭМ!$C$39:$C$782,СВЦЭМ!$A$39:$A$782,$A132,СВЦЭМ!$B$39:$B$782,S$119)+'СЕТ СН'!$I$12+СВЦЭМ!$D$10+'СЕТ СН'!$I$6-'СЕТ СН'!$I$22</f>
        <v>1679.51048485</v>
      </c>
      <c r="T132" s="36">
        <f>SUMIFS(СВЦЭМ!$C$39:$C$782,СВЦЭМ!$A$39:$A$782,$A132,СВЦЭМ!$B$39:$B$782,T$119)+'СЕТ СН'!$I$12+СВЦЭМ!$D$10+'СЕТ СН'!$I$6-'СЕТ СН'!$I$22</f>
        <v>1636.62671759</v>
      </c>
      <c r="U132" s="36">
        <f>SUMIFS(СВЦЭМ!$C$39:$C$782,СВЦЭМ!$A$39:$A$782,$A132,СВЦЭМ!$B$39:$B$782,U$119)+'СЕТ СН'!$I$12+СВЦЭМ!$D$10+'СЕТ СН'!$I$6-'СЕТ СН'!$I$22</f>
        <v>1618.47742225</v>
      </c>
      <c r="V132" s="36">
        <f>SUMIFS(СВЦЭМ!$C$39:$C$782,СВЦЭМ!$A$39:$A$782,$A132,СВЦЭМ!$B$39:$B$782,V$119)+'СЕТ СН'!$I$12+СВЦЭМ!$D$10+'СЕТ СН'!$I$6-'СЕТ СН'!$I$22</f>
        <v>1615.9635725600001</v>
      </c>
      <c r="W132" s="36">
        <f>SUMIFS(СВЦЭМ!$C$39:$C$782,СВЦЭМ!$A$39:$A$782,$A132,СВЦЭМ!$B$39:$B$782,W$119)+'СЕТ СН'!$I$12+СВЦЭМ!$D$10+'СЕТ СН'!$I$6-'СЕТ СН'!$I$22</f>
        <v>1626.19773018</v>
      </c>
      <c r="X132" s="36">
        <f>SUMIFS(СВЦЭМ!$C$39:$C$782,СВЦЭМ!$A$39:$A$782,$A132,СВЦЭМ!$B$39:$B$782,X$119)+'СЕТ СН'!$I$12+СВЦЭМ!$D$10+'СЕТ СН'!$I$6-'СЕТ СН'!$I$22</f>
        <v>1654.1189851399999</v>
      </c>
      <c r="Y132" s="36">
        <f>SUMIFS(СВЦЭМ!$C$39:$C$782,СВЦЭМ!$A$39:$A$782,$A132,СВЦЭМ!$B$39:$B$782,Y$119)+'СЕТ СН'!$I$12+СВЦЭМ!$D$10+'СЕТ СН'!$I$6-'СЕТ СН'!$I$22</f>
        <v>1675.20498189</v>
      </c>
    </row>
    <row r="133" spans="1:25" ht="15.75" x14ac:dyDescent="0.2">
      <c r="A133" s="35">
        <f t="shared" si="3"/>
        <v>44634</v>
      </c>
      <c r="B133" s="36">
        <f>SUMIFS(СВЦЭМ!$C$39:$C$782,СВЦЭМ!$A$39:$A$782,$A133,СВЦЭМ!$B$39:$B$782,B$119)+'СЕТ СН'!$I$12+СВЦЭМ!$D$10+'СЕТ СН'!$I$6-'СЕТ СН'!$I$22</f>
        <v>1721.7874940900001</v>
      </c>
      <c r="C133" s="36">
        <f>SUMIFS(СВЦЭМ!$C$39:$C$782,СВЦЭМ!$A$39:$A$782,$A133,СВЦЭМ!$B$39:$B$782,C$119)+'СЕТ СН'!$I$12+СВЦЭМ!$D$10+'СЕТ СН'!$I$6-'СЕТ СН'!$I$22</f>
        <v>1765.23719983</v>
      </c>
      <c r="D133" s="36">
        <f>SUMIFS(СВЦЭМ!$C$39:$C$782,СВЦЭМ!$A$39:$A$782,$A133,СВЦЭМ!$B$39:$B$782,D$119)+'СЕТ СН'!$I$12+СВЦЭМ!$D$10+'СЕТ СН'!$I$6-'СЕТ СН'!$I$22</f>
        <v>1817.8650582800001</v>
      </c>
      <c r="E133" s="36">
        <f>SUMIFS(СВЦЭМ!$C$39:$C$782,СВЦЭМ!$A$39:$A$782,$A133,СВЦЭМ!$B$39:$B$782,E$119)+'СЕТ СН'!$I$12+СВЦЭМ!$D$10+'СЕТ СН'!$I$6-'СЕТ СН'!$I$22</f>
        <v>1843.52128769</v>
      </c>
      <c r="F133" s="36">
        <f>SUMIFS(СВЦЭМ!$C$39:$C$782,СВЦЭМ!$A$39:$A$782,$A133,СВЦЭМ!$B$39:$B$782,F$119)+'СЕТ СН'!$I$12+СВЦЭМ!$D$10+'СЕТ СН'!$I$6-'СЕТ СН'!$I$22</f>
        <v>1847.4212098</v>
      </c>
      <c r="G133" s="36">
        <f>SUMIFS(СВЦЭМ!$C$39:$C$782,СВЦЭМ!$A$39:$A$782,$A133,СВЦЭМ!$B$39:$B$782,G$119)+'СЕТ СН'!$I$12+СВЦЭМ!$D$10+'СЕТ СН'!$I$6-'СЕТ СН'!$I$22</f>
        <v>1800.9960241000001</v>
      </c>
      <c r="H133" s="36">
        <f>SUMIFS(СВЦЭМ!$C$39:$C$782,СВЦЭМ!$A$39:$A$782,$A133,СВЦЭМ!$B$39:$B$782,H$119)+'СЕТ СН'!$I$12+СВЦЭМ!$D$10+'СЕТ СН'!$I$6-'СЕТ СН'!$I$22</f>
        <v>1758.0984449</v>
      </c>
      <c r="I133" s="36">
        <f>SUMIFS(СВЦЭМ!$C$39:$C$782,СВЦЭМ!$A$39:$A$782,$A133,СВЦЭМ!$B$39:$B$782,I$119)+'СЕТ СН'!$I$12+СВЦЭМ!$D$10+'СЕТ СН'!$I$6-'СЕТ СН'!$I$22</f>
        <v>1680.25631438</v>
      </c>
      <c r="J133" s="36">
        <f>SUMIFS(СВЦЭМ!$C$39:$C$782,СВЦЭМ!$A$39:$A$782,$A133,СВЦЭМ!$B$39:$B$782,J$119)+'СЕТ СН'!$I$12+СВЦЭМ!$D$10+'СЕТ СН'!$I$6-'СЕТ СН'!$I$22</f>
        <v>1655.1927724100001</v>
      </c>
      <c r="K133" s="36">
        <f>SUMIFS(СВЦЭМ!$C$39:$C$782,СВЦЭМ!$A$39:$A$782,$A133,СВЦЭМ!$B$39:$B$782,K$119)+'СЕТ СН'!$I$12+СВЦЭМ!$D$10+'СЕТ СН'!$I$6-'СЕТ СН'!$I$22</f>
        <v>1645.74302618</v>
      </c>
      <c r="L133" s="36">
        <f>SUMIFS(СВЦЭМ!$C$39:$C$782,СВЦЭМ!$A$39:$A$782,$A133,СВЦЭМ!$B$39:$B$782,L$119)+'СЕТ СН'!$I$12+СВЦЭМ!$D$10+'СЕТ СН'!$I$6-'СЕТ СН'!$I$22</f>
        <v>1650.2792096400001</v>
      </c>
      <c r="M133" s="36">
        <f>SUMIFS(СВЦЭМ!$C$39:$C$782,СВЦЭМ!$A$39:$A$782,$A133,СВЦЭМ!$B$39:$B$782,M$119)+'СЕТ СН'!$I$12+СВЦЭМ!$D$10+'СЕТ СН'!$I$6-'СЕТ СН'!$I$22</f>
        <v>1690.0339635800001</v>
      </c>
      <c r="N133" s="36">
        <f>SUMIFS(СВЦЭМ!$C$39:$C$782,СВЦЭМ!$A$39:$A$782,$A133,СВЦЭМ!$B$39:$B$782,N$119)+'СЕТ СН'!$I$12+СВЦЭМ!$D$10+'СЕТ СН'!$I$6-'СЕТ СН'!$I$22</f>
        <v>1727.18807821</v>
      </c>
      <c r="O133" s="36">
        <f>SUMIFS(СВЦЭМ!$C$39:$C$782,СВЦЭМ!$A$39:$A$782,$A133,СВЦЭМ!$B$39:$B$782,O$119)+'СЕТ СН'!$I$12+СВЦЭМ!$D$10+'СЕТ СН'!$I$6-'СЕТ СН'!$I$22</f>
        <v>1753.6688906900001</v>
      </c>
      <c r="P133" s="36">
        <f>SUMIFS(СВЦЭМ!$C$39:$C$782,СВЦЭМ!$A$39:$A$782,$A133,СВЦЭМ!$B$39:$B$782,P$119)+'СЕТ СН'!$I$12+СВЦЭМ!$D$10+'СЕТ СН'!$I$6-'СЕТ СН'!$I$22</f>
        <v>1757.20264978</v>
      </c>
      <c r="Q133" s="36">
        <f>SUMIFS(СВЦЭМ!$C$39:$C$782,СВЦЭМ!$A$39:$A$782,$A133,СВЦЭМ!$B$39:$B$782,Q$119)+'СЕТ СН'!$I$12+СВЦЭМ!$D$10+'СЕТ СН'!$I$6-'СЕТ СН'!$I$22</f>
        <v>1732.92049189</v>
      </c>
      <c r="R133" s="36">
        <f>SUMIFS(СВЦЭМ!$C$39:$C$782,СВЦЭМ!$A$39:$A$782,$A133,СВЦЭМ!$B$39:$B$782,R$119)+'СЕТ СН'!$I$12+СВЦЭМ!$D$10+'СЕТ СН'!$I$6-'СЕТ СН'!$I$22</f>
        <v>1704.4779638800001</v>
      </c>
      <c r="S133" s="36">
        <f>SUMIFS(СВЦЭМ!$C$39:$C$782,СВЦЭМ!$A$39:$A$782,$A133,СВЦЭМ!$B$39:$B$782,S$119)+'СЕТ СН'!$I$12+СВЦЭМ!$D$10+'СЕТ СН'!$I$6-'СЕТ СН'!$I$22</f>
        <v>1671.98892245</v>
      </c>
      <c r="T133" s="36">
        <f>SUMIFS(СВЦЭМ!$C$39:$C$782,СВЦЭМ!$A$39:$A$782,$A133,СВЦЭМ!$B$39:$B$782,T$119)+'СЕТ СН'!$I$12+СВЦЭМ!$D$10+'СЕТ СН'!$I$6-'СЕТ СН'!$I$22</f>
        <v>1640.5650018000001</v>
      </c>
      <c r="U133" s="36">
        <f>SUMIFS(СВЦЭМ!$C$39:$C$782,СВЦЭМ!$A$39:$A$782,$A133,СВЦЭМ!$B$39:$B$782,U$119)+'СЕТ СН'!$I$12+СВЦЭМ!$D$10+'СЕТ СН'!$I$6-'СЕТ СН'!$I$22</f>
        <v>1630.2864017900001</v>
      </c>
      <c r="V133" s="36">
        <f>SUMIFS(СВЦЭМ!$C$39:$C$782,СВЦЭМ!$A$39:$A$782,$A133,СВЦЭМ!$B$39:$B$782,V$119)+'СЕТ СН'!$I$12+СВЦЭМ!$D$10+'СЕТ СН'!$I$6-'СЕТ СН'!$I$22</f>
        <v>1636.21104221</v>
      </c>
      <c r="W133" s="36">
        <f>SUMIFS(СВЦЭМ!$C$39:$C$782,СВЦЭМ!$A$39:$A$782,$A133,СВЦЭМ!$B$39:$B$782,W$119)+'СЕТ СН'!$I$12+СВЦЭМ!$D$10+'СЕТ СН'!$I$6-'СЕТ СН'!$I$22</f>
        <v>1635.9079515200001</v>
      </c>
      <c r="X133" s="36">
        <f>SUMIFS(СВЦЭМ!$C$39:$C$782,СВЦЭМ!$A$39:$A$782,$A133,СВЦЭМ!$B$39:$B$782,X$119)+'СЕТ СН'!$I$12+СВЦЭМ!$D$10+'СЕТ СН'!$I$6-'СЕТ СН'!$I$22</f>
        <v>1674.7523934400001</v>
      </c>
      <c r="Y133" s="36">
        <f>SUMIFS(СВЦЭМ!$C$39:$C$782,СВЦЭМ!$A$39:$A$782,$A133,СВЦЭМ!$B$39:$B$782,Y$119)+'СЕТ СН'!$I$12+СВЦЭМ!$D$10+'СЕТ СН'!$I$6-'СЕТ СН'!$I$22</f>
        <v>1711.63069384</v>
      </c>
    </row>
    <row r="134" spans="1:25" ht="15.75" x14ac:dyDescent="0.2">
      <c r="A134" s="35">
        <f t="shared" si="3"/>
        <v>44635</v>
      </c>
      <c r="B134" s="36">
        <f>SUMIFS(СВЦЭМ!$C$39:$C$782,СВЦЭМ!$A$39:$A$782,$A134,СВЦЭМ!$B$39:$B$782,B$119)+'СЕТ СН'!$I$12+СВЦЭМ!$D$10+'СЕТ СН'!$I$6-'СЕТ СН'!$I$22</f>
        <v>1731.71714711</v>
      </c>
      <c r="C134" s="36">
        <f>SUMIFS(СВЦЭМ!$C$39:$C$782,СВЦЭМ!$A$39:$A$782,$A134,СВЦЭМ!$B$39:$B$782,C$119)+'СЕТ СН'!$I$12+СВЦЭМ!$D$10+'СЕТ СН'!$I$6-'СЕТ СН'!$I$22</f>
        <v>1773.80359172</v>
      </c>
      <c r="D134" s="36">
        <f>SUMIFS(СВЦЭМ!$C$39:$C$782,СВЦЭМ!$A$39:$A$782,$A134,СВЦЭМ!$B$39:$B$782,D$119)+'СЕТ СН'!$I$12+СВЦЭМ!$D$10+'СЕТ СН'!$I$6-'СЕТ СН'!$I$22</f>
        <v>1824.5133698100001</v>
      </c>
      <c r="E134" s="36">
        <f>SUMIFS(СВЦЭМ!$C$39:$C$782,СВЦЭМ!$A$39:$A$782,$A134,СВЦЭМ!$B$39:$B$782,E$119)+'СЕТ СН'!$I$12+СВЦЭМ!$D$10+'СЕТ СН'!$I$6-'СЕТ СН'!$I$22</f>
        <v>1849.6425892500001</v>
      </c>
      <c r="F134" s="36">
        <f>SUMIFS(СВЦЭМ!$C$39:$C$782,СВЦЭМ!$A$39:$A$782,$A134,СВЦЭМ!$B$39:$B$782,F$119)+'СЕТ СН'!$I$12+СВЦЭМ!$D$10+'СЕТ СН'!$I$6-'СЕТ СН'!$I$22</f>
        <v>1847.81787592</v>
      </c>
      <c r="G134" s="36">
        <f>SUMIFS(СВЦЭМ!$C$39:$C$782,СВЦЭМ!$A$39:$A$782,$A134,СВЦЭМ!$B$39:$B$782,G$119)+'СЕТ СН'!$I$12+СВЦЭМ!$D$10+'СЕТ СН'!$I$6-'СЕТ СН'!$I$22</f>
        <v>1827.93165249</v>
      </c>
      <c r="H134" s="36">
        <f>SUMIFS(СВЦЭМ!$C$39:$C$782,СВЦЭМ!$A$39:$A$782,$A134,СВЦЭМ!$B$39:$B$782,H$119)+'СЕТ СН'!$I$12+СВЦЭМ!$D$10+'СЕТ СН'!$I$6-'СЕТ СН'!$I$22</f>
        <v>1748.33498734</v>
      </c>
      <c r="I134" s="36">
        <f>SUMIFS(СВЦЭМ!$C$39:$C$782,СВЦЭМ!$A$39:$A$782,$A134,СВЦЭМ!$B$39:$B$782,I$119)+'СЕТ СН'!$I$12+СВЦЭМ!$D$10+'СЕТ СН'!$I$6-'СЕТ СН'!$I$22</f>
        <v>1682.5486834000001</v>
      </c>
      <c r="J134" s="36">
        <f>SUMIFS(СВЦЭМ!$C$39:$C$782,СВЦЭМ!$A$39:$A$782,$A134,СВЦЭМ!$B$39:$B$782,J$119)+'СЕТ СН'!$I$12+СВЦЭМ!$D$10+'СЕТ СН'!$I$6-'СЕТ СН'!$I$22</f>
        <v>1636.7724264000001</v>
      </c>
      <c r="K134" s="36">
        <f>SUMIFS(СВЦЭМ!$C$39:$C$782,СВЦЭМ!$A$39:$A$782,$A134,СВЦЭМ!$B$39:$B$782,K$119)+'СЕТ СН'!$I$12+СВЦЭМ!$D$10+'СЕТ СН'!$I$6-'СЕТ СН'!$I$22</f>
        <v>1624.4178223399999</v>
      </c>
      <c r="L134" s="36">
        <f>SUMIFS(СВЦЭМ!$C$39:$C$782,СВЦЭМ!$A$39:$A$782,$A134,СВЦЭМ!$B$39:$B$782,L$119)+'СЕТ СН'!$I$12+СВЦЭМ!$D$10+'СЕТ СН'!$I$6-'СЕТ СН'!$I$22</f>
        <v>1632.3004400699999</v>
      </c>
      <c r="M134" s="36">
        <f>SUMIFS(СВЦЭМ!$C$39:$C$782,СВЦЭМ!$A$39:$A$782,$A134,СВЦЭМ!$B$39:$B$782,M$119)+'СЕТ СН'!$I$12+СВЦЭМ!$D$10+'СЕТ СН'!$I$6-'СЕТ СН'!$I$22</f>
        <v>1663.3524600800001</v>
      </c>
      <c r="N134" s="36">
        <f>SUMIFS(СВЦЭМ!$C$39:$C$782,СВЦЭМ!$A$39:$A$782,$A134,СВЦЭМ!$B$39:$B$782,N$119)+'СЕТ СН'!$I$12+СВЦЭМ!$D$10+'СЕТ СН'!$I$6-'СЕТ СН'!$I$22</f>
        <v>1704.52364887</v>
      </c>
      <c r="O134" s="36">
        <f>SUMIFS(СВЦЭМ!$C$39:$C$782,СВЦЭМ!$A$39:$A$782,$A134,СВЦЭМ!$B$39:$B$782,O$119)+'СЕТ СН'!$I$12+СВЦЭМ!$D$10+'СЕТ СН'!$I$6-'СЕТ СН'!$I$22</f>
        <v>1747.5965970100001</v>
      </c>
      <c r="P134" s="36">
        <f>SUMIFS(СВЦЭМ!$C$39:$C$782,СВЦЭМ!$A$39:$A$782,$A134,СВЦЭМ!$B$39:$B$782,P$119)+'СЕТ СН'!$I$12+СВЦЭМ!$D$10+'СЕТ СН'!$I$6-'СЕТ СН'!$I$22</f>
        <v>1763.8459693899999</v>
      </c>
      <c r="Q134" s="36">
        <f>SUMIFS(СВЦЭМ!$C$39:$C$782,СВЦЭМ!$A$39:$A$782,$A134,СВЦЭМ!$B$39:$B$782,Q$119)+'СЕТ СН'!$I$12+СВЦЭМ!$D$10+'СЕТ СН'!$I$6-'СЕТ СН'!$I$22</f>
        <v>1746.20319485</v>
      </c>
      <c r="R134" s="36">
        <f>SUMIFS(СВЦЭМ!$C$39:$C$782,СВЦЭМ!$A$39:$A$782,$A134,СВЦЭМ!$B$39:$B$782,R$119)+'СЕТ СН'!$I$12+СВЦЭМ!$D$10+'СЕТ СН'!$I$6-'СЕТ СН'!$I$22</f>
        <v>1705.83746791</v>
      </c>
      <c r="S134" s="36">
        <f>SUMIFS(СВЦЭМ!$C$39:$C$782,СВЦЭМ!$A$39:$A$782,$A134,СВЦЭМ!$B$39:$B$782,S$119)+'СЕТ СН'!$I$12+СВЦЭМ!$D$10+'СЕТ СН'!$I$6-'СЕТ СН'!$I$22</f>
        <v>1668.8910238400001</v>
      </c>
      <c r="T134" s="36">
        <f>SUMIFS(СВЦЭМ!$C$39:$C$782,СВЦЭМ!$A$39:$A$782,$A134,СВЦЭМ!$B$39:$B$782,T$119)+'СЕТ СН'!$I$12+СВЦЭМ!$D$10+'СЕТ СН'!$I$6-'СЕТ СН'!$I$22</f>
        <v>1633.2019187400001</v>
      </c>
      <c r="U134" s="36">
        <f>SUMIFS(СВЦЭМ!$C$39:$C$782,СВЦЭМ!$A$39:$A$782,$A134,СВЦЭМ!$B$39:$B$782,U$119)+'СЕТ СН'!$I$12+СВЦЭМ!$D$10+'СЕТ СН'!$I$6-'СЕТ СН'!$I$22</f>
        <v>1616.73391993</v>
      </c>
      <c r="V134" s="36">
        <f>SUMIFS(СВЦЭМ!$C$39:$C$782,СВЦЭМ!$A$39:$A$782,$A134,СВЦЭМ!$B$39:$B$782,V$119)+'СЕТ СН'!$I$12+СВЦЭМ!$D$10+'СЕТ СН'!$I$6-'СЕТ СН'!$I$22</f>
        <v>1633.79063875</v>
      </c>
      <c r="W134" s="36">
        <f>SUMIFS(СВЦЭМ!$C$39:$C$782,СВЦЭМ!$A$39:$A$782,$A134,СВЦЭМ!$B$39:$B$782,W$119)+'СЕТ СН'!$I$12+СВЦЭМ!$D$10+'СЕТ СН'!$I$6-'СЕТ СН'!$I$22</f>
        <v>1650.3655876600001</v>
      </c>
      <c r="X134" s="36">
        <f>SUMIFS(СВЦЭМ!$C$39:$C$782,СВЦЭМ!$A$39:$A$782,$A134,СВЦЭМ!$B$39:$B$782,X$119)+'СЕТ СН'!$I$12+СВЦЭМ!$D$10+'СЕТ СН'!$I$6-'СЕТ СН'!$I$22</f>
        <v>1678.56023357</v>
      </c>
      <c r="Y134" s="36">
        <f>SUMIFS(СВЦЭМ!$C$39:$C$782,СВЦЭМ!$A$39:$A$782,$A134,СВЦЭМ!$B$39:$B$782,Y$119)+'СЕТ СН'!$I$12+СВЦЭМ!$D$10+'СЕТ СН'!$I$6-'СЕТ СН'!$I$22</f>
        <v>1705.3244266199999</v>
      </c>
    </row>
    <row r="135" spans="1:25" ht="15.75" x14ac:dyDescent="0.2">
      <c r="A135" s="35">
        <f t="shared" si="3"/>
        <v>44636</v>
      </c>
      <c r="B135" s="36">
        <f>SUMIFS(СВЦЭМ!$C$39:$C$782,СВЦЭМ!$A$39:$A$782,$A135,СВЦЭМ!$B$39:$B$782,B$119)+'СЕТ СН'!$I$12+СВЦЭМ!$D$10+'СЕТ СН'!$I$6-'СЕТ СН'!$I$22</f>
        <v>1703.40803403</v>
      </c>
      <c r="C135" s="36">
        <f>SUMIFS(СВЦЭМ!$C$39:$C$782,СВЦЭМ!$A$39:$A$782,$A135,СВЦЭМ!$B$39:$B$782,C$119)+'СЕТ СН'!$I$12+СВЦЭМ!$D$10+'СЕТ СН'!$I$6-'СЕТ СН'!$I$22</f>
        <v>1770.05082335</v>
      </c>
      <c r="D135" s="36">
        <f>SUMIFS(СВЦЭМ!$C$39:$C$782,СВЦЭМ!$A$39:$A$782,$A135,СВЦЭМ!$B$39:$B$782,D$119)+'СЕТ СН'!$I$12+СВЦЭМ!$D$10+'СЕТ СН'!$I$6-'СЕТ СН'!$I$22</f>
        <v>1841.8237743700001</v>
      </c>
      <c r="E135" s="36">
        <f>SUMIFS(СВЦЭМ!$C$39:$C$782,СВЦЭМ!$A$39:$A$782,$A135,СВЦЭМ!$B$39:$B$782,E$119)+'СЕТ СН'!$I$12+СВЦЭМ!$D$10+'СЕТ СН'!$I$6-'СЕТ СН'!$I$22</f>
        <v>1856.7440598800001</v>
      </c>
      <c r="F135" s="36">
        <f>SUMIFS(СВЦЭМ!$C$39:$C$782,СВЦЭМ!$A$39:$A$782,$A135,СВЦЭМ!$B$39:$B$782,F$119)+'СЕТ СН'!$I$12+СВЦЭМ!$D$10+'СЕТ СН'!$I$6-'СЕТ СН'!$I$22</f>
        <v>1858.7833929000001</v>
      </c>
      <c r="G135" s="36">
        <f>SUMIFS(СВЦЭМ!$C$39:$C$782,СВЦЭМ!$A$39:$A$782,$A135,СВЦЭМ!$B$39:$B$782,G$119)+'СЕТ СН'!$I$12+СВЦЭМ!$D$10+'СЕТ СН'!$I$6-'СЕТ СН'!$I$22</f>
        <v>1832.48787242</v>
      </c>
      <c r="H135" s="36">
        <f>SUMIFS(СВЦЭМ!$C$39:$C$782,СВЦЭМ!$A$39:$A$782,$A135,СВЦЭМ!$B$39:$B$782,H$119)+'СЕТ СН'!$I$12+СВЦЭМ!$D$10+'СЕТ СН'!$I$6-'СЕТ СН'!$I$22</f>
        <v>1759.41154228</v>
      </c>
      <c r="I135" s="36">
        <f>SUMIFS(СВЦЭМ!$C$39:$C$782,СВЦЭМ!$A$39:$A$782,$A135,СВЦЭМ!$B$39:$B$782,I$119)+'СЕТ СН'!$I$12+СВЦЭМ!$D$10+'СЕТ СН'!$I$6-'СЕТ СН'!$I$22</f>
        <v>1687.8634843300001</v>
      </c>
      <c r="J135" s="36">
        <f>SUMIFS(СВЦЭМ!$C$39:$C$782,СВЦЭМ!$A$39:$A$782,$A135,СВЦЭМ!$B$39:$B$782,J$119)+'СЕТ СН'!$I$12+СВЦЭМ!$D$10+'СЕТ СН'!$I$6-'СЕТ СН'!$I$22</f>
        <v>1655.8324779100001</v>
      </c>
      <c r="K135" s="36">
        <f>SUMIFS(СВЦЭМ!$C$39:$C$782,СВЦЭМ!$A$39:$A$782,$A135,СВЦЭМ!$B$39:$B$782,K$119)+'СЕТ СН'!$I$12+СВЦЭМ!$D$10+'СЕТ СН'!$I$6-'СЕТ СН'!$I$22</f>
        <v>1656.53379331</v>
      </c>
      <c r="L135" s="36">
        <f>SUMIFS(СВЦЭМ!$C$39:$C$782,СВЦЭМ!$A$39:$A$782,$A135,СВЦЭМ!$B$39:$B$782,L$119)+'СЕТ СН'!$I$12+СВЦЭМ!$D$10+'СЕТ СН'!$I$6-'СЕТ СН'!$I$22</f>
        <v>1659.97222652</v>
      </c>
      <c r="M135" s="36">
        <f>SUMIFS(СВЦЭМ!$C$39:$C$782,СВЦЭМ!$A$39:$A$782,$A135,СВЦЭМ!$B$39:$B$782,M$119)+'СЕТ СН'!$I$12+СВЦЭМ!$D$10+'СЕТ СН'!$I$6-'СЕТ СН'!$I$22</f>
        <v>1707.2883158500001</v>
      </c>
      <c r="N135" s="36">
        <f>SUMIFS(СВЦЭМ!$C$39:$C$782,СВЦЭМ!$A$39:$A$782,$A135,СВЦЭМ!$B$39:$B$782,N$119)+'СЕТ СН'!$I$12+СВЦЭМ!$D$10+'СЕТ СН'!$I$6-'СЕТ СН'!$I$22</f>
        <v>1723.9334109599999</v>
      </c>
      <c r="O135" s="36">
        <f>SUMIFS(СВЦЭМ!$C$39:$C$782,СВЦЭМ!$A$39:$A$782,$A135,СВЦЭМ!$B$39:$B$782,O$119)+'СЕТ СН'!$I$12+СВЦЭМ!$D$10+'СЕТ СН'!$I$6-'СЕТ СН'!$I$22</f>
        <v>1771.5515617999999</v>
      </c>
      <c r="P135" s="36">
        <f>SUMIFS(СВЦЭМ!$C$39:$C$782,СВЦЭМ!$A$39:$A$782,$A135,СВЦЭМ!$B$39:$B$782,P$119)+'СЕТ СН'!$I$12+СВЦЭМ!$D$10+'СЕТ СН'!$I$6-'СЕТ СН'!$I$22</f>
        <v>1781.17443923</v>
      </c>
      <c r="Q135" s="36">
        <f>SUMIFS(СВЦЭМ!$C$39:$C$782,СВЦЭМ!$A$39:$A$782,$A135,СВЦЭМ!$B$39:$B$782,Q$119)+'СЕТ СН'!$I$12+СВЦЭМ!$D$10+'СЕТ СН'!$I$6-'СЕТ СН'!$I$22</f>
        <v>1750.7024977900001</v>
      </c>
      <c r="R135" s="36">
        <f>SUMIFS(СВЦЭМ!$C$39:$C$782,СВЦЭМ!$A$39:$A$782,$A135,СВЦЭМ!$B$39:$B$782,R$119)+'СЕТ СН'!$I$12+СВЦЭМ!$D$10+'СЕТ СН'!$I$6-'СЕТ СН'!$I$22</f>
        <v>1729.8847910100001</v>
      </c>
      <c r="S135" s="36">
        <f>SUMIFS(СВЦЭМ!$C$39:$C$782,СВЦЭМ!$A$39:$A$782,$A135,СВЦЭМ!$B$39:$B$782,S$119)+'СЕТ СН'!$I$12+СВЦЭМ!$D$10+'СЕТ СН'!$I$6-'СЕТ СН'!$I$22</f>
        <v>1687.25080579</v>
      </c>
      <c r="T135" s="36">
        <f>SUMIFS(СВЦЭМ!$C$39:$C$782,СВЦЭМ!$A$39:$A$782,$A135,СВЦЭМ!$B$39:$B$782,T$119)+'СЕТ СН'!$I$12+СВЦЭМ!$D$10+'СЕТ СН'!$I$6-'СЕТ СН'!$I$22</f>
        <v>1661.9086410899999</v>
      </c>
      <c r="U135" s="36">
        <f>SUMIFS(СВЦЭМ!$C$39:$C$782,СВЦЭМ!$A$39:$A$782,$A135,СВЦЭМ!$B$39:$B$782,U$119)+'СЕТ СН'!$I$12+СВЦЭМ!$D$10+'СЕТ СН'!$I$6-'СЕТ СН'!$I$22</f>
        <v>1632.3738917200001</v>
      </c>
      <c r="V135" s="36">
        <f>SUMIFS(СВЦЭМ!$C$39:$C$782,СВЦЭМ!$A$39:$A$782,$A135,СВЦЭМ!$B$39:$B$782,V$119)+'СЕТ СН'!$I$12+СВЦЭМ!$D$10+'СЕТ СН'!$I$6-'СЕТ СН'!$I$22</f>
        <v>1649.79182782</v>
      </c>
      <c r="W135" s="36">
        <f>SUMIFS(СВЦЭМ!$C$39:$C$782,СВЦЭМ!$A$39:$A$782,$A135,СВЦЭМ!$B$39:$B$782,W$119)+'СЕТ СН'!$I$12+СВЦЭМ!$D$10+'СЕТ СН'!$I$6-'СЕТ СН'!$I$22</f>
        <v>1681.40982667</v>
      </c>
      <c r="X135" s="36">
        <f>SUMIFS(СВЦЭМ!$C$39:$C$782,СВЦЭМ!$A$39:$A$782,$A135,СВЦЭМ!$B$39:$B$782,X$119)+'СЕТ СН'!$I$12+СВЦЭМ!$D$10+'СЕТ СН'!$I$6-'СЕТ СН'!$I$22</f>
        <v>1707.32171773</v>
      </c>
      <c r="Y135" s="36">
        <f>SUMIFS(СВЦЭМ!$C$39:$C$782,СВЦЭМ!$A$39:$A$782,$A135,СВЦЭМ!$B$39:$B$782,Y$119)+'СЕТ СН'!$I$12+СВЦЭМ!$D$10+'СЕТ СН'!$I$6-'СЕТ СН'!$I$22</f>
        <v>1724.6171125600001</v>
      </c>
    </row>
    <row r="136" spans="1:25" ht="15.75" x14ac:dyDescent="0.2">
      <c r="A136" s="35">
        <f t="shared" si="3"/>
        <v>44637</v>
      </c>
      <c r="B136" s="36">
        <f>SUMIFS(СВЦЭМ!$C$39:$C$782,СВЦЭМ!$A$39:$A$782,$A136,СВЦЭМ!$B$39:$B$782,B$119)+'СЕТ СН'!$I$12+СВЦЭМ!$D$10+'СЕТ СН'!$I$6-'СЕТ СН'!$I$22</f>
        <v>1741.23023309</v>
      </c>
      <c r="C136" s="36">
        <f>SUMIFS(СВЦЭМ!$C$39:$C$782,СВЦЭМ!$A$39:$A$782,$A136,СВЦЭМ!$B$39:$B$782,C$119)+'СЕТ СН'!$I$12+СВЦЭМ!$D$10+'СЕТ СН'!$I$6-'СЕТ СН'!$I$22</f>
        <v>1805.2770136300001</v>
      </c>
      <c r="D136" s="36">
        <f>SUMIFS(СВЦЭМ!$C$39:$C$782,СВЦЭМ!$A$39:$A$782,$A136,СВЦЭМ!$B$39:$B$782,D$119)+'СЕТ СН'!$I$12+СВЦЭМ!$D$10+'СЕТ СН'!$I$6-'СЕТ СН'!$I$22</f>
        <v>1867.4997577700001</v>
      </c>
      <c r="E136" s="36">
        <f>SUMIFS(СВЦЭМ!$C$39:$C$782,СВЦЭМ!$A$39:$A$782,$A136,СВЦЭМ!$B$39:$B$782,E$119)+'СЕТ СН'!$I$12+СВЦЭМ!$D$10+'СЕТ СН'!$I$6-'СЕТ СН'!$I$22</f>
        <v>1890.7787936</v>
      </c>
      <c r="F136" s="36">
        <f>SUMIFS(СВЦЭМ!$C$39:$C$782,СВЦЭМ!$A$39:$A$782,$A136,СВЦЭМ!$B$39:$B$782,F$119)+'СЕТ СН'!$I$12+СВЦЭМ!$D$10+'СЕТ СН'!$I$6-'СЕТ СН'!$I$22</f>
        <v>1881.84756851</v>
      </c>
      <c r="G136" s="36">
        <f>SUMIFS(СВЦЭМ!$C$39:$C$782,СВЦЭМ!$A$39:$A$782,$A136,СВЦЭМ!$B$39:$B$782,G$119)+'СЕТ СН'!$I$12+СВЦЭМ!$D$10+'СЕТ СН'!$I$6-'СЕТ СН'!$I$22</f>
        <v>1866.7731681299999</v>
      </c>
      <c r="H136" s="36">
        <f>SUMIFS(СВЦЭМ!$C$39:$C$782,СВЦЭМ!$A$39:$A$782,$A136,СВЦЭМ!$B$39:$B$782,H$119)+'СЕТ СН'!$I$12+СВЦЭМ!$D$10+'СЕТ СН'!$I$6-'СЕТ СН'!$I$22</f>
        <v>1790.5582267</v>
      </c>
      <c r="I136" s="36">
        <f>SUMIFS(СВЦЭМ!$C$39:$C$782,СВЦЭМ!$A$39:$A$782,$A136,СВЦЭМ!$B$39:$B$782,I$119)+'СЕТ СН'!$I$12+СВЦЭМ!$D$10+'СЕТ СН'!$I$6-'СЕТ СН'!$I$22</f>
        <v>1689.0418791700001</v>
      </c>
      <c r="J136" s="36">
        <f>SUMIFS(СВЦЭМ!$C$39:$C$782,СВЦЭМ!$A$39:$A$782,$A136,СВЦЭМ!$B$39:$B$782,J$119)+'СЕТ СН'!$I$12+СВЦЭМ!$D$10+'СЕТ СН'!$I$6-'СЕТ СН'!$I$22</f>
        <v>1652.18162525</v>
      </c>
      <c r="K136" s="36">
        <f>SUMIFS(СВЦЭМ!$C$39:$C$782,СВЦЭМ!$A$39:$A$782,$A136,СВЦЭМ!$B$39:$B$782,K$119)+'СЕТ СН'!$I$12+СВЦЭМ!$D$10+'СЕТ СН'!$I$6-'СЕТ СН'!$I$22</f>
        <v>1649.65881302</v>
      </c>
      <c r="L136" s="36">
        <f>SUMIFS(СВЦЭМ!$C$39:$C$782,СВЦЭМ!$A$39:$A$782,$A136,СВЦЭМ!$B$39:$B$782,L$119)+'СЕТ СН'!$I$12+СВЦЭМ!$D$10+'СЕТ СН'!$I$6-'СЕТ СН'!$I$22</f>
        <v>1652.0894381000001</v>
      </c>
      <c r="M136" s="36">
        <f>SUMIFS(СВЦЭМ!$C$39:$C$782,СВЦЭМ!$A$39:$A$782,$A136,СВЦЭМ!$B$39:$B$782,M$119)+'СЕТ СН'!$I$12+СВЦЭМ!$D$10+'СЕТ СН'!$I$6-'СЕТ СН'!$I$22</f>
        <v>1706.63268518</v>
      </c>
      <c r="N136" s="36">
        <f>SUMIFS(СВЦЭМ!$C$39:$C$782,СВЦЭМ!$A$39:$A$782,$A136,СВЦЭМ!$B$39:$B$782,N$119)+'СЕТ СН'!$I$12+СВЦЭМ!$D$10+'СЕТ СН'!$I$6-'СЕТ СН'!$I$22</f>
        <v>1740.6650878299999</v>
      </c>
      <c r="O136" s="36">
        <f>SUMIFS(СВЦЭМ!$C$39:$C$782,СВЦЭМ!$A$39:$A$782,$A136,СВЦЭМ!$B$39:$B$782,O$119)+'СЕТ СН'!$I$12+СВЦЭМ!$D$10+'СЕТ СН'!$I$6-'СЕТ СН'!$I$22</f>
        <v>1771.9036503</v>
      </c>
      <c r="P136" s="36">
        <f>SUMIFS(СВЦЭМ!$C$39:$C$782,СВЦЭМ!$A$39:$A$782,$A136,СВЦЭМ!$B$39:$B$782,P$119)+'СЕТ СН'!$I$12+СВЦЭМ!$D$10+'СЕТ СН'!$I$6-'СЕТ СН'!$I$22</f>
        <v>1789.4882007000001</v>
      </c>
      <c r="Q136" s="36">
        <f>SUMIFS(СВЦЭМ!$C$39:$C$782,СВЦЭМ!$A$39:$A$782,$A136,СВЦЭМ!$B$39:$B$782,Q$119)+'СЕТ СН'!$I$12+СВЦЭМ!$D$10+'СЕТ СН'!$I$6-'СЕТ СН'!$I$22</f>
        <v>1775.82461844</v>
      </c>
      <c r="R136" s="36">
        <f>SUMIFS(СВЦЭМ!$C$39:$C$782,СВЦЭМ!$A$39:$A$782,$A136,СВЦЭМ!$B$39:$B$782,R$119)+'СЕТ СН'!$I$12+СВЦЭМ!$D$10+'СЕТ СН'!$I$6-'СЕТ СН'!$I$22</f>
        <v>1742.86948985</v>
      </c>
      <c r="S136" s="36">
        <f>SUMIFS(СВЦЭМ!$C$39:$C$782,СВЦЭМ!$A$39:$A$782,$A136,СВЦЭМ!$B$39:$B$782,S$119)+'СЕТ СН'!$I$12+СВЦЭМ!$D$10+'СЕТ СН'!$I$6-'СЕТ СН'!$I$22</f>
        <v>1694.6058483300001</v>
      </c>
      <c r="T136" s="36">
        <f>SUMIFS(СВЦЭМ!$C$39:$C$782,СВЦЭМ!$A$39:$A$782,$A136,СВЦЭМ!$B$39:$B$782,T$119)+'СЕТ СН'!$I$12+СВЦЭМ!$D$10+'СЕТ СН'!$I$6-'СЕТ СН'!$I$22</f>
        <v>1662.1178147000001</v>
      </c>
      <c r="U136" s="36">
        <f>SUMIFS(СВЦЭМ!$C$39:$C$782,СВЦЭМ!$A$39:$A$782,$A136,СВЦЭМ!$B$39:$B$782,U$119)+'СЕТ СН'!$I$12+СВЦЭМ!$D$10+'СЕТ СН'!$I$6-'СЕТ СН'!$I$22</f>
        <v>1634.33181246</v>
      </c>
      <c r="V136" s="36">
        <f>SUMIFS(СВЦЭМ!$C$39:$C$782,СВЦЭМ!$A$39:$A$782,$A136,СВЦЭМ!$B$39:$B$782,V$119)+'СЕТ СН'!$I$12+СВЦЭМ!$D$10+'СЕТ СН'!$I$6-'СЕТ СН'!$I$22</f>
        <v>1670.2072069800001</v>
      </c>
      <c r="W136" s="36">
        <f>SUMIFS(СВЦЭМ!$C$39:$C$782,СВЦЭМ!$A$39:$A$782,$A136,СВЦЭМ!$B$39:$B$782,W$119)+'СЕТ СН'!$I$12+СВЦЭМ!$D$10+'СЕТ СН'!$I$6-'СЕТ СН'!$I$22</f>
        <v>1659.13058684</v>
      </c>
      <c r="X136" s="36">
        <f>SUMIFS(СВЦЭМ!$C$39:$C$782,СВЦЭМ!$A$39:$A$782,$A136,СВЦЭМ!$B$39:$B$782,X$119)+'СЕТ СН'!$I$12+СВЦЭМ!$D$10+'СЕТ СН'!$I$6-'СЕТ СН'!$I$22</f>
        <v>1659.5761816700001</v>
      </c>
      <c r="Y136" s="36">
        <f>SUMIFS(СВЦЭМ!$C$39:$C$782,СВЦЭМ!$A$39:$A$782,$A136,СВЦЭМ!$B$39:$B$782,Y$119)+'СЕТ СН'!$I$12+СВЦЭМ!$D$10+'СЕТ СН'!$I$6-'СЕТ СН'!$I$22</f>
        <v>1683.12852974</v>
      </c>
    </row>
    <row r="137" spans="1:25" ht="15.75" x14ac:dyDescent="0.2">
      <c r="A137" s="35">
        <f t="shared" si="3"/>
        <v>44638</v>
      </c>
      <c r="B137" s="36">
        <f>SUMIFS(СВЦЭМ!$C$39:$C$782,СВЦЭМ!$A$39:$A$782,$A137,СВЦЭМ!$B$39:$B$782,B$119)+'СЕТ СН'!$I$12+СВЦЭМ!$D$10+'СЕТ СН'!$I$6-'СЕТ СН'!$I$22</f>
        <v>1646.4604934000001</v>
      </c>
      <c r="C137" s="36">
        <f>SUMIFS(СВЦЭМ!$C$39:$C$782,СВЦЭМ!$A$39:$A$782,$A137,СВЦЭМ!$B$39:$B$782,C$119)+'СЕТ СН'!$I$12+СВЦЭМ!$D$10+'СЕТ СН'!$I$6-'СЕТ СН'!$I$22</f>
        <v>1666.73668419</v>
      </c>
      <c r="D137" s="36">
        <f>SUMIFS(СВЦЭМ!$C$39:$C$782,СВЦЭМ!$A$39:$A$782,$A137,СВЦЭМ!$B$39:$B$782,D$119)+'СЕТ СН'!$I$12+СВЦЭМ!$D$10+'СЕТ СН'!$I$6-'СЕТ СН'!$I$22</f>
        <v>1761.30876141</v>
      </c>
      <c r="E137" s="36">
        <f>SUMIFS(СВЦЭМ!$C$39:$C$782,СВЦЭМ!$A$39:$A$782,$A137,СВЦЭМ!$B$39:$B$782,E$119)+'СЕТ СН'!$I$12+СВЦЭМ!$D$10+'СЕТ СН'!$I$6-'СЕТ СН'!$I$22</f>
        <v>1788.8115789999999</v>
      </c>
      <c r="F137" s="36">
        <f>SUMIFS(СВЦЭМ!$C$39:$C$782,СВЦЭМ!$A$39:$A$782,$A137,СВЦЭМ!$B$39:$B$782,F$119)+'СЕТ СН'!$I$12+СВЦЭМ!$D$10+'СЕТ СН'!$I$6-'СЕТ СН'!$I$22</f>
        <v>1812.78664678</v>
      </c>
      <c r="G137" s="36">
        <f>SUMIFS(СВЦЭМ!$C$39:$C$782,СВЦЭМ!$A$39:$A$782,$A137,СВЦЭМ!$B$39:$B$782,G$119)+'СЕТ СН'!$I$12+СВЦЭМ!$D$10+'СЕТ СН'!$I$6-'СЕТ СН'!$I$22</f>
        <v>1791.61104798</v>
      </c>
      <c r="H137" s="36">
        <f>SUMIFS(СВЦЭМ!$C$39:$C$782,СВЦЭМ!$A$39:$A$782,$A137,СВЦЭМ!$B$39:$B$782,H$119)+'СЕТ СН'!$I$12+СВЦЭМ!$D$10+'СЕТ СН'!$I$6-'СЕТ СН'!$I$22</f>
        <v>1733.6023749600001</v>
      </c>
      <c r="I137" s="36">
        <f>SUMIFS(СВЦЭМ!$C$39:$C$782,СВЦЭМ!$A$39:$A$782,$A137,СВЦЭМ!$B$39:$B$782,I$119)+'СЕТ СН'!$I$12+СВЦЭМ!$D$10+'СЕТ СН'!$I$6-'СЕТ СН'!$I$22</f>
        <v>1665.0986562200001</v>
      </c>
      <c r="J137" s="36">
        <f>SUMIFS(СВЦЭМ!$C$39:$C$782,СВЦЭМ!$A$39:$A$782,$A137,СВЦЭМ!$B$39:$B$782,J$119)+'СЕТ СН'!$I$12+СВЦЭМ!$D$10+'СЕТ СН'!$I$6-'СЕТ СН'!$I$22</f>
        <v>1634.2631311100001</v>
      </c>
      <c r="K137" s="36">
        <f>SUMIFS(СВЦЭМ!$C$39:$C$782,СВЦЭМ!$A$39:$A$782,$A137,СВЦЭМ!$B$39:$B$782,K$119)+'СЕТ СН'!$I$12+СВЦЭМ!$D$10+'СЕТ СН'!$I$6-'СЕТ СН'!$I$22</f>
        <v>1630.10638913</v>
      </c>
      <c r="L137" s="36">
        <f>SUMIFS(СВЦЭМ!$C$39:$C$782,СВЦЭМ!$A$39:$A$782,$A137,СВЦЭМ!$B$39:$B$782,L$119)+'СЕТ СН'!$I$12+СВЦЭМ!$D$10+'СЕТ СН'!$I$6-'СЕТ СН'!$I$22</f>
        <v>1641.27018959</v>
      </c>
      <c r="M137" s="36">
        <f>SUMIFS(СВЦЭМ!$C$39:$C$782,СВЦЭМ!$A$39:$A$782,$A137,СВЦЭМ!$B$39:$B$782,M$119)+'СЕТ СН'!$I$12+СВЦЭМ!$D$10+'СЕТ СН'!$I$6-'СЕТ СН'!$I$22</f>
        <v>1669.7897951100001</v>
      </c>
      <c r="N137" s="36">
        <f>SUMIFS(СВЦЭМ!$C$39:$C$782,СВЦЭМ!$A$39:$A$782,$A137,СВЦЭМ!$B$39:$B$782,N$119)+'СЕТ СН'!$I$12+СВЦЭМ!$D$10+'СЕТ СН'!$I$6-'СЕТ СН'!$I$22</f>
        <v>1721.9126609300001</v>
      </c>
      <c r="O137" s="36">
        <f>SUMIFS(СВЦЭМ!$C$39:$C$782,СВЦЭМ!$A$39:$A$782,$A137,СВЦЭМ!$B$39:$B$782,O$119)+'СЕТ СН'!$I$12+СВЦЭМ!$D$10+'СЕТ СН'!$I$6-'СЕТ СН'!$I$22</f>
        <v>1750.6985859399999</v>
      </c>
      <c r="P137" s="36">
        <f>SUMIFS(СВЦЭМ!$C$39:$C$782,СВЦЭМ!$A$39:$A$782,$A137,СВЦЭМ!$B$39:$B$782,P$119)+'СЕТ СН'!$I$12+СВЦЭМ!$D$10+'СЕТ СН'!$I$6-'СЕТ СН'!$I$22</f>
        <v>1783.2308511700001</v>
      </c>
      <c r="Q137" s="36">
        <f>SUMIFS(СВЦЭМ!$C$39:$C$782,СВЦЭМ!$A$39:$A$782,$A137,СВЦЭМ!$B$39:$B$782,Q$119)+'СЕТ СН'!$I$12+СВЦЭМ!$D$10+'СЕТ СН'!$I$6-'СЕТ СН'!$I$22</f>
        <v>1764.3224045900001</v>
      </c>
      <c r="R137" s="36">
        <f>SUMIFS(СВЦЭМ!$C$39:$C$782,СВЦЭМ!$A$39:$A$782,$A137,СВЦЭМ!$B$39:$B$782,R$119)+'СЕТ СН'!$I$12+СВЦЭМ!$D$10+'СЕТ СН'!$I$6-'СЕТ СН'!$I$22</f>
        <v>1722.4092739299999</v>
      </c>
      <c r="S137" s="36">
        <f>SUMIFS(СВЦЭМ!$C$39:$C$782,СВЦЭМ!$A$39:$A$782,$A137,СВЦЭМ!$B$39:$B$782,S$119)+'СЕТ СН'!$I$12+СВЦЭМ!$D$10+'СЕТ СН'!$I$6-'СЕТ СН'!$I$22</f>
        <v>1685.0834802900001</v>
      </c>
      <c r="T137" s="36">
        <f>SUMIFS(СВЦЭМ!$C$39:$C$782,СВЦЭМ!$A$39:$A$782,$A137,СВЦЭМ!$B$39:$B$782,T$119)+'СЕТ СН'!$I$12+СВЦЭМ!$D$10+'СЕТ СН'!$I$6-'СЕТ СН'!$I$22</f>
        <v>1643.36761649</v>
      </c>
      <c r="U137" s="36">
        <f>SUMIFS(СВЦЭМ!$C$39:$C$782,СВЦЭМ!$A$39:$A$782,$A137,СВЦЭМ!$B$39:$B$782,U$119)+'СЕТ СН'!$I$12+СВЦЭМ!$D$10+'СЕТ СН'!$I$6-'СЕТ СН'!$I$22</f>
        <v>1614.6719039100001</v>
      </c>
      <c r="V137" s="36">
        <f>SUMIFS(СВЦЭМ!$C$39:$C$782,СВЦЭМ!$A$39:$A$782,$A137,СВЦЭМ!$B$39:$B$782,V$119)+'СЕТ СН'!$I$12+СВЦЭМ!$D$10+'СЕТ СН'!$I$6-'СЕТ СН'!$I$22</f>
        <v>1640.8056486400001</v>
      </c>
      <c r="W137" s="36">
        <f>SUMIFS(СВЦЭМ!$C$39:$C$782,СВЦЭМ!$A$39:$A$782,$A137,СВЦЭМ!$B$39:$B$782,W$119)+'СЕТ СН'!$I$12+СВЦЭМ!$D$10+'СЕТ СН'!$I$6-'СЕТ СН'!$I$22</f>
        <v>1656.14029482</v>
      </c>
      <c r="X137" s="36">
        <f>SUMIFS(СВЦЭМ!$C$39:$C$782,СВЦЭМ!$A$39:$A$782,$A137,СВЦЭМ!$B$39:$B$782,X$119)+'СЕТ СН'!$I$12+СВЦЭМ!$D$10+'СЕТ СН'!$I$6-'СЕТ СН'!$I$22</f>
        <v>1675.4507090300001</v>
      </c>
      <c r="Y137" s="36">
        <f>SUMIFS(СВЦЭМ!$C$39:$C$782,СВЦЭМ!$A$39:$A$782,$A137,СВЦЭМ!$B$39:$B$782,Y$119)+'СЕТ СН'!$I$12+СВЦЭМ!$D$10+'СЕТ СН'!$I$6-'СЕТ СН'!$I$22</f>
        <v>1687.9041768500001</v>
      </c>
    </row>
    <row r="138" spans="1:25" ht="15.75" x14ac:dyDescent="0.2">
      <c r="A138" s="35">
        <f t="shared" si="3"/>
        <v>44639</v>
      </c>
      <c r="B138" s="36">
        <f>SUMIFS(СВЦЭМ!$C$39:$C$782,СВЦЭМ!$A$39:$A$782,$A138,СВЦЭМ!$B$39:$B$782,B$119)+'СЕТ СН'!$I$12+СВЦЭМ!$D$10+'СЕТ СН'!$I$6-'СЕТ СН'!$I$22</f>
        <v>1693.9923000200001</v>
      </c>
      <c r="C138" s="36">
        <f>SUMIFS(СВЦЭМ!$C$39:$C$782,СВЦЭМ!$A$39:$A$782,$A138,СВЦЭМ!$B$39:$B$782,C$119)+'СЕТ СН'!$I$12+СВЦЭМ!$D$10+'СЕТ СН'!$I$6-'СЕТ СН'!$I$22</f>
        <v>1675.2559802800001</v>
      </c>
      <c r="D138" s="36">
        <f>SUMIFS(СВЦЭМ!$C$39:$C$782,СВЦЭМ!$A$39:$A$782,$A138,СВЦЭМ!$B$39:$B$782,D$119)+'СЕТ СН'!$I$12+СВЦЭМ!$D$10+'СЕТ СН'!$I$6-'СЕТ СН'!$I$22</f>
        <v>1776.9675749200001</v>
      </c>
      <c r="E138" s="36">
        <f>SUMIFS(СВЦЭМ!$C$39:$C$782,СВЦЭМ!$A$39:$A$782,$A138,СВЦЭМ!$B$39:$B$782,E$119)+'СЕТ СН'!$I$12+СВЦЭМ!$D$10+'СЕТ СН'!$I$6-'СЕТ СН'!$I$22</f>
        <v>1795.23446924</v>
      </c>
      <c r="F138" s="36">
        <f>SUMIFS(СВЦЭМ!$C$39:$C$782,СВЦЭМ!$A$39:$A$782,$A138,СВЦЭМ!$B$39:$B$782,F$119)+'СЕТ СН'!$I$12+СВЦЭМ!$D$10+'СЕТ СН'!$I$6-'СЕТ СН'!$I$22</f>
        <v>1787.4763512300001</v>
      </c>
      <c r="G138" s="36">
        <f>SUMIFS(СВЦЭМ!$C$39:$C$782,СВЦЭМ!$A$39:$A$782,$A138,СВЦЭМ!$B$39:$B$782,G$119)+'СЕТ СН'!$I$12+СВЦЭМ!$D$10+'СЕТ СН'!$I$6-'СЕТ СН'!$I$22</f>
        <v>1743.5936393500001</v>
      </c>
      <c r="H138" s="36">
        <f>SUMIFS(СВЦЭМ!$C$39:$C$782,СВЦЭМ!$A$39:$A$782,$A138,СВЦЭМ!$B$39:$B$782,H$119)+'СЕТ СН'!$I$12+СВЦЭМ!$D$10+'СЕТ СН'!$I$6-'СЕТ СН'!$I$22</f>
        <v>1695.2228708600001</v>
      </c>
      <c r="I138" s="36">
        <f>SUMIFS(СВЦЭМ!$C$39:$C$782,СВЦЭМ!$A$39:$A$782,$A138,СВЦЭМ!$B$39:$B$782,I$119)+'СЕТ СН'!$I$12+СВЦЭМ!$D$10+'СЕТ СН'!$I$6-'СЕТ СН'!$I$22</f>
        <v>1619.2093121099999</v>
      </c>
      <c r="J138" s="36">
        <f>SUMIFS(СВЦЭМ!$C$39:$C$782,СВЦЭМ!$A$39:$A$782,$A138,СВЦЭМ!$B$39:$B$782,J$119)+'СЕТ СН'!$I$12+СВЦЭМ!$D$10+'СЕТ СН'!$I$6-'СЕТ СН'!$I$22</f>
        <v>1554.3937777000001</v>
      </c>
      <c r="K138" s="36">
        <f>SUMIFS(СВЦЭМ!$C$39:$C$782,СВЦЭМ!$A$39:$A$782,$A138,СВЦЭМ!$B$39:$B$782,K$119)+'СЕТ СН'!$I$12+СВЦЭМ!$D$10+'СЕТ СН'!$I$6-'СЕТ СН'!$I$22</f>
        <v>1567.7870566300001</v>
      </c>
      <c r="L138" s="36">
        <f>SUMIFS(СВЦЭМ!$C$39:$C$782,СВЦЭМ!$A$39:$A$782,$A138,СВЦЭМ!$B$39:$B$782,L$119)+'СЕТ СН'!$I$12+СВЦЭМ!$D$10+'СЕТ СН'!$I$6-'СЕТ СН'!$I$22</f>
        <v>1573.0707642</v>
      </c>
      <c r="M138" s="36">
        <f>SUMIFS(СВЦЭМ!$C$39:$C$782,СВЦЭМ!$A$39:$A$782,$A138,СВЦЭМ!$B$39:$B$782,M$119)+'СЕТ СН'!$I$12+СВЦЭМ!$D$10+'СЕТ СН'!$I$6-'СЕТ СН'!$I$22</f>
        <v>1621.31959244</v>
      </c>
      <c r="N138" s="36">
        <f>SUMIFS(СВЦЭМ!$C$39:$C$782,СВЦЭМ!$A$39:$A$782,$A138,СВЦЭМ!$B$39:$B$782,N$119)+'СЕТ СН'!$I$12+СВЦЭМ!$D$10+'СЕТ СН'!$I$6-'СЕТ СН'!$I$22</f>
        <v>1680.61835251</v>
      </c>
      <c r="O138" s="36">
        <f>SUMIFS(СВЦЭМ!$C$39:$C$782,СВЦЭМ!$A$39:$A$782,$A138,СВЦЭМ!$B$39:$B$782,O$119)+'СЕТ СН'!$I$12+СВЦЭМ!$D$10+'СЕТ СН'!$I$6-'СЕТ СН'!$I$22</f>
        <v>1737.9827984900001</v>
      </c>
      <c r="P138" s="36">
        <f>SUMIFS(СВЦЭМ!$C$39:$C$782,СВЦЭМ!$A$39:$A$782,$A138,СВЦЭМ!$B$39:$B$782,P$119)+'СЕТ СН'!$I$12+СВЦЭМ!$D$10+'СЕТ СН'!$I$6-'СЕТ СН'!$I$22</f>
        <v>1755.4407224399999</v>
      </c>
      <c r="Q138" s="36">
        <f>SUMIFS(СВЦЭМ!$C$39:$C$782,СВЦЭМ!$A$39:$A$782,$A138,СВЦЭМ!$B$39:$B$782,Q$119)+'СЕТ СН'!$I$12+СВЦЭМ!$D$10+'СЕТ СН'!$I$6-'СЕТ СН'!$I$22</f>
        <v>1734.1178256400001</v>
      </c>
      <c r="R138" s="36">
        <f>SUMIFS(СВЦЭМ!$C$39:$C$782,СВЦЭМ!$A$39:$A$782,$A138,СВЦЭМ!$B$39:$B$782,R$119)+'СЕТ СН'!$I$12+СВЦЭМ!$D$10+'СЕТ СН'!$I$6-'СЕТ СН'!$I$22</f>
        <v>1667.6382371100001</v>
      </c>
      <c r="S138" s="36">
        <f>SUMIFS(СВЦЭМ!$C$39:$C$782,СВЦЭМ!$A$39:$A$782,$A138,СВЦЭМ!$B$39:$B$782,S$119)+'СЕТ СН'!$I$12+СВЦЭМ!$D$10+'СЕТ СН'!$I$6-'СЕТ СН'!$I$22</f>
        <v>1624.27629441</v>
      </c>
      <c r="T138" s="36">
        <f>SUMIFS(СВЦЭМ!$C$39:$C$782,СВЦЭМ!$A$39:$A$782,$A138,СВЦЭМ!$B$39:$B$782,T$119)+'СЕТ СН'!$I$12+СВЦЭМ!$D$10+'СЕТ СН'!$I$6-'СЕТ СН'!$I$22</f>
        <v>1583.8064476499999</v>
      </c>
      <c r="U138" s="36">
        <f>SUMIFS(СВЦЭМ!$C$39:$C$782,СВЦЭМ!$A$39:$A$782,$A138,СВЦЭМ!$B$39:$B$782,U$119)+'СЕТ СН'!$I$12+СВЦЭМ!$D$10+'СЕТ СН'!$I$6-'СЕТ СН'!$I$22</f>
        <v>1555.12984291</v>
      </c>
      <c r="V138" s="36">
        <f>SUMIFS(СВЦЭМ!$C$39:$C$782,СВЦЭМ!$A$39:$A$782,$A138,СВЦЭМ!$B$39:$B$782,V$119)+'СЕТ СН'!$I$12+СВЦЭМ!$D$10+'СЕТ СН'!$I$6-'СЕТ СН'!$I$22</f>
        <v>1573.25625782</v>
      </c>
      <c r="W138" s="36">
        <f>SUMIFS(СВЦЭМ!$C$39:$C$782,СВЦЭМ!$A$39:$A$782,$A138,СВЦЭМ!$B$39:$B$782,W$119)+'СЕТ СН'!$I$12+СВЦЭМ!$D$10+'СЕТ СН'!$I$6-'СЕТ СН'!$I$22</f>
        <v>1593.8381862000001</v>
      </c>
      <c r="X138" s="36">
        <f>SUMIFS(СВЦЭМ!$C$39:$C$782,СВЦЭМ!$A$39:$A$782,$A138,СВЦЭМ!$B$39:$B$782,X$119)+'СЕТ СН'!$I$12+СВЦЭМ!$D$10+'СЕТ СН'!$I$6-'СЕТ СН'!$I$22</f>
        <v>1608.4988718300001</v>
      </c>
      <c r="Y138" s="36">
        <f>SUMIFS(СВЦЭМ!$C$39:$C$782,СВЦЭМ!$A$39:$A$782,$A138,СВЦЭМ!$B$39:$B$782,Y$119)+'СЕТ СН'!$I$12+СВЦЭМ!$D$10+'СЕТ СН'!$I$6-'СЕТ СН'!$I$22</f>
        <v>1645.0509694699999</v>
      </c>
    </row>
    <row r="139" spans="1:25" ht="15.75" x14ac:dyDescent="0.2">
      <c r="A139" s="35">
        <f t="shared" si="3"/>
        <v>44640</v>
      </c>
      <c r="B139" s="36">
        <f>SUMIFS(СВЦЭМ!$C$39:$C$782,СВЦЭМ!$A$39:$A$782,$A139,СВЦЭМ!$B$39:$B$782,B$119)+'СЕТ СН'!$I$12+СВЦЭМ!$D$10+'СЕТ СН'!$I$6-'СЕТ СН'!$I$22</f>
        <v>1657.8282727800001</v>
      </c>
      <c r="C139" s="36">
        <f>SUMIFS(СВЦЭМ!$C$39:$C$782,СВЦЭМ!$A$39:$A$782,$A139,СВЦЭМ!$B$39:$B$782,C$119)+'СЕТ СН'!$I$12+СВЦЭМ!$D$10+'СЕТ СН'!$I$6-'СЕТ СН'!$I$22</f>
        <v>1696.5296226600001</v>
      </c>
      <c r="D139" s="36">
        <f>SUMIFS(СВЦЭМ!$C$39:$C$782,СВЦЭМ!$A$39:$A$782,$A139,СВЦЭМ!$B$39:$B$782,D$119)+'СЕТ СН'!$I$12+СВЦЭМ!$D$10+'СЕТ СН'!$I$6-'СЕТ СН'!$I$22</f>
        <v>1770.44219297</v>
      </c>
      <c r="E139" s="36">
        <f>SUMIFS(СВЦЭМ!$C$39:$C$782,СВЦЭМ!$A$39:$A$782,$A139,СВЦЭМ!$B$39:$B$782,E$119)+'СЕТ СН'!$I$12+СВЦЭМ!$D$10+'СЕТ СН'!$I$6-'СЕТ СН'!$I$22</f>
        <v>1826.8129674900001</v>
      </c>
      <c r="F139" s="36">
        <f>SUMIFS(СВЦЭМ!$C$39:$C$782,СВЦЭМ!$A$39:$A$782,$A139,СВЦЭМ!$B$39:$B$782,F$119)+'СЕТ СН'!$I$12+СВЦЭМ!$D$10+'СЕТ СН'!$I$6-'СЕТ СН'!$I$22</f>
        <v>1824.5096400699999</v>
      </c>
      <c r="G139" s="36">
        <f>SUMIFS(СВЦЭМ!$C$39:$C$782,СВЦЭМ!$A$39:$A$782,$A139,СВЦЭМ!$B$39:$B$782,G$119)+'СЕТ СН'!$I$12+СВЦЭМ!$D$10+'СЕТ СН'!$I$6-'СЕТ СН'!$I$22</f>
        <v>1792.6169925199999</v>
      </c>
      <c r="H139" s="36">
        <f>SUMIFS(СВЦЭМ!$C$39:$C$782,СВЦЭМ!$A$39:$A$782,$A139,СВЦЭМ!$B$39:$B$782,H$119)+'СЕТ СН'!$I$12+СВЦЭМ!$D$10+'СЕТ СН'!$I$6-'СЕТ СН'!$I$22</f>
        <v>1737.93497888</v>
      </c>
      <c r="I139" s="36">
        <f>SUMIFS(СВЦЭМ!$C$39:$C$782,СВЦЭМ!$A$39:$A$782,$A139,СВЦЭМ!$B$39:$B$782,I$119)+'СЕТ СН'!$I$12+СВЦЭМ!$D$10+'СЕТ СН'!$I$6-'СЕТ СН'!$I$22</f>
        <v>1643.1846651200001</v>
      </c>
      <c r="J139" s="36">
        <f>SUMIFS(СВЦЭМ!$C$39:$C$782,СВЦЭМ!$A$39:$A$782,$A139,СВЦЭМ!$B$39:$B$782,J$119)+'СЕТ СН'!$I$12+СВЦЭМ!$D$10+'СЕТ СН'!$I$6-'СЕТ СН'!$I$22</f>
        <v>1595.8225538300001</v>
      </c>
      <c r="K139" s="36">
        <f>SUMIFS(СВЦЭМ!$C$39:$C$782,СВЦЭМ!$A$39:$A$782,$A139,СВЦЭМ!$B$39:$B$782,K$119)+'СЕТ СН'!$I$12+СВЦЭМ!$D$10+'СЕТ СН'!$I$6-'СЕТ СН'!$I$22</f>
        <v>1578.96309608</v>
      </c>
      <c r="L139" s="36">
        <f>SUMIFS(СВЦЭМ!$C$39:$C$782,СВЦЭМ!$A$39:$A$782,$A139,СВЦЭМ!$B$39:$B$782,L$119)+'СЕТ СН'!$I$12+СВЦЭМ!$D$10+'СЕТ СН'!$I$6-'СЕТ СН'!$I$22</f>
        <v>1572.82267024</v>
      </c>
      <c r="M139" s="36">
        <f>SUMIFS(СВЦЭМ!$C$39:$C$782,СВЦЭМ!$A$39:$A$782,$A139,СВЦЭМ!$B$39:$B$782,M$119)+'СЕТ СН'!$I$12+СВЦЭМ!$D$10+'СЕТ СН'!$I$6-'СЕТ СН'!$I$22</f>
        <v>1620.5066763100001</v>
      </c>
      <c r="N139" s="36">
        <f>SUMIFS(СВЦЭМ!$C$39:$C$782,СВЦЭМ!$A$39:$A$782,$A139,СВЦЭМ!$B$39:$B$782,N$119)+'СЕТ СН'!$I$12+СВЦЭМ!$D$10+'СЕТ СН'!$I$6-'СЕТ СН'!$I$22</f>
        <v>1692.39543809</v>
      </c>
      <c r="O139" s="36">
        <f>SUMIFS(СВЦЭМ!$C$39:$C$782,СВЦЭМ!$A$39:$A$782,$A139,СВЦЭМ!$B$39:$B$782,O$119)+'СЕТ СН'!$I$12+СВЦЭМ!$D$10+'СЕТ СН'!$I$6-'СЕТ СН'!$I$22</f>
        <v>1754.0331917400001</v>
      </c>
      <c r="P139" s="36">
        <f>SUMIFS(СВЦЭМ!$C$39:$C$782,СВЦЭМ!$A$39:$A$782,$A139,СВЦЭМ!$B$39:$B$782,P$119)+'СЕТ СН'!$I$12+СВЦЭМ!$D$10+'СЕТ СН'!$I$6-'СЕТ СН'!$I$22</f>
        <v>1771.5154028900001</v>
      </c>
      <c r="Q139" s="36">
        <f>SUMIFS(СВЦЭМ!$C$39:$C$782,СВЦЭМ!$A$39:$A$782,$A139,СВЦЭМ!$B$39:$B$782,Q$119)+'СЕТ СН'!$I$12+СВЦЭМ!$D$10+'СЕТ СН'!$I$6-'СЕТ СН'!$I$22</f>
        <v>1750.7567692600001</v>
      </c>
      <c r="R139" s="36">
        <f>SUMIFS(СВЦЭМ!$C$39:$C$782,СВЦЭМ!$A$39:$A$782,$A139,СВЦЭМ!$B$39:$B$782,R$119)+'СЕТ СН'!$I$12+СВЦЭМ!$D$10+'СЕТ СН'!$I$6-'СЕТ СН'!$I$22</f>
        <v>1681.81660311</v>
      </c>
      <c r="S139" s="36">
        <f>SUMIFS(СВЦЭМ!$C$39:$C$782,СВЦЭМ!$A$39:$A$782,$A139,СВЦЭМ!$B$39:$B$782,S$119)+'СЕТ СН'!$I$12+СВЦЭМ!$D$10+'СЕТ СН'!$I$6-'СЕТ СН'!$I$22</f>
        <v>1611.6808992700001</v>
      </c>
      <c r="T139" s="36">
        <f>SUMIFS(СВЦЭМ!$C$39:$C$782,СВЦЭМ!$A$39:$A$782,$A139,СВЦЭМ!$B$39:$B$782,T$119)+'СЕТ СН'!$I$12+СВЦЭМ!$D$10+'СЕТ СН'!$I$6-'СЕТ СН'!$I$22</f>
        <v>1569.6916385300001</v>
      </c>
      <c r="U139" s="36">
        <f>SUMIFS(СВЦЭМ!$C$39:$C$782,СВЦЭМ!$A$39:$A$782,$A139,СВЦЭМ!$B$39:$B$782,U$119)+'СЕТ СН'!$I$12+СВЦЭМ!$D$10+'СЕТ СН'!$I$6-'СЕТ СН'!$I$22</f>
        <v>1533.99448714</v>
      </c>
      <c r="V139" s="36">
        <f>SUMIFS(СВЦЭМ!$C$39:$C$782,СВЦЭМ!$A$39:$A$782,$A139,СВЦЭМ!$B$39:$B$782,V$119)+'СЕТ СН'!$I$12+СВЦЭМ!$D$10+'СЕТ СН'!$I$6-'СЕТ СН'!$I$22</f>
        <v>1546.1116205000001</v>
      </c>
      <c r="W139" s="36">
        <f>SUMIFS(СВЦЭМ!$C$39:$C$782,СВЦЭМ!$A$39:$A$782,$A139,СВЦЭМ!$B$39:$B$782,W$119)+'СЕТ СН'!$I$12+СВЦЭМ!$D$10+'СЕТ СН'!$I$6-'СЕТ СН'!$I$22</f>
        <v>1567.6513087200001</v>
      </c>
      <c r="X139" s="36">
        <f>SUMIFS(СВЦЭМ!$C$39:$C$782,СВЦЭМ!$A$39:$A$782,$A139,СВЦЭМ!$B$39:$B$782,X$119)+'СЕТ СН'!$I$12+СВЦЭМ!$D$10+'СЕТ СН'!$I$6-'СЕТ СН'!$I$22</f>
        <v>1594.2351601800001</v>
      </c>
      <c r="Y139" s="36">
        <f>SUMIFS(СВЦЭМ!$C$39:$C$782,СВЦЭМ!$A$39:$A$782,$A139,СВЦЭМ!$B$39:$B$782,Y$119)+'СЕТ СН'!$I$12+СВЦЭМ!$D$10+'СЕТ СН'!$I$6-'СЕТ СН'!$I$22</f>
        <v>1641.4907792900001</v>
      </c>
    </row>
    <row r="140" spans="1:25" ht="15.75" x14ac:dyDescent="0.2">
      <c r="A140" s="35">
        <f t="shared" si="3"/>
        <v>44641</v>
      </c>
      <c r="B140" s="36">
        <f>SUMIFS(СВЦЭМ!$C$39:$C$782,СВЦЭМ!$A$39:$A$782,$A140,СВЦЭМ!$B$39:$B$782,B$119)+'СЕТ СН'!$I$12+СВЦЭМ!$D$10+'СЕТ СН'!$I$6-'СЕТ СН'!$I$22</f>
        <v>1642.72002632</v>
      </c>
      <c r="C140" s="36">
        <f>SUMIFS(СВЦЭМ!$C$39:$C$782,СВЦЭМ!$A$39:$A$782,$A140,СВЦЭМ!$B$39:$B$782,C$119)+'СЕТ СН'!$I$12+СВЦЭМ!$D$10+'СЕТ СН'!$I$6-'СЕТ СН'!$I$22</f>
        <v>1695.43726541</v>
      </c>
      <c r="D140" s="36">
        <f>SUMIFS(СВЦЭМ!$C$39:$C$782,СВЦЭМ!$A$39:$A$782,$A140,СВЦЭМ!$B$39:$B$782,D$119)+'СЕТ СН'!$I$12+СВЦЭМ!$D$10+'СЕТ СН'!$I$6-'СЕТ СН'!$I$22</f>
        <v>1787.14111482</v>
      </c>
      <c r="E140" s="36">
        <f>SUMIFS(СВЦЭМ!$C$39:$C$782,СВЦЭМ!$A$39:$A$782,$A140,СВЦЭМ!$B$39:$B$782,E$119)+'СЕТ СН'!$I$12+СВЦЭМ!$D$10+'СЕТ СН'!$I$6-'СЕТ СН'!$I$22</f>
        <v>1832.6570550700001</v>
      </c>
      <c r="F140" s="36">
        <f>SUMIFS(СВЦЭМ!$C$39:$C$782,СВЦЭМ!$A$39:$A$782,$A140,СВЦЭМ!$B$39:$B$782,F$119)+'СЕТ СН'!$I$12+СВЦЭМ!$D$10+'СЕТ СН'!$I$6-'СЕТ СН'!$I$22</f>
        <v>1824.8942890600001</v>
      </c>
      <c r="G140" s="36">
        <f>SUMIFS(СВЦЭМ!$C$39:$C$782,СВЦЭМ!$A$39:$A$782,$A140,СВЦЭМ!$B$39:$B$782,G$119)+'СЕТ СН'!$I$12+СВЦЭМ!$D$10+'СЕТ СН'!$I$6-'СЕТ СН'!$I$22</f>
        <v>1812.6321315600001</v>
      </c>
      <c r="H140" s="36">
        <f>SUMIFS(СВЦЭМ!$C$39:$C$782,СВЦЭМ!$A$39:$A$782,$A140,СВЦЭМ!$B$39:$B$782,H$119)+'СЕТ СН'!$I$12+СВЦЭМ!$D$10+'СЕТ СН'!$I$6-'СЕТ СН'!$I$22</f>
        <v>1770.8338218700001</v>
      </c>
      <c r="I140" s="36">
        <f>SUMIFS(СВЦЭМ!$C$39:$C$782,СВЦЭМ!$A$39:$A$782,$A140,СВЦЭМ!$B$39:$B$782,I$119)+'СЕТ СН'!$I$12+СВЦЭМ!$D$10+'СЕТ СН'!$I$6-'СЕТ СН'!$I$22</f>
        <v>1679.30159458</v>
      </c>
      <c r="J140" s="36">
        <f>SUMIFS(СВЦЭМ!$C$39:$C$782,СВЦЭМ!$A$39:$A$782,$A140,СВЦЭМ!$B$39:$B$782,J$119)+'СЕТ СН'!$I$12+СВЦЭМ!$D$10+'СЕТ СН'!$I$6-'СЕТ СН'!$I$22</f>
        <v>1664.8560331799999</v>
      </c>
      <c r="K140" s="36">
        <f>SUMIFS(СВЦЭМ!$C$39:$C$782,СВЦЭМ!$A$39:$A$782,$A140,СВЦЭМ!$B$39:$B$782,K$119)+'СЕТ СН'!$I$12+СВЦЭМ!$D$10+'СЕТ СН'!$I$6-'СЕТ СН'!$I$22</f>
        <v>1658.5906591</v>
      </c>
      <c r="L140" s="36">
        <f>SUMIFS(СВЦЭМ!$C$39:$C$782,СВЦЭМ!$A$39:$A$782,$A140,СВЦЭМ!$B$39:$B$782,L$119)+'СЕТ СН'!$I$12+СВЦЭМ!$D$10+'СЕТ СН'!$I$6-'СЕТ СН'!$I$22</f>
        <v>1674.60498145</v>
      </c>
      <c r="M140" s="36">
        <f>SUMIFS(СВЦЭМ!$C$39:$C$782,СВЦЭМ!$A$39:$A$782,$A140,СВЦЭМ!$B$39:$B$782,M$119)+'СЕТ СН'!$I$12+СВЦЭМ!$D$10+'СЕТ СН'!$I$6-'СЕТ СН'!$I$22</f>
        <v>1704.06166106</v>
      </c>
      <c r="N140" s="36">
        <f>SUMIFS(СВЦЭМ!$C$39:$C$782,СВЦЭМ!$A$39:$A$782,$A140,СВЦЭМ!$B$39:$B$782,N$119)+'СЕТ СН'!$I$12+СВЦЭМ!$D$10+'СЕТ СН'!$I$6-'СЕТ СН'!$I$22</f>
        <v>1771.09497566</v>
      </c>
      <c r="O140" s="36">
        <f>SUMIFS(СВЦЭМ!$C$39:$C$782,СВЦЭМ!$A$39:$A$782,$A140,СВЦЭМ!$B$39:$B$782,O$119)+'СЕТ СН'!$I$12+СВЦЭМ!$D$10+'СЕТ СН'!$I$6-'СЕТ СН'!$I$22</f>
        <v>1817.3612935599999</v>
      </c>
      <c r="P140" s="36">
        <f>SUMIFS(СВЦЭМ!$C$39:$C$782,СВЦЭМ!$A$39:$A$782,$A140,СВЦЭМ!$B$39:$B$782,P$119)+'СЕТ СН'!$I$12+СВЦЭМ!$D$10+'СЕТ СН'!$I$6-'СЕТ СН'!$I$22</f>
        <v>1828.5853433100001</v>
      </c>
      <c r="Q140" s="36">
        <f>SUMIFS(СВЦЭМ!$C$39:$C$782,СВЦЭМ!$A$39:$A$782,$A140,СВЦЭМ!$B$39:$B$782,Q$119)+'СЕТ СН'!$I$12+СВЦЭМ!$D$10+'СЕТ СН'!$I$6-'СЕТ СН'!$I$22</f>
        <v>1778.6377055299999</v>
      </c>
      <c r="R140" s="36">
        <f>SUMIFS(СВЦЭМ!$C$39:$C$782,СВЦЭМ!$A$39:$A$782,$A140,СВЦЭМ!$B$39:$B$782,R$119)+'СЕТ СН'!$I$12+СВЦЭМ!$D$10+'СЕТ СН'!$I$6-'СЕТ СН'!$I$22</f>
        <v>1673.0906866299999</v>
      </c>
      <c r="S140" s="36">
        <f>SUMIFS(СВЦЭМ!$C$39:$C$782,СВЦЭМ!$A$39:$A$782,$A140,СВЦЭМ!$B$39:$B$782,S$119)+'СЕТ СН'!$I$12+СВЦЭМ!$D$10+'СЕТ СН'!$I$6-'СЕТ СН'!$I$22</f>
        <v>1594.2485979400001</v>
      </c>
      <c r="T140" s="36">
        <f>SUMIFS(СВЦЭМ!$C$39:$C$782,СВЦЭМ!$A$39:$A$782,$A140,СВЦЭМ!$B$39:$B$782,T$119)+'СЕТ СН'!$I$12+СВЦЭМ!$D$10+'СЕТ СН'!$I$6-'СЕТ СН'!$I$22</f>
        <v>1538.19656098</v>
      </c>
      <c r="U140" s="36">
        <f>SUMIFS(СВЦЭМ!$C$39:$C$782,СВЦЭМ!$A$39:$A$782,$A140,СВЦЭМ!$B$39:$B$782,U$119)+'СЕТ СН'!$I$12+СВЦЭМ!$D$10+'СЕТ СН'!$I$6-'СЕТ СН'!$I$22</f>
        <v>1568.6653624200001</v>
      </c>
      <c r="V140" s="36">
        <f>SUMIFS(СВЦЭМ!$C$39:$C$782,СВЦЭМ!$A$39:$A$782,$A140,СВЦЭМ!$B$39:$B$782,V$119)+'СЕТ СН'!$I$12+СВЦЭМ!$D$10+'СЕТ СН'!$I$6-'СЕТ СН'!$I$22</f>
        <v>1669.0330699400001</v>
      </c>
      <c r="W140" s="36">
        <f>SUMIFS(СВЦЭМ!$C$39:$C$782,СВЦЭМ!$A$39:$A$782,$A140,СВЦЭМ!$B$39:$B$782,W$119)+'СЕТ СН'!$I$12+СВЦЭМ!$D$10+'СЕТ СН'!$I$6-'СЕТ СН'!$I$22</f>
        <v>1686.7020914700001</v>
      </c>
      <c r="X140" s="36">
        <f>SUMIFS(СВЦЭМ!$C$39:$C$782,СВЦЭМ!$A$39:$A$782,$A140,СВЦЭМ!$B$39:$B$782,X$119)+'СЕТ СН'!$I$12+СВЦЭМ!$D$10+'СЕТ СН'!$I$6-'СЕТ СН'!$I$22</f>
        <v>1706.19373892</v>
      </c>
      <c r="Y140" s="36">
        <f>SUMIFS(СВЦЭМ!$C$39:$C$782,СВЦЭМ!$A$39:$A$782,$A140,СВЦЭМ!$B$39:$B$782,Y$119)+'СЕТ СН'!$I$12+СВЦЭМ!$D$10+'СЕТ СН'!$I$6-'СЕТ СН'!$I$22</f>
        <v>1725.4907795500001</v>
      </c>
    </row>
    <row r="141" spans="1:25" ht="15.75" x14ac:dyDescent="0.2">
      <c r="A141" s="35">
        <f t="shared" si="3"/>
        <v>44642</v>
      </c>
      <c r="B141" s="36">
        <f>SUMIFS(СВЦЭМ!$C$39:$C$782,СВЦЭМ!$A$39:$A$782,$A141,СВЦЭМ!$B$39:$B$782,B$119)+'СЕТ СН'!$I$12+СВЦЭМ!$D$10+'СЕТ СН'!$I$6-'СЕТ СН'!$I$22</f>
        <v>1763.8562598799999</v>
      </c>
      <c r="C141" s="36">
        <f>SUMIFS(СВЦЭМ!$C$39:$C$782,СВЦЭМ!$A$39:$A$782,$A141,СВЦЭМ!$B$39:$B$782,C$119)+'СЕТ СН'!$I$12+СВЦЭМ!$D$10+'СЕТ СН'!$I$6-'СЕТ СН'!$I$22</f>
        <v>1788.2220012800001</v>
      </c>
      <c r="D141" s="36">
        <f>SUMIFS(СВЦЭМ!$C$39:$C$782,СВЦЭМ!$A$39:$A$782,$A141,СВЦЭМ!$B$39:$B$782,D$119)+'СЕТ СН'!$I$12+СВЦЭМ!$D$10+'СЕТ СН'!$I$6-'СЕТ СН'!$I$22</f>
        <v>1853.8989227</v>
      </c>
      <c r="E141" s="36">
        <f>SUMIFS(СВЦЭМ!$C$39:$C$782,СВЦЭМ!$A$39:$A$782,$A141,СВЦЭМ!$B$39:$B$782,E$119)+'СЕТ СН'!$I$12+СВЦЭМ!$D$10+'СЕТ СН'!$I$6-'СЕТ СН'!$I$22</f>
        <v>1896.1984104800001</v>
      </c>
      <c r="F141" s="36">
        <f>SUMIFS(СВЦЭМ!$C$39:$C$782,СВЦЭМ!$A$39:$A$782,$A141,СВЦЭМ!$B$39:$B$782,F$119)+'СЕТ СН'!$I$12+СВЦЭМ!$D$10+'СЕТ СН'!$I$6-'СЕТ СН'!$I$22</f>
        <v>1875.6681706500001</v>
      </c>
      <c r="G141" s="36">
        <f>SUMIFS(СВЦЭМ!$C$39:$C$782,СВЦЭМ!$A$39:$A$782,$A141,СВЦЭМ!$B$39:$B$782,G$119)+'СЕТ СН'!$I$12+СВЦЭМ!$D$10+'СЕТ СН'!$I$6-'СЕТ СН'!$I$22</f>
        <v>1858.83292394</v>
      </c>
      <c r="H141" s="36">
        <f>SUMIFS(СВЦЭМ!$C$39:$C$782,СВЦЭМ!$A$39:$A$782,$A141,СВЦЭМ!$B$39:$B$782,H$119)+'СЕТ СН'!$I$12+СВЦЭМ!$D$10+'СЕТ СН'!$I$6-'СЕТ СН'!$I$22</f>
        <v>1801.90157623</v>
      </c>
      <c r="I141" s="36">
        <f>SUMIFS(СВЦЭМ!$C$39:$C$782,СВЦЭМ!$A$39:$A$782,$A141,СВЦЭМ!$B$39:$B$782,I$119)+'СЕТ СН'!$I$12+СВЦЭМ!$D$10+'СЕТ СН'!$I$6-'СЕТ СН'!$I$22</f>
        <v>1712.4088463400001</v>
      </c>
      <c r="J141" s="36">
        <f>SUMIFS(СВЦЭМ!$C$39:$C$782,СВЦЭМ!$A$39:$A$782,$A141,СВЦЭМ!$B$39:$B$782,J$119)+'СЕТ СН'!$I$12+СВЦЭМ!$D$10+'СЕТ СН'!$I$6-'СЕТ СН'!$I$22</f>
        <v>1683.27301911</v>
      </c>
      <c r="K141" s="36">
        <f>SUMIFS(СВЦЭМ!$C$39:$C$782,СВЦЭМ!$A$39:$A$782,$A141,СВЦЭМ!$B$39:$B$782,K$119)+'СЕТ СН'!$I$12+СВЦЭМ!$D$10+'СЕТ СН'!$I$6-'СЕТ СН'!$I$22</f>
        <v>1687.8400971000001</v>
      </c>
      <c r="L141" s="36">
        <f>SUMIFS(СВЦЭМ!$C$39:$C$782,СВЦЭМ!$A$39:$A$782,$A141,СВЦЭМ!$B$39:$B$782,L$119)+'СЕТ СН'!$I$12+СВЦЭМ!$D$10+'СЕТ СН'!$I$6-'СЕТ СН'!$I$22</f>
        <v>1690.8645603800001</v>
      </c>
      <c r="M141" s="36">
        <f>SUMIFS(СВЦЭМ!$C$39:$C$782,СВЦЭМ!$A$39:$A$782,$A141,СВЦЭМ!$B$39:$B$782,M$119)+'СЕТ СН'!$I$12+СВЦЭМ!$D$10+'СЕТ СН'!$I$6-'СЕТ СН'!$I$22</f>
        <v>1759.8607802900001</v>
      </c>
      <c r="N141" s="36">
        <f>SUMIFS(СВЦЭМ!$C$39:$C$782,СВЦЭМ!$A$39:$A$782,$A141,СВЦЭМ!$B$39:$B$782,N$119)+'СЕТ СН'!$I$12+СВЦЭМ!$D$10+'СЕТ СН'!$I$6-'СЕТ СН'!$I$22</f>
        <v>1817.3021970500001</v>
      </c>
      <c r="O141" s="36">
        <f>SUMIFS(СВЦЭМ!$C$39:$C$782,СВЦЭМ!$A$39:$A$782,$A141,СВЦЭМ!$B$39:$B$782,O$119)+'СЕТ СН'!$I$12+СВЦЭМ!$D$10+'СЕТ СН'!$I$6-'СЕТ СН'!$I$22</f>
        <v>1882.6353159499999</v>
      </c>
      <c r="P141" s="36">
        <f>SUMIFS(СВЦЭМ!$C$39:$C$782,СВЦЭМ!$A$39:$A$782,$A141,СВЦЭМ!$B$39:$B$782,P$119)+'СЕТ СН'!$I$12+СВЦЭМ!$D$10+'СЕТ СН'!$I$6-'СЕТ СН'!$I$22</f>
        <v>1883.65077225</v>
      </c>
      <c r="Q141" s="36">
        <f>SUMIFS(СВЦЭМ!$C$39:$C$782,СВЦЭМ!$A$39:$A$782,$A141,СВЦЭМ!$B$39:$B$782,Q$119)+'СЕТ СН'!$I$12+СВЦЭМ!$D$10+'СЕТ СН'!$I$6-'СЕТ СН'!$I$22</f>
        <v>1848.3722241400001</v>
      </c>
      <c r="R141" s="36">
        <f>SUMIFS(СВЦЭМ!$C$39:$C$782,СВЦЭМ!$A$39:$A$782,$A141,СВЦЭМ!$B$39:$B$782,R$119)+'СЕТ СН'!$I$12+СВЦЭМ!$D$10+'СЕТ СН'!$I$6-'СЕТ СН'!$I$22</f>
        <v>1736.8234468400001</v>
      </c>
      <c r="S141" s="36">
        <f>SUMIFS(СВЦЭМ!$C$39:$C$782,СВЦЭМ!$A$39:$A$782,$A141,СВЦЭМ!$B$39:$B$782,S$119)+'СЕТ СН'!$I$12+СВЦЭМ!$D$10+'СЕТ СН'!$I$6-'СЕТ СН'!$I$22</f>
        <v>1644.44708403</v>
      </c>
      <c r="T141" s="36">
        <f>SUMIFS(СВЦЭМ!$C$39:$C$782,СВЦЭМ!$A$39:$A$782,$A141,СВЦЭМ!$B$39:$B$782,T$119)+'СЕТ СН'!$I$12+СВЦЭМ!$D$10+'СЕТ СН'!$I$6-'СЕТ СН'!$I$22</f>
        <v>1585.18469286</v>
      </c>
      <c r="U141" s="36">
        <f>SUMIFS(СВЦЭМ!$C$39:$C$782,СВЦЭМ!$A$39:$A$782,$A141,СВЦЭМ!$B$39:$B$782,U$119)+'СЕТ СН'!$I$12+СВЦЭМ!$D$10+'СЕТ СН'!$I$6-'СЕТ СН'!$I$22</f>
        <v>1610.7844974499999</v>
      </c>
      <c r="V141" s="36">
        <f>SUMIFS(СВЦЭМ!$C$39:$C$782,СВЦЭМ!$A$39:$A$782,$A141,СВЦЭМ!$B$39:$B$782,V$119)+'СЕТ СН'!$I$12+СВЦЭМ!$D$10+'СЕТ СН'!$I$6-'СЕТ СН'!$I$22</f>
        <v>1718.86400149</v>
      </c>
      <c r="W141" s="36">
        <f>SUMIFS(СВЦЭМ!$C$39:$C$782,СВЦЭМ!$A$39:$A$782,$A141,СВЦЭМ!$B$39:$B$782,W$119)+'СЕТ СН'!$I$12+СВЦЭМ!$D$10+'СЕТ СН'!$I$6-'СЕТ СН'!$I$22</f>
        <v>1727.9825692500001</v>
      </c>
      <c r="X141" s="36">
        <f>SUMIFS(СВЦЭМ!$C$39:$C$782,СВЦЭМ!$A$39:$A$782,$A141,СВЦЭМ!$B$39:$B$782,X$119)+'СЕТ СН'!$I$12+СВЦЭМ!$D$10+'СЕТ СН'!$I$6-'СЕТ СН'!$I$22</f>
        <v>1742.790628</v>
      </c>
      <c r="Y141" s="36">
        <f>SUMIFS(СВЦЭМ!$C$39:$C$782,СВЦЭМ!$A$39:$A$782,$A141,СВЦЭМ!$B$39:$B$782,Y$119)+'СЕТ СН'!$I$12+СВЦЭМ!$D$10+'СЕТ СН'!$I$6-'СЕТ СН'!$I$22</f>
        <v>1750.4973723400001</v>
      </c>
    </row>
    <row r="142" spans="1:25" ht="15.75" x14ac:dyDescent="0.2">
      <c r="A142" s="35">
        <f t="shared" si="3"/>
        <v>44643</v>
      </c>
      <c r="B142" s="36">
        <f>SUMIFS(СВЦЭМ!$C$39:$C$782,СВЦЭМ!$A$39:$A$782,$A142,СВЦЭМ!$B$39:$B$782,B$119)+'СЕТ СН'!$I$12+СВЦЭМ!$D$10+'СЕТ СН'!$I$6-'СЕТ СН'!$I$22</f>
        <v>1775.86961759</v>
      </c>
      <c r="C142" s="36">
        <f>SUMIFS(СВЦЭМ!$C$39:$C$782,СВЦЭМ!$A$39:$A$782,$A142,СВЦЭМ!$B$39:$B$782,C$119)+'СЕТ СН'!$I$12+СВЦЭМ!$D$10+'СЕТ СН'!$I$6-'СЕТ СН'!$I$22</f>
        <v>1809.1723725100001</v>
      </c>
      <c r="D142" s="36">
        <f>SUMIFS(СВЦЭМ!$C$39:$C$782,СВЦЭМ!$A$39:$A$782,$A142,СВЦЭМ!$B$39:$B$782,D$119)+'СЕТ СН'!$I$12+СВЦЭМ!$D$10+'СЕТ СН'!$I$6-'СЕТ СН'!$I$22</f>
        <v>1868.174199</v>
      </c>
      <c r="E142" s="36">
        <f>SUMIFS(СВЦЭМ!$C$39:$C$782,СВЦЭМ!$A$39:$A$782,$A142,СВЦЭМ!$B$39:$B$782,E$119)+'СЕТ СН'!$I$12+СВЦЭМ!$D$10+'СЕТ СН'!$I$6-'СЕТ СН'!$I$22</f>
        <v>1908.52853534</v>
      </c>
      <c r="F142" s="36">
        <f>SUMIFS(СВЦЭМ!$C$39:$C$782,СВЦЭМ!$A$39:$A$782,$A142,СВЦЭМ!$B$39:$B$782,F$119)+'СЕТ СН'!$I$12+СВЦЭМ!$D$10+'СЕТ СН'!$I$6-'СЕТ СН'!$I$22</f>
        <v>1894.1500760599999</v>
      </c>
      <c r="G142" s="36">
        <f>SUMIFS(СВЦЭМ!$C$39:$C$782,СВЦЭМ!$A$39:$A$782,$A142,СВЦЭМ!$B$39:$B$782,G$119)+'СЕТ СН'!$I$12+СВЦЭМ!$D$10+'СЕТ СН'!$I$6-'СЕТ СН'!$I$22</f>
        <v>1865.9457602499999</v>
      </c>
      <c r="H142" s="36">
        <f>SUMIFS(СВЦЭМ!$C$39:$C$782,СВЦЭМ!$A$39:$A$782,$A142,СВЦЭМ!$B$39:$B$782,H$119)+'СЕТ СН'!$I$12+СВЦЭМ!$D$10+'СЕТ СН'!$I$6-'СЕТ СН'!$I$22</f>
        <v>1802.3348969599999</v>
      </c>
      <c r="I142" s="36">
        <f>SUMIFS(СВЦЭМ!$C$39:$C$782,СВЦЭМ!$A$39:$A$782,$A142,СВЦЭМ!$B$39:$B$782,I$119)+'СЕТ СН'!$I$12+СВЦЭМ!$D$10+'СЕТ СН'!$I$6-'СЕТ СН'!$I$22</f>
        <v>1728.96105689</v>
      </c>
      <c r="J142" s="36">
        <f>SUMIFS(СВЦЭМ!$C$39:$C$782,СВЦЭМ!$A$39:$A$782,$A142,СВЦЭМ!$B$39:$B$782,J$119)+'СЕТ СН'!$I$12+СВЦЭМ!$D$10+'СЕТ СН'!$I$6-'СЕТ СН'!$I$22</f>
        <v>1701.0855074000001</v>
      </c>
      <c r="K142" s="36">
        <f>SUMIFS(СВЦЭМ!$C$39:$C$782,СВЦЭМ!$A$39:$A$782,$A142,СВЦЭМ!$B$39:$B$782,K$119)+'СЕТ СН'!$I$12+СВЦЭМ!$D$10+'СЕТ СН'!$I$6-'СЕТ СН'!$I$22</f>
        <v>1713.9466291799999</v>
      </c>
      <c r="L142" s="36">
        <f>SUMIFS(СВЦЭМ!$C$39:$C$782,СВЦЭМ!$A$39:$A$782,$A142,СВЦЭМ!$B$39:$B$782,L$119)+'СЕТ СН'!$I$12+СВЦЭМ!$D$10+'СЕТ СН'!$I$6-'СЕТ СН'!$I$22</f>
        <v>1750.7050403400001</v>
      </c>
      <c r="M142" s="36">
        <f>SUMIFS(СВЦЭМ!$C$39:$C$782,СВЦЭМ!$A$39:$A$782,$A142,СВЦЭМ!$B$39:$B$782,M$119)+'СЕТ СН'!$I$12+СВЦЭМ!$D$10+'СЕТ СН'!$I$6-'СЕТ СН'!$I$22</f>
        <v>1779.9076340500001</v>
      </c>
      <c r="N142" s="36">
        <f>SUMIFS(СВЦЭМ!$C$39:$C$782,СВЦЭМ!$A$39:$A$782,$A142,СВЦЭМ!$B$39:$B$782,N$119)+'СЕТ СН'!$I$12+СВЦЭМ!$D$10+'СЕТ СН'!$I$6-'СЕТ СН'!$I$22</f>
        <v>1815.9125238300001</v>
      </c>
      <c r="O142" s="36">
        <f>SUMIFS(СВЦЭМ!$C$39:$C$782,СВЦЭМ!$A$39:$A$782,$A142,СВЦЭМ!$B$39:$B$782,O$119)+'СЕТ СН'!$I$12+СВЦЭМ!$D$10+'СЕТ СН'!$I$6-'СЕТ СН'!$I$22</f>
        <v>1861.25890955</v>
      </c>
      <c r="P142" s="36">
        <f>SUMIFS(СВЦЭМ!$C$39:$C$782,СВЦЭМ!$A$39:$A$782,$A142,СВЦЭМ!$B$39:$B$782,P$119)+'СЕТ СН'!$I$12+СВЦЭМ!$D$10+'СЕТ СН'!$I$6-'СЕТ СН'!$I$22</f>
        <v>1897.15025055</v>
      </c>
      <c r="Q142" s="36">
        <f>SUMIFS(СВЦЭМ!$C$39:$C$782,СВЦЭМ!$A$39:$A$782,$A142,СВЦЭМ!$B$39:$B$782,Q$119)+'СЕТ СН'!$I$12+СВЦЭМ!$D$10+'СЕТ СН'!$I$6-'СЕТ СН'!$I$22</f>
        <v>1876.9594675000001</v>
      </c>
      <c r="R142" s="36">
        <f>SUMIFS(СВЦЭМ!$C$39:$C$782,СВЦЭМ!$A$39:$A$782,$A142,СВЦЭМ!$B$39:$B$782,R$119)+'СЕТ СН'!$I$12+СВЦЭМ!$D$10+'СЕТ СН'!$I$6-'СЕТ СН'!$I$22</f>
        <v>1806.6829257700001</v>
      </c>
      <c r="S142" s="36">
        <f>SUMIFS(СВЦЭМ!$C$39:$C$782,СВЦЭМ!$A$39:$A$782,$A142,СВЦЭМ!$B$39:$B$782,S$119)+'СЕТ СН'!$I$12+СВЦЭМ!$D$10+'СЕТ СН'!$I$6-'СЕТ СН'!$I$22</f>
        <v>1752.9429128700001</v>
      </c>
      <c r="T142" s="36">
        <f>SUMIFS(СВЦЭМ!$C$39:$C$782,СВЦЭМ!$A$39:$A$782,$A142,СВЦЭМ!$B$39:$B$782,T$119)+'СЕТ СН'!$I$12+СВЦЭМ!$D$10+'СЕТ СН'!$I$6-'СЕТ СН'!$I$22</f>
        <v>1708.0555412400001</v>
      </c>
      <c r="U142" s="36">
        <f>SUMIFS(СВЦЭМ!$C$39:$C$782,СВЦЭМ!$A$39:$A$782,$A142,СВЦЭМ!$B$39:$B$782,U$119)+'СЕТ СН'!$I$12+СВЦЭМ!$D$10+'СЕТ СН'!$I$6-'СЕТ СН'!$I$22</f>
        <v>1685.6914278100001</v>
      </c>
      <c r="V142" s="36">
        <f>SUMIFS(СВЦЭМ!$C$39:$C$782,СВЦЭМ!$A$39:$A$782,$A142,СВЦЭМ!$B$39:$B$782,V$119)+'СЕТ СН'!$I$12+СВЦЭМ!$D$10+'СЕТ СН'!$I$6-'СЕТ СН'!$I$22</f>
        <v>1697.53855881</v>
      </c>
      <c r="W142" s="36">
        <f>SUMIFS(СВЦЭМ!$C$39:$C$782,СВЦЭМ!$A$39:$A$782,$A142,СВЦЭМ!$B$39:$B$782,W$119)+'СЕТ СН'!$I$12+СВЦЭМ!$D$10+'СЕТ СН'!$I$6-'СЕТ СН'!$I$22</f>
        <v>1706.59333474</v>
      </c>
      <c r="X142" s="36">
        <f>SUMIFS(СВЦЭМ!$C$39:$C$782,СВЦЭМ!$A$39:$A$782,$A142,СВЦЭМ!$B$39:$B$782,X$119)+'СЕТ СН'!$I$12+СВЦЭМ!$D$10+'СЕТ СН'!$I$6-'СЕТ СН'!$I$22</f>
        <v>1715.4805717700001</v>
      </c>
      <c r="Y142" s="36">
        <f>SUMIFS(СВЦЭМ!$C$39:$C$782,СВЦЭМ!$A$39:$A$782,$A142,СВЦЭМ!$B$39:$B$782,Y$119)+'СЕТ СН'!$I$12+СВЦЭМ!$D$10+'СЕТ СН'!$I$6-'СЕТ СН'!$I$22</f>
        <v>1713.7158546400001</v>
      </c>
    </row>
    <row r="143" spans="1:25" ht="15.75" x14ac:dyDescent="0.2">
      <c r="A143" s="35">
        <f t="shared" si="3"/>
        <v>44644</v>
      </c>
      <c r="B143" s="36">
        <f>SUMIFS(СВЦЭМ!$C$39:$C$782,СВЦЭМ!$A$39:$A$782,$A143,СВЦЭМ!$B$39:$B$782,B$119)+'СЕТ СН'!$I$12+СВЦЭМ!$D$10+'СЕТ СН'!$I$6-'СЕТ СН'!$I$22</f>
        <v>1787.7163972200001</v>
      </c>
      <c r="C143" s="36">
        <f>SUMIFS(СВЦЭМ!$C$39:$C$782,СВЦЭМ!$A$39:$A$782,$A143,СВЦЭМ!$B$39:$B$782,C$119)+'СЕТ СН'!$I$12+СВЦЭМ!$D$10+'СЕТ СН'!$I$6-'СЕТ СН'!$I$22</f>
        <v>1826.6334113099999</v>
      </c>
      <c r="D143" s="36">
        <f>SUMIFS(СВЦЭМ!$C$39:$C$782,СВЦЭМ!$A$39:$A$782,$A143,СВЦЭМ!$B$39:$B$782,D$119)+'СЕТ СН'!$I$12+СВЦЭМ!$D$10+'СЕТ СН'!$I$6-'СЕТ СН'!$I$22</f>
        <v>1882.0885686900001</v>
      </c>
      <c r="E143" s="36">
        <f>SUMIFS(СВЦЭМ!$C$39:$C$782,СВЦЭМ!$A$39:$A$782,$A143,СВЦЭМ!$B$39:$B$782,E$119)+'СЕТ СН'!$I$12+СВЦЭМ!$D$10+'СЕТ СН'!$I$6-'СЕТ СН'!$I$22</f>
        <v>1912.6153944</v>
      </c>
      <c r="F143" s="36">
        <f>SUMIFS(СВЦЭМ!$C$39:$C$782,СВЦЭМ!$A$39:$A$782,$A143,СВЦЭМ!$B$39:$B$782,F$119)+'СЕТ СН'!$I$12+СВЦЭМ!$D$10+'СЕТ СН'!$I$6-'СЕТ СН'!$I$22</f>
        <v>1902.8617734100001</v>
      </c>
      <c r="G143" s="36">
        <f>SUMIFS(СВЦЭМ!$C$39:$C$782,СВЦЭМ!$A$39:$A$782,$A143,СВЦЭМ!$B$39:$B$782,G$119)+'СЕТ СН'!$I$12+СВЦЭМ!$D$10+'СЕТ СН'!$I$6-'СЕТ СН'!$I$22</f>
        <v>1883.6531484100001</v>
      </c>
      <c r="H143" s="36">
        <f>SUMIFS(СВЦЭМ!$C$39:$C$782,СВЦЭМ!$A$39:$A$782,$A143,СВЦЭМ!$B$39:$B$782,H$119)+'СЕТ СН'!$I$12+СВЦЭМ!$D$10+'СЕТ СН'!$I$6-'СЕТ СН'!$I$22</f>
        <v>1810.6467428600001</v>
      </c>
      <c r="I143" s="36">
        <f>SUMIFS(СВЦЭМ!$C$39:$C$782,СВЦЭМ!$A$39:$A$782,$A143,СВЦЭМ!$B$39:$B$782,I$119)+'СЕТ СН'!$I$12+СВЦЭМ!$D$10+'СЕТ СН'!$I$6-'СЕТ СН'!$I$22</f>
        <v>1721.2446212100001</v>
      </c>
      <c r="J143" s="36">
        <f>SUMIFS(СВЦЭМ!$C$39:$C$782,СВЦЭМ!$A$39:$A$782,$A143,СВЦЭМ!$B$39:$B$782,J$119)+'СЕТ СН'!$I$12+СВЦЭМ!$D$10+'СЕТ СН'!$I$6-'СЕТ СН'!$I$22</f>
        <v>1696.1351852600001</v>
      </c>
      <c r="K143" s="36">
        <f>SUMIFS(СВЦЭМ!$C$39:$C$782,СВЦЭМ!$A$39:$A$782,$A143,СВЦЭМ!$B$39:$B$782,K$119)+'СЕТ СН'!$I$12+СВЦЭМ!$D$10+'СЕТ СН'!$I$6-'СЕТ СН'!$I$22</f>
        <v>1709.7171454500001</v>
      </c>
      <c r="L143" s="36">
        <f>SUMIFS(СВЦЭМ!$C$39:$C$782,СВЦЭМ!$A$39:$A$782,$A143,СВЦЭМ!$B$39:$B$782,L$119)+'СЕТ СН'!$I$12+СВЦЭМ!$D$10+'СЕТ СН'!$I$6-'СЕТ СН'!$I$22</f>
        <v>1729.3064285800001</v>
      </c>
      <c r="M143" s="36">
        <f>SUMIFS(СВЦЭМ!$C$39:$C$782,СВЦЭМ!$A$39:$A$782,$A143,СВЦЭМ!$B$39:$B$782,M$119)+'СЕТ СН'!$I$12+СВЦЭМ!$D$10+'СЕТ СН'!$I$6-'СЕТ СН'!$I$22</f>
        <v>1795.20305519</v>
      </c>
      <c r="N143" s="36">
        <f>SUMIFS(СВЦЭМ!$C$39:$C$782,СВЦЭМ!$A$39:$A$782,$A143,СВЦЭМ!$B$39:$B$782,N$119)+'СЕТ СН'!$I$12+СВЦЭМ!$D$10+'СЕТ СН'!$I$6-'СЕТ СН'!$I$22</f>
        <v>1854.2118161600001</v>
      </c>
      <c r="O143" s="36">
        <f>SUMIFS(СВЦЭМ!$C$39:$C$782,СВЦЭМ!$A$39:$A$782,$A143,СВЦЭМ!$B$39:$B$782,O$119)+'СЕТ СН'!$I$12+СВЦЭМ!$D$10+'СЕТ СН'!$I$6-'СЕТ СН'!$I$22</f>
        <v>1897.39875693</v>
      </c>
      <c r="P143" s="36">
        <f>SUMIFS(СВЦЭМ!$C$39:$C$782,СВЦЭМ!$A$39:$A$782,$A143,СВЦЭМ!$B$39:$B$782,P$119)+'СЕТ СН'!$I$12+СВЦЭМ!$D$10+'СЕТ СН'!$I$6-'СЕТ СН'!$I$22</f>
        <v>1912.15951045</v>
      </c>
      <c r="Q143" s="36">
        <f>SUMIFS(СВЦЭМ!$C$39:$C$782,СВЦЭМ!$A$39:$A$782,$A143,СВЦЭМ!$B$39:$B$782,Q$119)+'СЕТ СН'!$I$12+СВЦЭМ!$D$10+'СЕТ СН'!$I$6-'СЕТ СН'!$I$22</f>
        <v>1884.5604907900001</v>
      </c>
      <c r="R143" s="36">
        <f>SUMIFS(СВЦЭМ!$C$39:$C$782,СВЦЭМ!$A$39:$A$782,$A143,СВЦЭМ!$B$39:$B$782,R$119)+'СЕТ СН'!$I$12+СВЦЭМ!$D$10+'СЕТ СН'!$I$6-'СЕТ СН'!$I$22</f>
        <v>1808.6940216099999</v>
      </c>
      <c r="S143" s="36">
        <f>SUMIFS(СВЦЭМ!$C$39:$C$782,СВЦЭМ!$A$39:$A$782,$A143,СВЦЭМ!$B$39:$B$782,S$119)+'СЕТ СН'!$I$12+СВЦЭМ!$D$10+'СЕТ СН'!$I$6-'СЕТ СН'!$I$22</f>
        <v>1774.28343163</v>
      </c>
      <c r="T143" s="36">
        <f>SUMIFS(СВЦЭМ!$C$39:$C$782,СВЦЭМ!$A$39:$A$782,$A143,СВЦЭМ!$B$39:$B$782,T$119)+'СЕТ СН'!$I$12+СВЦЭМ!$D$10+'СЕТ СН'!$I$6-'СЕТ СН'!$I$22</f>
        <v>1724.35414535</v>
      </c>
      <c r="U143" s="36">
        <f>SUMIFS(СВЦЭМ!$C$39:$C$782,СВЦЭМ!$A$39:$A$782,$A143,СВЦЭМ!$B$39:$B$782,U$119)+'СЕТ СН'!$I$12+СВЦЭМ!$D$10+'СЕТ СН'!$I$6-'СЕТ СН'!$I$22</f>
        <v>1704.42956398</v>
      </c>
      <c r="V143" s="36">
        <f>SUMIFS(СВЦЭМ!$C$39:$C$782,СВЦЭМ!$A$39:$A$782,$A143,СВЦЭМ!$B$39:$B$782,V$119)+'СЕТ СН'!$I$12+СВЦЭМ!$D$10+'СЕТ СН'!$I$6-'СЕТ СН'!$I$22</f>
        <v>1672.1935227900001</v>
      </c>
      <c r="W143" s="36">
        <f>SUMIFS(СВЦЭМ!$C$39:$C$782,СВЦЭМ!$A$39:$A$782,$A143,СВЦЭМ!$B$39:$B$782,W$119)+'СЕТ СН'!$I$12+СВЦЭМ!$D$10+'СЕТ СН'!$I$6-'СЕТ СН'!$I$22</f>
        <v>1695.41587069</v>
      </c>
      <c r="X143" s="36">
        <f>SUMIFS(СВЦЭМ!$C$39:$C$782,СВЦЭМ!$A$39:$A$782,$A143,СВЦЭМ!$B$39:$B$782,X$119)+'СЕТ СН'!$I$12+СВЦЭМ!$D$10+'СЕТ СН'!$I$6-'СЕТ СН'!$I$22</f>
        <v>1609.7627953199999</v>
      </c>
      <c r="Y143" s="36">
        <f>SUMIFS(СВЦЭМ!$C$39:$C$782,СВЦЭМ!$A$39:$A$782,$A143,СВЦЭМ!$B$39:$B$782,Y$119)+'СЕТ СН'!$I$12+СВЦЭМ!$D$10+'СЕТ СН'!$I$6-'СЕТ СН'!$I$22</f>
        <v>1562.2579665399999</v>
      </c>
    </row>
    <row r="144" spans="1:25" ht="15.75" x14ac:dyDescent="0.2">
      <c r="A144" s="35">
        <f t="shared" si="3"/>
        <v>44645</v>
      </c>
      <c r="B144" s="36">
        <f>SUMIFS(СВЦЭМ!$C$39:$C$782,СВЦЭМ!$A$39:$A$782,$A144,СВЦЭМ!$B$39:$B$782,B$119)+'СЕТ СН'!$I$12+СВЦЭМ!$D$10+'СЕТ СН'!$I$6-'СЕТ СН'!$I$22</f>
        <v>1624.9661935500001</v>
      </c>
      <c r="C144" s="36">
        <f>SUMIFS(СВЦЭМ!$C$39:$C$782,СВЦЭМ!$A$39:$A$782,$A144,СВЦЭМ!$B$39:$B$782,C$119)+'СЕТ СН'!$I$12+СВЦЭМ!$D$10+'СЕТ СН'!$I$6-'СЕТ СН'!$I$22</f>
        <v>1699.06531384</v>
      </c>
      <c r="D144" s="36">
        <f>SUMIFS(СВЦЭМ!$C$39:$C$782,СВЦЭМ!$A$39:$A$782,$A144,СВЦЭМ!$B$39:$B$782,D$119)+'СЕТ СН'!$I$12+СВЦЭМ!$D$10+'СЕТ СН'!$I$6-'СЕТ СН'!$I$22</f>
        <v>1830.69441867</v>
      </c>
      <c r="E144" s="36">
        <f>SUMIFS(СВЦЭМ!$C$39:$C$782,СВЦЭМ!$A$39:$A$782,$A144,СВЦЭМ!$B$39:$B$782,E$119)+'СЕТ СН'!$I$12+СВЦЭМ!$D$10+'СЕТ СН'!$I$6-'СЕТ СН'!$I$22</f>
        <v>1887.2638673500001</v>
      </c>
      <c r="F144" s="36">
        <f>SUMIFS(СВЦЭМ!$C$39:$C$782,СВЦЭМ!$A$39:$A$782,$A144,СВЦЭМ!$B$39:$B$782,F$119)+'СЕТ СН'!$I$12+СВЦЭМ!$D$10+'СЕТ СН'!$I$6-'СЕТ СН'!$I$22</f>
        <v>1902.57430112</v>
      </c>
      <c r="G144" s="36">
        <f>SUMIFS(СВЦЭМ!$C$39:$C$782,СВЦЭМ!$A$39:$A$782,$A144,СВЦЭМ!$B$39:$B$782,G$119)+'СЕТ СН'!$I$12+СВЦЭМ!$D$10+'СЕТ СН'!$I$6-'СЕТ СН'!$I$22</f>
        <v>1891.77766511</v>
      </c>
      <c r="H144" s="36">
        <f>SUMIFS(СВЦЭМ!$C$39:$C$782,СВЦЭМ!$A$39:$A$782,$A144,СВЦЭМ!$B$39:$B$782,H$119)+'СЕТ СН'!$I$12+СВЦЭМ!$D$10+'СЕТ СН'!$I$6-'СЕТ СН'!$I$22</f>
        <v>1805.7487391899999</v>
      </c>
      <c r="I144" s="36">
        <f>SUMIFS(СВЦЭМ!$C$39:$C$782,СВЦЭМ!$A$39:$A$782,$A144,СВЦЭМ!$B$39:$B$782,I$119)+'СЕТ СН'!$I$12+СВЦЭМ!$D$10+'СЕТ СН'!$I$6-'СЕТ СН'!$I$22</f>
        <v>1666.35734488</v>
      </c>
      <c r="J144" s="36">
        <f>SUMIFS(СВЦЭМ!$C$39:$C$782,СВЦЭМ!$A$39:$A$782,$A144,СВЦЭМ!$B$39:$B$782,J$119)+'СЕТ СН'!$I$12+СВЦЭМ!$D$10+'СЕТ СН'!$I$6-'СЕТ СН'!$I$22</f>
        <v>1583.2594048800001</v>
      </c>
      <c r="K144" s="36">
        <f>SUMIFS(СВЦЭМ!$C$39:$C$782,СВЦЭМ!$A$39:$A$782,$A144,СВЦЭМ!$B$39:$B$782,K$119)+'СЕТ СН'!$I$12+СВЦЭМ!$D$10+'СЕТ СН'!$I$6-'СЕТ СН'!$I$22</f>
        <v>1574.3761641000001</v>
      </c>
      <c r="L144" s="36">
        <f>SUMIFS(СВЦЭМ!$C$39:$C$782,СВЦЭМ!$A$39:$A$782,$A144,СВЦЭМ!$B$39:$B$782,L$119)+'СЕТ СН'!$I$12+СВЦЭМ!$D$10+'СЕТ СН'!$I$6-'СЕТ СН'!$I$22</f>
        <v>1590.11288648</v>
      </c>
      <c r="M144" s="36">
        <f>SUMIFS(СВЦЭМ!$C$39:$C$782,СВЦЭМ!$A$39:$A$782,$A144,СВЦЭМ!$B$39:$B$782,M$119)+'СЕТ СН'!$I$12+СВЦЭМ!$D$10+'СЕТ СН'!$I$6-'СЕТ СН'!$I$22</f>
        <v>1661.5142182700001</v>
      </c>
      <c r="N144" s="36">
        <f>SUMIFS(СВЦЭМ!$C$39:$C$782,СВЦЭМ!$A$39:$A$782,$A144,СВЦЭМ!$B$39:$B$782,N$119)+'СЕТ СН'!$I$12+СВЦЭМ!$D$10+'СЕТ СН'!$I$6-'СЕТ СН'!$I$22</f>
        <v>1726.85744927</v>
      </c>
      <c r="O144" s="36">
        <f>SUMIFS(СВЦЭМ!$C$39:$C$782,СВЦЭМ!$A$39:$A$782,$A144,СВЦЭМ!$B$39:$B$782,O$119)+'СЕТ СН'!$I$12+СВЦЭМ!$D$10+'СЕТ СН'!$I$6-'СЕТ СН'!$I$22</f>
        <v>1773.23081198</v>
      </c>
      <c r="P144" s="36">
        <f>SUMIFS(СВЦЭМ!$C$39:$C$782,СВЦЭМ!$A$39:$A$782,$A144,СВЦЭМ!$B$39:$B$782,P$119)+'СЕТ СН'!$I$12+СВЦЭМ!$D$10+'СЕТ СН'!$I$6-'СЕТ СН'!$I$22</f>
        <v>1812.0730962</v>
      </c>
      <c r="Q144" s="36">
        <f>SUMIFS(СВЦЭМ!$C$39:$C$782,СВЦЭМ!$A$39:$A$782,$A144,СВЦЭМ!$B$39:$B$782,Q$119)+'СЕТ СН'!$I$12+СВЦЭМ!$D$10+'СЕТ СН'!$I$6-'СЕТ СН'!$I$22</f>
        <v>1785.1824548300001</v>
      </c>
      <c r="R144" s="36">
        <f>SUMIFS(СВЦЭМ!$C$39:$C$782,СВЦЭМ!$A$39:$A$782,$A144,СВЦЭМ!$B$39:$B$782,R$119)+'СЕТ СН'!$I$12+СВЦЭМ!$D$10+'СЕТ СН'!$I$6-'СЕТ СН'!$I$22</f>
        <v>1746.9567030800001</v>
      </c>
      <c r="S144" s="36">
        <f>SUMIFS(СВЦЭМ!$C$39:$C$782,СВЦЭМ!$A$39:$A$782,$A144,СВЦЭМ!$B$39:$B$782,S$119)+'СЕТ СН'!$I$12+СВЦЭМ!$D$10+'СЕТ СН'!$I$6-'СЕТ СН'!$I$22</f>
        <v>1710.8325026</v>
      </c>
      <c r="T144" s="36">
        <f>SUMIFS(СВЦЭМ!$C$39:$C$782,СВЦЭМ!$A$39:$A$782,$A144,СВЦЭМ!$B$39:$B$782,T$119)+'СЕТ СН'!$I$12+СВЦЭМ!$D$10+'СЕТ СН'!$I$6-'СЕТ СН'!$I$22</f>
        <v>1666.6967831300001</v>
      </c>
      <c r="U144" s="36">
        <f>SUMIFS(СВЦЭМ!$C$39:$C$782,СВЦЭМ!$A$39:$A$782,$A144,СВЦЭМ!$B$39:$B$782,U$119)+'СЕТ СН'!$I$12+СВЦЭМ!$D$10+'СЕТ СН'!$I$6-'СЕТ СН'!$I$22</f>
        <v>1669.5444782300001</v>
      </c>
      <c r="V144" s="36">
        <f>SUMIFS(СВЦЭМ!$C$39:$C$782,СВЦЭМ!$A$39:$A$782,$A144,СВЦЭМ!$B$39:$B$782,V$119)+'СЕТ СН'!$I$12+СВЦЭМ!$D$10+'СЕТ СН'!$I$6-'СЕТ СН'!$I$22</f>
        <v>1698.0845527500001</v>
      </c>
      <c r="W144" s="36">
        <f>SUMIFS(СВЦЭМ!$C$39:$C$782,СВЦЭМ!$A$39:$A$782,$A144,СВЦЭМ!$B$39:$B$782,W$119)+'СЕТ СН'!$I$12+СВЦЭМ!$D$10+'СЕТ СН'!$I$6-'СЕТ СН'!$I$22</f>
        <v>1726.62548857</v>
      </c>
      <c r="X144" s="36">
        <f>SUMIFS(СВЦЭМ!$C$39:$C$782,СВЦЭМ!$A$39:$A$782,$A144,СВЦЭМ!$B$39:$B$782,X$119)+'СЕТ СН'!$I$12+СВЦЭМ!$D$10+'СЕТ СН'!$I$6-'СЕТ СН'!$I$22</f>
        <v>1764.1526877900001</v>
      </c>
      <c r="Y144" s="36">
        <f>SUMIFS(СВЦЭМ!$C$39:$C$782,СВЦЭМ!$A$39:$A$782,$A144,СВЦЭМ!$B$39:$B$782,Y$119)+'СЕТ СН'!$I$12+СВЦЭМ!$D$10+'СЕТ СН'!$I$6-'СЕТ СН'!$I$22</f>
        <v>1774.8416879000001</v>
      </c>
    </row>
    <row r="145" spans="1:26" ht="15.75" x14ac:dyDescent="0.2">
      <c r="A145" s="35">
        <f t="shared" si="3"/>
        <v>44646</v>
      </c>
      <c r="B145" s="36">
        <f>SUMIFS(СВЦЭМ!$C$39:$C$782,СВЦЭМ!$A$39:$A$782,$A145,СВЦЭМ!$B$39:$B$782,B$119)+'СЕТ СН'!$I$12+СВЦЭМ!$D$10+'СЕТ СН'!$I$6-'СЕТ СН'!$I$22</f>
        <v>1814.50145578</v>
      </c>
      <c r="C145" s="36">
        <f>SUMIFS(СВЦЭМ!$C$39:$C$782,СВЦЭМ!$A$39:$A$782,$A145,СВЦЭМ!$B$39:$B$782,C$119)+'СЕТ СН'!$I$12+СВЦЭМ!$D$10+'СЕТ СН'!$I$6-'СЕТ СН'!$I$22</f>
        <v>1791.46153194</v>
      </c>
      <c r="D145" s="36">
        <f>SUMIFS(СВЦЭМ!$C$39:$C$782,СВЦЭМ!$A$39:$A$782,$A145,СВЦЭМ!$B$39:$B$782,D$119)+'СЕТ СН'!$I$12+СВЦЭМ!$D$10+'СЕТ СН'!$I$6-'СЕТ СН'!$I$22</f>
        <v>1859.74636622</v>
      </c>
      <c r="E145" s="36">
        <f>SUMIFS(СВЦЭМ!$C$39:$C$782,СВЦЭМ!$A$39:$A$782,$A145,СВЦЭМ!$B$39:$B$782,E$119)+'СЕТ СН'!$I$12+СВЦЭМ!$D$10+'СЕТ СН'!$I$6-'СЕТ СН'!$I$22</f>
        <v>1895.3373322</v>
      </c>
      <c r="F145" s="36">
        <f>SUMIFS(СВЦЭМ!$C$39:$C$782,СВЦЭМ!$A$39:$A$782,$A145,СВЦЭМ!$B$39:$B$782,F$119)+'СЕТ СН'!$I$12+СВЦЭМ!$D$10+'СЕТ СН'!$I$6-'СЕТ СН'!$I$22</f>
        <v>1876.9539255100001</v>
      </c>
      <c r="G145" s="36">
        <f>SUMIFS(СВЦЭМ!$C$39:$C$782,СВЦЭМ!$A$39:$A$782,$A145,СВЦЭМ!$B$39:$B$782,G$119)+'СЕТ СН'!$I$12+СВЦЭМ!$D$10+'СЕТ СН'!$I$6-'СЕТ СН'!$I$22</f>
        <v>1869.89631295</v>
      </c>
      <c r="H145" s="36">
        <f>SUMIFS(СВЦЭМ!$C$39:$C$782,СВЦЭМ!$A$39:$A$782,$A145,СВЦЭМ!$B$39:$B$782,H$119)+'СЕТ СН'!$I$12+СВЦЭМ!$D$10+'СЕТ СН'!$I$6-'СЕТ СН'!$I$22</f>
        <v>1838.7824961700001</v>
      </c>
      <c r="I145" s="36">
        <f>SUMIFS(СВЦЭМ!$C$39:$C$782,СВЦЭМ!$A$39:$A$782,$A145,СВЦЭМ!$B$39:$B$782,I$119)+'СЕТ СН'!$I$12+СВЦЭМ!$D$10+'СЕТ СН'!$I$6-'СЕТ СН'!$I$22</f>
        <v>1743.80853619</v>
      </c>
      <c r="J145" s="36">
        <f>SUMIFS(СВЦЭМ!$C$39:$C$782,СВЦЭМ!$A$39:$A$782,$A145,СВЦЭМ!$B$39:$B$782,J$119)+'СЕТ СН'!$I$12+СВЦЭМ!$D$10+'СЕТ СН'!$I$6-'СЕТ СН'!$I$22</f>
        <v>1673.0550940400001</v>
      </c>
      <c r="K145" s="36">
        <f>SUMIFS(СВЦЭМ!$C$39:$C$782,СВЦЭМ!$A$39:$A$782,$A145,СВЦЭМ!$B$39:$B$782,K$119)+'СЕТ СН'!$I$12+СВЦЭМ!$D$10+'СЕТ СН'!$I$6-'СЕТ СН'!$I$22</f>
        <v>1663.79894425</v>
      </c>
      <c r="L145" s="36">
        <f>SUMIFS(СВЦЭМ!$C$39:$C$782,СВЦЭМ!$A$39:$A$782,$A145,СВЦЭМ!$B$39:$B$782,L$119)+'СЕТ СН'!$I$12+СВЦЭМ!$D$10+'СЕТ СН'!$I$6-'СЕТ СН'!$I$22</f>
        <v>1681.5166851000001</v>
      </c>
      <c r="M145" s="36">
        <f>SUMIFS(СВЦЭМ!$C$39:$C$782,СВЦЭМ!$A$39:$A$782,$A145,СВЦЭМ!$B$39:$B$782,M$119)+'СЕТ СН'!$I$12+СВЦЭМ!$D$10+'СЕТ СН'!$I$6-'СЕТ СН'!$I$22</f>
        <v>1725.58007997</v>
      </c>
      <c r="N145" s="36">
        <f>SUMIFS(СВЦЭМ!$C$39:$C$782,СВЦЭМ!$A$39:$A$782,$A145,СВЦЭМ!$B$39:$B$782,N$119)+'СЕТ СН'!$I$12+СВЦЭМ!$D$10+'СЕТ СН'!$I$6-'СЕТ СН'!$I$22</f>
        <v>1750.01274033</v>
      </c>
      <c r="O145" s="36">
        <f>SUMIFS(СВЦЭМ!$C$39:$C$782,СВЦЭМ!$A$39:$A$782,$A145,СВЦЭМ!$B$39:$B$782,O$119)+'СЕТ СН'!$I$12+СВЦЭМ!$D$10+'СЕТ СН'!$I$6-'СЕТ СН'!$I$22</f>
        <v>1789.23200247</v>
      </c>
      <c r="P145" s="36">
        <f>SUMIFS(СВЦЭМ!$C$39:$C$782,СВЦЭМ!$A$39:$A$782,$A145,СВЦЭМ!$B$39:$B$782,P$119)+'СЕТ СН'!$I$12+СВЦЭМ!$D$10+'СЕТ СН'!$I$6-'СЕТ СН'!$I$22</f>
        <v>1832.7358940399999</v>
      </c>
      <c r="Q145" s="36">
        <f>SUMIFS(СВЦЭМ!$C$39:$C$782,СВЦЭМ!$A$39:$A$782,$A145,СВЦЭМ!$B$39:$B$782,Q$119)+'СЕТ СН'!$I$12+СВЦЭМ!$D$10+'СЕТ СН'!$I$6-'СЕТ СН'!$I$22</f>
        <v>1780.7768125600001</v>
      </c>
      <c r="R145" s="36">
        <f>SUMIFS(СВЦЭМ!$C$39:$C$782,СВЦЭМ!$A$39:$A$782,$A145,СВЦЭМ!$B$39:$B$782,R$119)+'СЕТ СН'!$I$12+СВЦЭМ!$D$10+'СЕТ СН'!$I$6-'СЕТ СН'!$I$22</f>
        <v>1696.99450611</v>
      </c>
      <c r="S145" s="36">
        <f>SUMIFS(СВЦЭМ!$C$39:$C$782,СВЦЭМ!$A$39:$A$782,$A145,СВЦЭМ!$B$39:$B$782,S$119)+'СЕТ СН'!$I$12+СВЦЭМ!$D$10+'СЕТ СН'!$I$6-'СЕТ СН'!$I$22</f>
        <v>1607.1917341799999</v>
      </c>
      <c r="T145" s="36">
        <f>SUMIFS(СВЦЭМ!$C$39:$C$782,СВЦЭМ!$A$39:$A$782,$A145,СВЦЭМ!$B$39:$B$782,T$119)+'СЕТ СН'!$I$12+СВЦЭМ!$D$10+'СЕТ СН'!$I$6-'СЕТ СН'!$I$22</f>
        <v>1514.5487404300002</v>
      </c>
      <c r="U145" s="36">
        <f>SUMIFS(СВЦЭМ!$C$39:$C$782,СВЦЭМ!$A$39:$A$782,$A145,СВЦЭМ!$B$39:$B$782,U$119)+'СЕТ СН'!$I$12+СВЦЭМ!$D$10+'СЕТ СН'!$I$6-'СЕТ СН'!$I$22</f>
        <v>1529.0083042900001</v>
      </c>
      <c r="V145" s="36">
        <f>SUMIFS(СВЦЭМ!$C$39:$C$782,СВЦЭМ!$A$39:$A$782,$A145,СВЦЭМ!$B$39:$B$782,V$119)+'СЕТ СН'!$I$12+СВЦЭМ!$D$10+'СЕТ СН'!$I$6-'СЕТ СН'!$I$22</f>
        <v>1592.37146949</v>
      </c>
      <c r="W145" s="36">
        <f>SUMIFS(СВЦЭМ!$C$39:$C$782,СВЦЭМ!$A$39:$A$782,$A145,СВЦЭМ!$B$39:$B$782,W$119)+'СЕТ СН'!$I$12+СВЦЭМ!$D$10+'СЕТ СН'!$I$6-'СЕТ СН'!$I$22</f>
        <v>1693.23538504</v>
      </c>
      <c r="X145" s="36">
        <f>SUMIFS(СВЦЭМ!$C$39:$C$782,СВЦЭМ!$A$39:$A$782,$A145,СВЦЭМ!$B$39:$B$782,X$119)+'СЕТ СН'!$I$12+СВЦЭМ!$D$10+'СЕТ СН'!$I$6-'СЕТ СН'!$I$22</f>
        <v>1708.4343089000001</v>
      </c>
      <c r="Y145" s="36">
        <f>SUMIFS(СВЦЭМ!$C$39:$C$782,СВЦЭМ!$A$39:$A$782,$A145,СВЦЭМ!$B$39:$B$782,Y$119)+'СЕТ СН'!$I$12+СВЦЭМ!$D$10+'СЕТ СН'!$I$6-'СЕТ СН'!$I$22</f>
        <v>1729.0799009699999</v>
      </c>
    </row>
    <row r="146" spans="1:26" ht="15.75" x14ac:dyDescent="0.2">
      <c r="A146" s="35">
        <f t="shared" si="3"/>
        <v>44647</v>
      </c>
      <c r="B146" s="36">
        <f>SUMIFS(СВЦЭМ!$C$39:$C$782,СВЦЭМ!$A$39:$A$782,$A146,СВЦЭМ!$B$39:$B$782,B$119)+'СЕТ СН'!$I$12+СВЦЭМ!$D$10+'СЕТ СН'!$I$6-'СЕТ СН'!$I$22</f>
        <v>1774.3936489800001</v>
      </c>
      <c r="C146" s="36">
        <f>SUMIFS(СВЦЭМ!$C$39:$C$782,СВЦЭМ!$A$39:$A$782,$A146,СВЦЭМ!$B$39:$B$782,C$119)+'СЕТ СН'!$I$12+СВЦЭМ!$D$10+'СЕТ СН'!$I$6-'СЕТ СН'!$I$22</f>
        <v>1815.5748257800001</v>
      </c>
      <c r="D146" s="36">
        <f>SUMIFS(СВЦЭМ!$C$39:$C$782,СВЦЭМ!$A$39:$A$782,$A146,СВЦЭМ!$B$39:$B$782,D$119)+'СЕТ СН'!$I$12+СВЦЭМ!$D$10+'СЕТ СН'!$I$6-'СЕТ СН'!$I$22</f>
        <v>1880.0374749299999</v>
      </c>
      <c r="E146" s="36">
        <f>SUMIFS(СВЦЭМ!$C$39:$C$782,СВЦЭМ!$A$39:$A$782,$A146,СВЦЭМ!$B$39:$B$782,E$119)+'СЕТ СН'!$I$12+СВЦЭМ!$D$10+'СЕТ СН'!$I$6-'СЕТ СН'!$I$22</f>
        <v>1913.1624203399999</v>
      </c>
      <c r="F146" s="36">
        <f>SUMIFS(СВЦЭМ!$C$39:$C$782,СВЦЭМ!$A$39:$A$782,$A146,СВЦЭМ!$B$39:$B$782,F$119)+'СЕТ СН'!$I$12+СВЦЭМ!$D$10+'СЕТ СН'!$I$6-'СЕТ СН'!$I$22</f>
        <v>1905.23700992</v>
      </c>
      <c r="G146" s="36">
        <f>SUMIFS(СВЦЭМ!$C$39:$C$782,СВЦЭМ!$A$39:$A$782,$A146,СВЦЭМ!$B$39:$B$782,G$119)+'СЕТ СН'!$I$12+СВЦЭМ!$D$10+'СЕТ СН'!$I$6-'СЕТ СН'!$I$22</f>
        <v>1901.94381466</v>
      </c>
      <c r="H146" s="36">
        <f>SUMIFS(СВЦЭМ!$C$39:$C$782,СВЦЭМ!$A$39:$A$782,$A146,СВЦЭМ!$B$39:$B$782,H$119)+'СЕТ СН'!$I$12+СВЦЭМ!$D$10+'СЕТ СН'!$I$6-'СЕТ СН'!$I$22</f>
        <v>1848.8546803300001</v>
      </c>
      <c r="I146" s="36">
        <f>SUMIFS(СВЦЭМ!$C$39:$C$782,СВЦЭМ!$A$39:$A$782,$A146,СВЦЭМ!$B$39:$B$782,I$119)+'СЕТ СН'!$I$12+СВЦЭМ!$D$10+'СЕТ СН'!$I$6-'СЕТ СН'!$I$22</f>
        <v>1704.2806912000001</v>
      </c>
      <c r="J146" s="36">
        <f>SUMIFS(СВЦЭМ!$C$39:$C$782,СВЦЭМ!$A$39:$A$782,$A146,СВЦЭМ!$B$39:$B$782,J$119)+'СЕТ СН'!$I$12+СВЦЭМ!$D$10+'СЕТ СН'!$I$6-'СЕТ СН'!$I$22</f>
        <v>1597.5565347100001</v>
      </c>
      <c r="K146" s="36">
        <f>SUMIFS(СВЦЭМ!$C$39:$C$782,СВЦЭМ!$A$39:$A$782,$A146,СВЦЭМ!$B$39:$B$782,K$119)+'СЕТ СН'!$I$12+СВЦЭМ!$D$10+'СЕТ СН'!$I$6-'СЕТ СН'!$I$22</f>
        <v>1557.8702826700001</v>
      </c>
      <c r="L146" s="36">
        <f>SUMIFS(СВЦЭМ!$C$39:$C$782,СВЦЭМ!$A$39:$A$782,$A146,СВЦЭМ!$B$39:$B$782,L$119)+'СЕТ СН'!$I$12+СВЦЭМ!$D$10+'СЕТ СН'!$I$6-'СЕТ СН'!$I$22</f>
        <v>1549.1987431299999</v>
      </c>
      <c r="M146" s="36">
        <f>SUMIFS(СВЦЭМ!$C$39:$C$782,СВЦЭМ!$A$39:$A$782,$A146,СВЦЭМ!$B$39:$B$782,M$119)+'СЕТ СН'!$I$12+СВЦЭМ!$D$10+'СЕТ СН'!$I$6-'СЕТ СН'!$I$22</f>
        <v>1647.1377799900001</v>
      </c>
      <c r="N146" s="36">
        <f>SUMIFS(СВЦЭМ!$C$39:$C$782,СВЦЭМ!$A$39:$A$782,$A146,СВЦЭМ!$B$39:$B$782,N$119)+'СЕТ СН'!$I$12+СВЦЭМ!$D$10+'СЕТ СН'!$I$6-'СЕТ СН'!$I$22</f>
        <v>1727.4569144300001</v>
      </c>
      <c r="O146" s="36">
        <f>SUMIFS(СВЦЭМ!$C$39:$C$782,СВЦЭМ!$A$39:$A$782,$A146,СВЦЭМ!$B$39:$B$782,O$119)+'СЕТ СН'!$I$12+СВЦЭМ!$D$10+'СЕТ СН'!$I$6-'СЕТ СН'!$I$22</f>
        <v>1795.0172199799999</v>
      </c>
      <c r="P146" s="36">
        <f>SUMIFS(СВЦЭМ!$C$39:$C$782,СВЦЭМ!$A$39:$A$782,$A146,СВЦЭМ!$B$39:$B$782,P$119)+'СЕТ СН'!$I$12+СВЦЭМ!$D$10+'СЕТ СН'!$I$6-'СЕТ СН'!$I$22</f>
        <v>1832.4069097900001</v>
      </c>
      <c r="Q146" s="36">
        <f>SUMIFS(СВЦЭМ!$C$39:$C$782,СВЦЭМ!$A$39:$A$782,$A146,СВЦЭМ!$B$39:$B$782,Q$119)+'СЕТ СН'!$I$12+СВЦЭМ!$D$10+'СЕТ СН'!$I$6-'СЕТ СН'!$I$22</f>
        <v>1787.6103960400001</v>
      </c>
      <c r="R146" s="36">
        <f>SUMIFS(СВЦЭМ!$C$39:$C$782,СВЦЭМ!$A$39:$A$782,$A146,СВЦЭМ!$B$39:$B$782,R$119)+'СЕТ СН'!$I$12+СВЦЭМ!$D$10+'СЕТ СН'!$I$6-'СЕТ СН'!$I$22</f>
        <v>1693.6073828900001</v>
      </c>
      <c r="S146" s="36">
        <f>SUMIFS(СВЦЭМ!$C$39:$C$782,СВЦЭМ!$A$39:$A$782,$A146,СВЦЭМ!$B$39:$B$782,S$119)+'СЕТ СН'!$I$12+СВЦЭМ!$D$10+'СЕТ СН'!$I$6-'СЕТ СН'!$I$22</f>
        <v>1598.8893771400001</v>
      </c>
      <c r="T146" s="36">
        <f>SUMIFS(СВЦЭМ!$C$39:$C$782,СВЦЭМ!$A$39:$A$782,$A146,СВЦЭМ!$B$39:$B$782,T$119)+'СЕТ СН'!$I$12+СВЦЭМ!$D$10+'СЕТ СН'!$I$6-'СЕТ СН'!$I$22</f>
        <v>1511.0144108899999</v>
      </c>
      <c r="U146" s="36">
        <f>SUMIFS(СВЦЭМ!$C$39:$C$782,СВЦЭМ!$A$39:$A$782,$A146,СВЦЭМ!$B$39:$B$782,U$119)+'СЕТ СН'!$I$12+СВЦЭМ!$D$10+'СЕТ СН'!$I$6-'СЕТ СН'!$I$22</f>
        <v>1523.1111867899999</v>
      </c>
      <c r="V146" s="36">
        <f>SUMIFS(СВЦЭМ!$C$39:$C$782,СВЦЭМ!$A$39:$A$782,$A146,СВЦЭМ!$B$39:$B$782,V$119)+'СЕТ СН'!$I$12+СВЦЭМ!$D$10+'СЕТ СН'!$I$6-'СЕТ СН'!$I$22</f>
        <v>1590.7373429899999</v>
      </c>
      <c r="W146" s="36">
        <f>SUMIFS(СВЦЭМ!$C$39:$C$782,СВЦЭМ!$A$39:$A$782,$A146,СВЦЭМ!$B$39:$B$782,W$119)+'СЕТ СН'!$I$12+СВЦЭМ!$D$10+'СЕТ СН'!$I$6-'СЕТ СН'!$I$22</f>
        <v>1677.5889099999999</v>
      </c>
      <c r="X146" s="36">
        <f>SUMIFS(СВЦЭМ!$C$39:$C$782,СВЦЭМ!$A$39:$A$782,$A146,СВЦЭМ!$B$39:$B$782,X$119)+'СЕТ СН'!$I$12+СВЦЭМ!$D$10+'СЕТ СН'!$I$6-'СЕТ СН'!$I$22</f>
        <v>1715.9498619000001</v>
      </c>
      <c r="Y146" s="36">
        <f>SUMIFS(СВЦЭМ!$C$39:$C$782,СВЦЭМ!$A$39:$A$782,$A146,СВЦЭМ!$B$39:$B$782,Y$119)+'СЕТ СН'!$I$12+СВЦЭМ!$D$10+'СЕТ СН'!$I$6-'СЕТ СН'!$I$22</f>
        <v>1754.9222374999999</v>
      </c>
    </row>
    <row r="147" spans="1:26" ht="15.75" x14ac:dyDescent="0.2">
      <c r="A147" s="35">
        <f t="shared" si="3"/>
        <v>44648</v>
      </c>
      <c r="B147" s="36">
        <f>SUMIFS(СВЦЭМ!$C$39:$C$782,СВЦЭМ!$A$39:$A$782,$A147,СВЦЭМ!$B$39:$B$782,B$119)+'СЕТ СН'!$I$12+СВЦЭМ!$D$10+'СЕТ СН'!$I$6-'СЕТ СН'!$I$22</f>
        <v>1761.6222249499999</v>
      </c>
      <c r="C147" s="36">
        <f>SUMIFS(СВЦЭМ!$C$39:$C$782,СВЦЭМ!$A$39:$A$782,$A147,СВЦЭМ!$B$39:$B$782,C$119)+'СЕТ СН'!$I$12+СВЦЭМ!$D$10+'СЕТ СН'!$I$6-'СЕТ СН'!$I$22</f>
        <v>1798.3485968100001</v>
      </c>
      <c r="D147" s="36">
        <f>SUMIFS(СВЦЭМ!$C$39:$C$782,СВЦЭМ!$A$39:$A$782,$A147,СВЦЭМ!$B$39:$B$782,D$119)+'СЕТ СН'!$I$12+СВЦЭМ!$D$10+'СЕТ СН'!$I$6-'СЕТ СН'!$I$22</f>
        <v>1860.7460460100001</v>
      </c>
      <c r="E147" s="36">
        <f>SUMIFS(СВЦЭМ!$C$39:$C$782,СВЦЭМ!$A$39:$A$782,$A147,СВЦЭМ!$B$39:$B$782,E$119)+'СЕТ СН'!$I$12+СВЦЭМ!$D$10+'СЕТ СН'!$I$6-'СЕТ СН'!$I$22</f>
        <v>1892.44173991</v>
      </c>
      <c r="F147" s="36">
        <f>SUMIFS(СВЦЭМ!$C$39:$C$782,СВЦЭМ!$A$39:$A$782,$A147,СВЦЭМ!$B$39:$B$782,F$119)+'СЕТ СН'!$I$12+СВЦЭМ!$D$10+'СЕТ СН'!$I$6-'СЕТ СН'!$I$22</f>
        <v>1873.9832724</v>
      </c>
      <c r="G147" s="36">
        <f>SUMIFS(СВЦЭМ!$C$39:$C$782,СВЦЭМ!$A$39:$A$782,$A147,СВЦЭМ!$B$39:$B$782,G$119)+'СЕТ СН'!$I$12+СВЦЭМ!$D$10+'СЕТ СН'!$I$6-'СЕТ СН'!$I$22</f>
        <v>1845.5181215299999</v>
      </c>
      <c r="H147" s="36">
        <f>SUMIFS(СВЦЭМ!$C$39:$C$782,СВЦЭМ!$A$39:$A$782,$A147,СВЦЭМ!$B$39:$B$782,H$119)+'СЕТ СН'!$I$12+СВЦЭМ!$D$10+'СЕТ СН'!$I$6-'СЕТ СН'!$I$22</f>
        <v>1812.5860516499999</v>
      </c>
      <c r="I147" s="36">
        <f>SUMIFS(СВЦЭМ!$C$39:$C$782,СВЦЭМ!$A$39:$A$782,$A147,СВЦЭМ!$B$39:$B$782,I$119)+'СЕТ СН'!$I$12+СВЦЭМ!$D$10+'СЕТ СН'!$I$6-'СЕТ СН'!$I$22</f>
        <v>1684.32096368</v>
      </c>
      <c r="J147" s="36">
        <f>SUMIFS(СВЦЭМ!$C$39:$C$782,СВЦЭМ!$A$39:$A$782,$A147,СВЦЭМ!$B$39:$B$782,J$119)+'СЕТ СН'!$I$12+СВЦЭМ!$D$10+'СЕТ СН'!$I$6-'СЕТ СН'!$I$22</f>
        <v>1590.39163807</v>
      </c>
      <c r="K147" s="36">
        <f>SUMIFS(СВЦЭМ!$C$39:$C$782,СВЦЭМ!$A$39:$A$782,$A147,СВЦЭМ!$B$39:$B$782,K$119)+'СЕТ СН'!$I$12+СВЦЭМ!$D$10+'СЕТ СН'!$I$6-'СЕТ СН'!$I$22</f>
        <v>1583.6570971400001</v>
      </c>
      <c r="L147" s="36">
        <f>SUMIFS(СВЦЭМ!$C$39:$C$782,СВЦЭМ!$A$39:$A$782,$A147,СВЦЭМ!$B$39:$B$782,L$119)+'СЕТ СН'!$I$12+СВЦЭМ!$D$10+'СЕТ СН'!$I$6-'СЕТ СН'!$I$22</f>
        <v>1616.8868486200001</v>
      </c>
      <c r="M147" s="36">
        <f>SUMIFS(СВЦЭМ!$C$39:$C$782,СВЦЭМ!$A$39:$A$782,$A147,СВЦЭМ!$B$39:$B$782,M$119)+'СЕТ СН'!$I$12+СВЦЭМ!$D$10+'СЕТ СН'!$I$6-'СЕТ СН'!$I$22</f>
        <v>1705.2516399400001</v>
      </c>
      <c r="N147" s="36">
        <f>SUMIFS(СВЦЭМ!$C$39:$C$782,СВЦЭМ!$A$39:$A$782,$A147,СВЦЭМ!$B$39:$B$782,N$119)+'СЕТ СН'!$I$12+СВЦЭМ!$D$10+'СЕТ СН'!$I$6-'СЕТ СН'!$I$22</f>
        <v>1779.29733732</v>
      </c>
      <c r="O147" s="36">
        <f>SUMIFS(СВЦЭМ!$C$39:$C$782,СВЦЭМ!$A$39:$A$782,$A147,СВЦЭМ!$B$39:$B$782,O$119)+'СЕТ СН'!$I$12+СВЦЭМ!$D$10+'СЕТ СН'!$I$6-'СЕТ СН'!$I$22</f>
        <v>1823.26089576</v>
      </c>
      <c r="P147" s="36">
        <f>SUMIFS(СВЦЭМ!$C$39:$C$782,СВЦЭМ!$A$39:$A$782,$A147,СВЦЭМ!$B$39:$B$782,P$119)+'СЕТ СН'!$I$12+СВЦЭМ!$D$10+'СЕТ СН'!$I$6-'СЕТ СН'!$I$22</f>
        <v>1854.5045914500001</v>
      </c>
      <c r="Q147" s="36">
        <f>SUMIFS(СВЦЭМ!$C$39:$C$782,СВЦЭМ!$A$39:$A$782,$A147,СВЦЭМ!$B$39:$B$782,Q$119)+'СЕТ СН'!$I$12+СВЦЭМ!$D$10+'СЕТ СН'!$I$6-'СЕТ СН'!$I$22</f>
        <v>1825.94159253</v>
      </c>
      <c r="R147" s="36">
        <f>SUMIFS(СВЦЭМ!$C$39:$C$782,СВЦЭМ!$A$39:$A$782,$A147,СВЦЭМ!$B$39:$B$782,R$119)+'СЕТ СН'!$I$12+СВЦЭМ!$D$10+'СЕТ СН'!$I$6-'СЕТ СН'!$I$22</f>
        <v>1723.9645327600001</v>
      </c>
      <c r="S147" s="36">
        <f>SUMIFS(СВЦЭМ!$C$39:$C$782,СВЦЭМ!$A$39:$A$782,$A147,СВЦЭМ!$B$39:$B$782,S$119)+'СЕТ СН'!$I$12+СВЦЭМ!$D$10+'СЕТ СН'!$I$6-'СЕТ СН'!$I$22</f>
        <v>1635.3175052300001</v>
      </c>
      <c r="T147" s="36">
        <f>SUMIFS(СВЦЭМ!$C$39:$C$782,СВЦЭМ!$A$39:$A$782,$A147,СВЦЭМ!$B$39:$B$782,T$119)+'СЕТ СН'!$I$12+СВЦЭМ!$D$10+'СЕТ СН'!$I$6-'СЕТ СН'!$I$22</f>
        <v>1526.6712863299999</v>
      </c>
      <c r="U147" s="36">
        <f>SUMIFS(СВЦЭМ!$C$39:$C$782,СВЦЭМ!$A$39:$A$782,$A147,СВЦЭМ!$B$39:$B$782,U$119)+'СЕТ СН'!$I$12+СВЦЭМ!$D$10+'СЕТ СН'!$I$6-'СЕТ СН'!$I$22</f>
        <v>1516.0969950900001</v>
      </c>
      <c r="V147" s="36">
        <f>SUMIFS(СВЦЭМ!$C$39:$C$782,СВЦЭМ!$A$39:$A$782,$A147,СВЦЭМ!$B$39:$B$782,V$119)+'СЕТ СН'!$I$12+СВЦЭМ!$D$10+'СЕТ СН'!$I$6-'СЕТ СН'!$I$22</f>
        <v>1524.0880000100001</v>
      </c>
      <c r="W147" s="36">
        <f>SUMIFS(СВЦЭМ!$C$39:$C$782,СВЦЭМ!$A$39:$A$782,$A147,СВЦЭМ!$B$39:$B$782,W$119)+'СЕТ СН'!$I$12+СВЦЭМ!$D$10+'СЕТ СН'!$I$6-'СЕТ СН'!$I$22</f>
        <v>1495.94958404</v>
      </c>
      <c r="X147" s="36">
        <f>SUMIFS(СВЦЭМ!$C$39:$C$782,СВЦЭМ!$A$39:$A$782,$A147,СВЦЭМ!$B$39:$B$782,X$119)+'СЕТ СН'!$I$12+СВЦЭМ!$D$10+'СЕТ СН'!$I$6-'СЕТ СН'!$I$22</f>
        <v>1492.7582476800001</v>
      </c>
      <c r="Y147" s="36">
        <f>SUMIFS(СВЦЭМ!$C$39:$C$782,СВЦЭМ!$A$39:$A$782,$A147,СВЦЭМ!$B$39:$B$782,Y$119)+'СЕТ СН'!$I$12+СВЦЭМ!$D$10+'СЕТ СН'!$I$6-'СЕТ СН'!$I$22</f>
        <v>1535.2657227300001</v>
      </c>
    </row>
    <row r="148" spans="1:26" ht="15.75" x14ac:dyDescent="0.2">
      <c r="A148" s="35">
        <f t="shared" si="3"/>
        <v>44649</v>
      </c>
      <c r="B148" s="36">
        <f>SUMIFS(СВЦЭМ!$C$39:$C$782,СВЦЭМ!$A$39:$A$782,$A148,СВЦЭМ!$B$39:$B$782,B$119)+'СЕТ СН'!$I$12+СВЦЭМ!$D$10+'СЕТ СН'!$I$6-'СЕТ СН'!$I$22</f>
        <v>1607.8827145800001</v>
      </c>
      <c r="C148" s="36">
        <f>SUMIFS(СВЦЭМ!$C$39:$C$782,СВЦЭМ!$A$39:$A$782,$A148,СВЦЭМ!$B$39:$B$782,C$119)+'СЕТ СН'!$I$12+СВЦЭМ!$D$10+'СЕТ СН'!$I$6-'СЕТ СН'!$I$22</f>
        <v>1710.4709666200001</v>
      </c>
      <c r="D148" s="36">
        <f>SUMIFS(СВЦЭМ!$C$39:$C$782,СВЦЭМ!$A$39:$A$782,$A148,СВЦЭМ!$B$39:$B$782,D$119)+'СЕТ СН'!$I$12+СВЦЭМ!$D$10+'СЕТ СН'!$I$6-'СЕТ СН'!$I$22</f>
        <v>1814.0997762500001</v>
      </c>
      <c r="E148" s="36">
        <f>SUMIFS(СВЦЭМ!$C$39:$C$782,СВЦЭМ!$A$39:$A$782,$A148,СВЦЭМ!$B$39:$B$782,E$119)+'СЕТ СН'!$I$12+СВЦЭМ!$D$10+'СЕТ СН'!$I$6-'СЕТ СН'!$I$22</f>
        <v>1855.9566664000001</v>
      </c>
      <c r="F148" s="36">
        <f>SUMIFS(СВЦЭМ!$C$39:$C$782,СВЦЭМ!$A$39:$A$782,$A148,СВЦЭМ!$B$39:$B$782,F$119)+'СЕТ СН'!$I$12+СВЦЭМ!$D$10+'СЕТ СН'!$I$6-'СЕТ СН'!$I$22</f>
        <v>1867.59099741</v>
      </c>
      <c r="G148" s="36">
        <f>SUMIFS(СВЦЭМ!$C$39:$C$782,СВЦЭМ!$A$39:$A$782,$A148,СВЦЭМ!$B$39:$B$782,G$119)+'СЕТ СН'!$I$12+СВЦЭМ!$D$10+'СЕТ СН'!$I$6-'СЕТ СН'!$I$22</f>
        <v>1858.13272205</v>
      </c>
      <c r="H148" s="36">
        <f>SUMIFS(СВЦЭМ!$C$39:$C$782,СВЦЭМ!$A$39:$A$782,$A148,СВЦЭМ!$B$39:$B$782,H$119)+'СЕТ СН'!$I$12+СВЦЭМ!$D$10+'СЕТ СН'!$I$6-'СЕТ СН'!$I$22</f>
        <v>1812.83119414</v>
      </c>
      <c r="I148" s="36">
        <f>SUMIFS(СВЦЭМ!$C$39:$C$782,СВЦЭМ!$A$39:$A$782,$A148,СВЦЭМ!$B$39:$B$782,I$119)+'СЕТ СН'!$I$12+СВЦЭМ!$D$10+'СЕТ СН'!$I$6-'СЕТ СН'!$I$22</f>
        <v>1690.6441407699999</v>
      </c>
      <c r="J148" s="36">
        <f>SUMIFS(СВЦЭМ!$C$39:$C$782,СВЦЭМ!$A$39:$A$782,$A148,СВЦЭМ!$B$39:$B$782,J$119)+'СЕТ СН'!$I$12+СВЦЭМ!$D$10+'СЕТ СН'!$I$6-'СЕТ СН'!$I$22</f>
        <v>1595.31384424</v>
      </c>
      <c r="K148" s="36">
        <f>SUMIFS(СВЦЭМ!$C$39:$C$782,СВЦЭМ!$A$39:$A$782,$A148,СВЦЭМ!$B$39:$B$782,K$119)+'СЕТ СН'!$I$12+СВЦЭМ!$D$10+'СЕТ СН'!$I$6-'СЕТ СН'!$I$22</f>
        <v>1575.3941605099999</v>
      </c>
      <c r="L148" s="36">
        <f>SUMIFS(СВЦЭМ!$C$39:$C$782,СВЦЭМ!$A$39:$A$782,$A148,СВЦЭМ!$B$39:$B$782,L$119)+'СЕТ СН'!$I$12+СВЦЭМ!$D$10+'СЕТ СН'!$I$6-'СЕТ СН'!$I$22</f>
        <v>1606.0696709399999</v>
      </c>
      <c r="M148" s="36">
        <f>SUMIFS(СВЦЭМ!$C$39:$C$782,СВЦЭМ!$A$39:$A$782,$A148,СВЦЭМ!$B$39:$B$782,M$119)+'СЕТ СН'!$I$12+СВЦЭМ!$D$10+'СЕТ СН'!$I$6-'СЕТ СН'!$I$22</f>
        <v>1667.6529025100001</v>
      </c>
      <c r="N148" s="36">
        <f>SUMIFS(СВЦЭМ!$C$39:$C$782,СВЦЭМ!$A$39:$A$782,$A148,СВЦЭМ!$B$39:$B$782,N$119)+'СЕТ СН'!$I$12+СВЦЭМ!$D$10+'СЕТ СН'!$I$6-'СЕТ СН'!$I$22</f>
        <v>1774.9131275</v>
      </c>
      <c r="O148" s="36">
        <f>SUMIFS(СВЦЭМ!$C$39:$C$782,СВЦЭМ!$A$39:$A$782,$A148,СВЦЭМ!$B$39:$B$782,O$119)+'СЕТ СН'!$I$12+СВЦЭМ!$D$10+'СЕТ СН'!$I$6-'СЕТ СН'!$I$22</f>
        <v>1827.48541905</v>
      </c>
      <c r="P148" s="36">
        <f>SUMIFS(СВЦЭМ!$C$39:$C$782,СВЦЭМ!$A$39:$A$782,$A148,СВЦЭМ!$B$39:$B$782,P$119)+'СЕТ СН'!$I$12+СВЦЭМ!$D$10+'СЕТ СН'!$I$6-'СЕТ СН'!$I$22</f>
        <v>1849.1553001300001</v>
      </c>
      <c r="Q148" s="36">
        <f>SUMIFS(СВЦЭМ!$C$39:$C$782,СВЦЭМ!$A$39:$A$782,$A148,СВЦЭМ!$B$39:$B$782,Q$119)+'СЕТ СН'!$I$12+СВЦЭМ!$D$10+'СЕТ СН'!$I$6-'СЕТ СН'!$I$22</f>
        <v>1849.6893722</v>
      </c>
      <c r="R148" s="36">
        <f>SUMIFS(СВЦЭМ!$C$39:$C$782,СВЦЭМ!$A$39:$A$782,$A148,СВЦЭМ!$B$39:$B$782,R$119)+'СЕТ СН'!$I$12+СВЦЭМ!$D$10+'СЕТ СН'!$I$6-'СЕТ СН'!$I$22</f>
        <v>1796.94370267</v>
      </c>
      <c r="S148" s="36">
        <f>SUMIFS(СВЦЭМ!$C$39:$C$782,СВЦЭМ!$A$39:$A$782,$A148,СВЦЭМ!$B$39:$B$782,S$119)+'СЕТ СН'!$I$12+СВЦЭМ!$D$10+'СЕТ СН'!$I$6-'СЕТ СН'!$I$22</f>
        <v>1766.9995720700001</v>
      </c>
      <c r="T148" s="36">
        <f>SUMIFS(СВЦЭМ!$C$39:$C$782,СВЦЭМ!$A$39:$A$782,$A148,СВЦЭМ!$B$39:$B$782,T$119)+'СЕТ СН'!$I$12+СВЦЭМ!$D$10+'СЕТ СН'!$I$6-'СЕТ СН'!$I$22</f>
        <v>1747.50364261</v>
      </c>
      <c r="U148" s="36">
        <f>SUMIFS(СВЦЭМ!$C$39:$C$782,СВЦЭМ!$A$39:$A$782,$A148,СВЦЭМ!$B$39:$B$782,U$119)+'СЕТ СН'!$I$12+СВЦЭМ!$D$10+'СЕТ СН'!$I$6-'СЕТ СН'!$I$22</f>
        <v>1694.3549592700001</v>
      </c>
      <c r="V148" s="36">
        <f>SUMIFS(СВЦЭМ!$C$39:$C$782,СВЦЭМ!$A$39:$A$782,$A148,СВЦЭМ!$B$39:$B$782,V$119)+'СЕТ СН'!$I$12+СВЦЭМ!$D$10+'СЕТ СН'!$I$6-'СЕТ СН'!$I$22</f>
        <v>1706.8291761800001</v>
      </c>
      <c r="W148" s="36">
        <f>SUMIFS(СВЦЭМ!$C$39:$C$782,СВЦЭМ!$A$39:$A$782,$A148,СВЦЭМ!$B$39:$B$782,W$119)+'СЕТ СН'!$I$12+СВЦЭМ!$D$10+'СЕТ СН'!$I$6-'СЕТ СН'!$I$22</f>
        <v>1707.91104492</v>
      </c>
      <c r="X148" s="36">
        <f>SUMIFS(СВЦЭМ!$C$39:$C$782,СВЦЭМ!$A$39:$A$782,$A148,СВЦЭМ!$B$39:$B$782,X$119)+'СЕТ СН'!$I$12+СВЦЭМ!$D$10+'СЕТ СН'!$I$6-'СЕТ СН'!$I$22</f>
        <v>1739.11660676</v>
      </c>
      <c r="Y148" s="36">
        <f>SUMIFS(СВЦЭМ!$C$39:$C$782,СВЦЭМ!$A$39:$A$782,$A148,СВЦЭМ!$B$39:$B$782,Y$119)+'СЕТ СН'!$I$12+СВЦЭМ!$D$10+'СЕТ СН'!$I$6-'СЕТ СН'!$I$22</f>
        <v>1736.4811166300001</v>
      </c>
    </row>
    <row r="149" spans="1:26" ht="15.75" x14ac:dyDescent="0.2">
      <c r="A149" s="35">
        <f t="shared" si="3"/>
        <v>44650</v>
      </c>
      <c r="B149" s="36">
        <f>SUMIFS(СВЦЭМ!$C$39:$C$782,СВЦЭМ!$A$39:$A$782,$A149,СВЦЭМ!$B$39:$B$782,B$119)+'СЕТ СН'!$I$12+СВЦЭМ!$D$10+'СЕТ СН'!$I$6-'СЕТ СН'!$I$22</f>
        <v>1728.97123605</v>
      </c>
      <c r="C149" s="36">
        <f>SUMIFS(СВЦЭМ!$C$39:$C$782,СВЦЭМ!$A$39:$A$782,$A149,СВЦЭМ!$B$39:$B$782,C$119)+'СЕТ СН'!$I$12+СВЦЭМ!$D$10+'СЕТ СН'!$I$6-'СЕТ СН'!$I$22</f>
        <v>1747.48082873</v>
      </c>
      <c r="D149" s="36">
        <f>SUMIFS(СВЦЭМ!$C$39:$C$782,СВЦЭМ!$A$39:$A$782,$A149,СВЦЭМ!$B$39:$B$782,D$119)+'СЕТ СН'!$I$12+СВЦЭМ!$D$10+'СЕТ СН'!$I$6-'СЕТ СН'!$I$22</f>
        <v>1811.79421723</v>
      </c>
      <c r="E149" s="36">
        <f>SUMIFS(СВЦЭМ!$C$39:$C$782,СВЦЭМ!$A$39:$A$782,$A149,СВЦЭМ!$B$39:$B$782,E$119)+'СЕТ СН'!$I$12+СВЦЭМ!$D$10+'СЕТ СН'!$I$6-'СЕТ СН'!$I$22</f>
        <v>1866.7633428900001</v>
      </c>
      <c r="F149" s="36">
        <f>SUMIFS(СВЦЭМ!$C$39:$C$782,СВЦЭМ!$A$39:$A$782,$A149,СВЦЭМ!$B$39:$B$782,F$119)+'СЕТ СН'!$I$12+СВЦЭМ!$D$10+'СЕТ СН'!$I$6-'СЕТ СН'!$I$22</f>
        <v>1859.3678713300001</v>
      </c>
      <c r="G149" s="36">
        <f>SUMIFS(СВЦЭМ!$C$39:$C$782,СВЦЭМ!$A$39:$A$782,$A149,СВЦЭМ!$B$39:$B$782,G$119)+'СЕТ СН'!$I$12+СВЦЭМ!$D$10+'СЕТ СН'!$I$6-'СЕТ СН'!$I$22</f>
        <v>1855.2696639000001</v>
      </c>
      <c r="H149" s="36">
        <f>SUMIFS(СВЦЭМ!$C$39:$C$782,СВЦЭМ!$A$39:$A$782,$A149,СВЦЭМ!$B$39:$B$782,H$119)+'СЕТ СН'!$I$12+СВЦЭМ!$D$10+'СЕТ СН'!$I$6-'СЕТ СН'!$I$22</f>
        <v>1796.70354974</v>
      </c>
      <c r="I149" s="36">
        <f>SUMIFS(СВЦЭМ!$C$39:$C$782,СВЦЭМ!$A$39:$A$782,$A149,СВЦЭМ!$B$39:$B$782,I$119)+'СЕТ СН'!$I$12+СВЦЭМ!$D$10+'СЕТ СН'!$I$6-'СЕТ СН'!$I$22</f>
        <v>1732.58795581</v>
      </c>
      <c r="J149" s="36">
        <f>SUMIFS(СВЦЭМ!$C$39:$C$782,СВЦЭМ!$A$39:$A$782,$A149,СВЦЭМ!$B$39:$B$782,J$119)+'СЕТ СН'!$I$12+СВЦЭМ!$D$10+'СЕТ СН'!$I$6-'СЕТ СН'!$I$22</f>
        <v>1695.3459412899999</v>
      </c>
      <c r="K149" s="36">
        <f>SUMIFS(СВЦЭМ!$C$39:$C$782,СВЦЭМ!$A$39:$A$782,$A149,СВЦЭМ!$B$39:$B$782,K$119)+'СЕТ СН'!$I$12+СВЦЭМ!$D$10+'СЕТ СН'!$I$6-'СЕТ СН'!$I$22</f>
        <v>1702.2424478</v>
      </c>
      <c r="L149" s="36">
        <f>SUMIFS(СВЦЭМ!$C$39:$C$782,СВЦЭМ!$A$39:$A$782,$A149,СВЦЭМ!$B$39:$B$782,L$119)+'СЕТ СН'!$I$12+СВЦЭМ!$D$10+'СЕТ СН'!$I$6-'СЕТ СН'!$I$22</f>
        <v>1726.8372357400001</v>
      </c>
      <c r="M149" s="36">
        <f>SUMIFS(СВЦЭМ!$C$39:$C$782,СВЦЭМ!$A$39:$A$782,$A149,СВЦЭМ!$B$39:$B$782,M$119)+'СЕТ СН'!$I$12+СВЦЭМ!$D$10+'СЕТ СН'!$I$6-'СЕТ СН'!$I$22</f>
        <v>1729.4923242100001</v>
      </c>
      <c r="N149" s="36">
        <f>SUMIFS(СВЦЭМ!$C$39:$C$782,СВЦЭМ!$A$39:$A$782,$A149,СВЦЭМ!$B$39:$B$782,N$119)+'СЕТ СН'!$I$12+СВЦЭМ!$D$10+'СЕТ СН'!$I$6-'СЕТ СН'!$I$22</f>
        <v>1761.8765968600001</v>
      </c>
      <c r="O149" s="36">
        <f>SUMIFS(СВЦЭМ!$C$39:$C$782,СВЦЭМ!$A$39:$A$782,$A149,СВЦЭМ!$B$39:$B$782,O$119)+'СЕТ СН'!$I$12+СВЦЭМ!$D$10+'СЕТ СН'!$I$6-'СЕТ СН'!$I$22</f>
        <v>1817.58758268</v>
      </c>
      <c r="P149" s="36">
        <f>SUMIFS(СВЦЭМ!$C$39:$C$782,СВЦЭМ!$A$39:$A$782,$A149,СВЦЭМ!$B$39:$B$782,P$119)+'СЕТ СН'!$I$12+СВЦЭМ!$D$10+'СЕТ СН'!$I$6-'СЕТ СН'!$I$22</f>
        <v>1869.38668057</v>
      </c>
      <c r="Q149" s="36">
        <f>SUMIFS(СВЦЭМ!$C$39:$C$782,СВЦЭМ!$A$39:$A$782,$A149,СВЦЭМ!$B$39:$B$782,Q$119)+'СЕТ СН'!$I$12+СВЦЭМ!$D$10+'СЕТ СН'!$I$6-'СЕТ СН'!$I$22</f>
        <v>1842.6924344000001</v>
      </c>
      <c r="R149" s="36">
        <f>SUMIFS(СВЦЭМ!$C$39:$C$782,СВЦЭМ!$A$39:$A$782,$A149,СВЦЭМ!$B$39:$B$782,R$119)+'СЕТ СН'!$I$12+СВЦЭМ!$D$10+'СЕТ СН'!$I$6-'СЕТ СН'!$I$22</f>
        <v>1792.1422745500001</v>
      </c>
      <c r="S149" s="36">
        <f>SUMIFS(СВЦЭМ!$C$39:$C$782,СВЦЭМ!$A$39:$A$782,$A149,СВЦЭМ!$B$39:$B$782,S$119)+'СЕТ СН'!$I$12+СВЦЭМ!$D$10+'СЕТ СН'!$I$6-'СЕТ СН'!$I$22</f>
        <v>1763.1334182400001</v>
      </c>
      <c r="T149" s="36">
        <f>SUMIFS(СВЦЭМ!$C$39:$C$782,СВЦЭМ!$A$39:$A$782,$A149,СВЦЭМ!$B$39:$B$782,T$119)+'СЕТ СН'!$I$12+СВЦЭМ!$D$10+'СЕТ СН'!$I$6-'СЕТ СН'!$I$22</f>
        <v>1740.1132588299999</v>
      </c>
      <c r="U149" s="36">
        <f>SUMIFS(СВЦЭМ!$C$39:$C$782,СВЦЭМ!$A$39:$A$782,$A149,СВЦЭМ!$B$39:$B$782,U$119)+'СЕТ СН'!$I$12+СВЦЭМ!$D$10+'СЕТ СН'!$I$6-'СЕТ СН'!$I$22</f>
        <v>1700.2120731100001</v>
      </c>
      <c r="V149" s="36">
        <f>SUMIFS(СВЦЭМ!$C$39:$C$782,СВЦЭМ!$A$39:$A$782,$A149,СВЦЭМ!$B$39:$B$782,V$119)+'СЕТ СН'!$I$12+СВЦЭМ!$D$10+'СЕТ СН'!$I$6-'СЕТ СН'!$I$22</f>
        <v>1698.46540271</v>
      </c>
      <c r="W149" s="36">
        <f>SUMIFS(СВЦЭМ!$C$39:$C$782,СВЦЭМ!$A$39:$A$782,$A149,СВЦЭМ!$B$39:$B$782,W$119)+'СЕТ СН'!$I$12+СВЦЭМ!$D$10+'СЕТ СН'!$I$6-'СЕТ СН'!$I$22</f>
        <v>1701.695117</v>
      </c>
      <c r="X149" s="36">
        <f>SUMIFS(СВЦЭМ!$C$39:$C$782,СВЦЭМ!$A$39:$A$782,$A149,СВЦЭМ!$B$39:$B$782,X$119)+'СЕТ СН'!$I$12+СВЦЭМ!$D$10+'СЕТ СН'!$I$6-'СЕТ СН'!$I$22</f>
        <v>1724.4752864899999</v>
      </c>
      <c r="Y149" s="36">
        <f>SUMIFS(СВЦЭМ!$C$39:$C$782,СВЦЭМ!$A$39:$A$782,$A149,СВЦЭМ!$B$39:$B$782,Y$119)+'СЕТ СН'!$I$12+СВЦЭМ!$D$10+'СЕТ СН'!$I$6-'СЕТ СН'!$I$22</f>
        <v>1745.0879438500001</v>
      </c>
    </row>
    <row r="150" spans="1:26" ht="15.75" x14ac:dyDescent="0.2">
      <c r="A150" s="35">
        <f t="shared" si="3"/>
        <v>44651</v>
      </c>
      <c r="B150" s="36">
        <f>SUMIFS(СВЦЭМ!$C$39:$C$782,СВЦЭМ!$A$39:$A$782,$A150,СВЦЭМ!$B$39:$B$782,B$119)+'СЕТ СН'!$I$12+СВЦЭМ!$D$10+'СЕТ СН'!$I$6-'СЕТ СН'!$I$22</f>
        <v>1732.36819122</v>
      </c>
      <c r="C150" s="36">
        <f>SUMIFS(СВЦЭМ!$C$39:$C$782,СВЦЭМ!$A$39:$A$782,$A150,СВЦЭМ!$B$39:$B$782,C$119)+'СЕТ СН'!$I$12+СВЦЭМ!$D$10+'СЕТ СН'!$I$6-'СЕТ СН'!$I$22</f>
        <v>1740.6026279</v>
      </c>
      <c r="D150" s="36">
        <f>SUMIFS(СВЦЭМ!$C$39:$C$782,СВЦЭМ!$A$39:$A$782,$A150,СВЦЭМ!$B$39:$B$782,D$119)+'СЕТ СН'!$I$12+СВЦЭМ!$D$10+'СЕТ СН'!$I$6-'СЕТ СН'!$I$22</f>
        <v>1806.9323844400001</v>
      </c>
      <c r="E150" s="36">
        <f>SUMIFS(СВЦЭМ!$C$39:$C$782,СВЦЭМ!$A$39:$A$782,$A150,СВЦЭМ!$B$39:$B$782,E$119)+'СЕТ СН'!$I$12+СВЦЭМ!$D$10+'СЕТ СН'!$I$6-'СЕТ СН'!$I$22</f>
        <v>1875.1286911300001</v>
      </c>
      <c r="F150" s="36">
        <f>SUMIFS(СВЦЭМ!$C$39:$C$782,СВЦЭМ!$A$39:$A$782,$A150,СВЦЭМ!$B$39:$B$782,F$119)+'СЕТ СН'!$I$12+СВЦЭМ!$D$10+'СЕТ СН'!$I$6-'СЕТ СН'!$I$22</f>
        <v>1871.8121923900001</v>
      </c>
      <c r="G150" s="36">
        <f>SUMIFS(СВЦЭМ!$C$39:$C$782,СВЦЭМ!$A$39:$A$782,$A150,СВЦЭМ!$B$39:$B$782,G$119)+'СЕТ СН'!$I$12+СВЦЭМ!$D$10+'СЕТ СН'!$I$6-'СЕТ СН'!$I$22</f>
        <v>1868.52637798</v>
      </c>
      <c r="H150" s="36">
        <f>SUMIFS(СВЦЭМ!$C$39:$C$782,СВЦЭМ!$A$39:$A$782,$A150,СВЦЭМ!$B$39:$B$782,H$119)+'СЕТ СН'!$I$12+СВЦЭМ!$D$10+'СЕТ СН'!$I$6-'СЕТ СН'!$I$22</f>
        <v>1819.6185811800001</v>
      </c>
      <c r="I150" s="36">
        <f>SUMIFS(СВЦЭМ!$C$39:$C$782,СВЦЭМ!$A$39:$A$782,$A150,СВЦЭМ!$B$39:$B$782,I$119)+'СЕТ СН'!$I$12+СВЦЭМ!$D$10+'СЕТ СН'!$I$6-'СЕТ СН'!$I$22</f>
        <v>1745.2929819200001</v>
      </c>
      <c r="J150" s="36">
        <f>SUMIFS(СВЦЭМ!$C$39:$C$782,СВЦЭМ!$A$39:$A$782,$A150,СВЦЭМ!$B$39:$B$782,J$119)+'СЕТ СН'!$I$12+СВЦЭМ!$D$10+'СЕТ СН'!$I$6-'СЕТ СН'!$I$22</f>
        <v>1714.3021651399999</v>
      </c>
      <c r="K150" s="36">
        <f>SUMIFS(СВЦЭМ!$C$39:$C$782,СВЦЭМ!$A$39:$A$782,$A150,СВЦЭМ!$B$39:$B$782,K$119)+'СЕТ СН'!$I$12+СВЦЭМ!$D$10+'СЕТ СН'!$I$6-'СЕТ СН'!$I$22</f>
        <v>1713.25713154</v>
      </c>
      <c r="L150" s="36">
        <f>SUMIFS(СВЦЭМ!$C$39:$C$782,СВЦЭМ!$A$39:$A$782,$A150,СВЦЭМ!$B$39:$B$782,L$119)+'СЕТ СН'!$I$12+СВЦЭМ!$D$10+'СЕТ СН'!$I$6-'СЕТ СН'!$I$22</f>
        <v>1740.0079921900001</v>
      </c>
      <c r="M150" s="36">
        <f>SUMIFS(СВЦЭМ!$C$39:$C$782,СВЦЭМ!$A$39:$A$782,$A150,СВЦЭМ!$B$39:$B$782,M$119)+'СЕТ СН'!$I$12+СВЦЭМ!$D$10+'СЕТ СН'!$I$6-'СЕТ СН'!$I$22</f>
        <v>1766.3370757600001</v>
      </c>
      <c r="N150" s="36">
        <f>SUMIFS(СВЦЭМ!$C$39:$C$782,СВЦЭМ!$A$39:$A$782,$A150,СВЦЭМ!$B$39:$B$782,N$119)+'СЕТ СН'!$I$12+СВЦЭМ!$D$10+'СЕТ СН'!$I$6-'СЕТ СН'!$I$22</f>
        <v>1793.6012560199999</v>
      </c>
      <c r="O150" s="36">
        <f>SUMIFS(СВЦЭМ!$C$39:$C$782,СВЦЭМ!$A$39:$A$782,$A150,СВЦЭМ!$B$39:$B$782,O$119)+'СЕТ СН'!$I$12+СВЦЭМ!$D$10+'СЕТ СН'!$I$6-'СЕТ СН'!$I$22</f>
        <v>1830.21067485</v>
      </c>
      <c r="P150" s="36">
        <f>SUMIFS(СВЦЭМ!$C$39:$C$782,СВЦЭМ!$A$39:$A$782,$A150,СВЦЭМ!$B$39:$B$782,P$119)+'СЕТ СН'!$I$12+СВЦЭМ!$D$10+'СЕТ СН'!$I$6-'СЕТ СН'!$I$22</f>
        <v>1852.6045192000001</v>
      </c>
      <c r="Q150" s="36">
        <f>SUMIFS(СВЦЭМ!$C$39:$C$782,СВЦЭМ!$A$39:$A$782,$A150,СВЦЭМ!$B$39:$B$782,Q$119)+'СЕТ СН'!$I$12+СВЦЭМ!$D$10+'СЕТ СН'!$I$6-'СЕТ СН'!$I$22</f>
        <v>1823.2915277300001</v>
      </c>
      <c r="R150" s="36">
        <f>SUMIFS(СВЦЭМ!$C$39:$C$782,СВЦЭМ!$A$39:$A$782,$A150,СВЦЭМ!$B$39:$B$782,R$119)+'СЕТ СН'!$I$12+СВЦЭМ!$D$10+'СЕТ СН'!$I$6-'СЕТ СН'!$I$22</f>
        <v>1725.0506279400001</v>
      </c>
      <c r="S150" s="36">
        <f>SUMIFS(СВЦЭМ!$C$39:$C$782,СВЦЭМ!$A$39:$A$782,$A150,СВЦЭМ!$B$39:$B$782,S$119)+'СЕТ СН'!$I$12+СВЦЭМ!$D$10+'СЕТ СН'!$I$6-'СЕТ СН'!$I$22</f>
        <v>1613.99863018</v>
      </c>
      <c r="T150" s="36">
        <f>SUMIFS(СВЦЭМ!$C$39:$C$782,СВЦЭМ!$A$39:$A$782,$A150,СВЦЭМ!$B$39:$B$782,T$119)+'СЕТ СН'!$I$12+СВЦЭМ!$D$10+'СЕТ СН'!$I$6-'СЕТ СН'!$I$22</f>
        <v>1531.7849611699999</v>
      </c>
      <c r="U150" s="36">
        <f>SUMIFS(СВЦЭМ!$C$39:$C$782,СВЦЭМ!$A$39:$A$782,$A150,СВЦЭМ!$B$39:$B$782,U$119)+'СЕТ СН'!$I$12+СВЦЭМ!$D$10+'СЕТ СН'!$I$6-'СЕТ СН'!$I$22</f>
        <v>1556.6014727500001</v>
      </c>
      <c r="V150" s="36">
        <f>SUMIFS(СВЦЭМ!$C$39:$C$782,СВЦЭМ!$A$39:$A$782,$A150,СВЦЭМ!$B$39:$B$782,V$119)+'СЕТ СН'!$I$12+СВЦЭМ!$D$10+'СЕТ СН'!$I$6-'СЕТ СН'!$I$22</f>
        <v>1607.91728128</v>
      </c>
      <c r="W150" s="36">
        <f>SUMIFS(СВЦЭМ!$C$39:$C$782,СВЦЭМ!$A$39:$A$782,$A150,СВЦЭМ!$B$39:$B$782,W$119)+'СЕТ СН'!$I$12+СВЦЭМ!$D$10+'СЕТ СН'!$I$6-'СЕТ СН'!$I$22</f>
        <v>1697.1730378100001</v>
      </c>
      <c r="X150" s="36">
        <f>SUMIFS(СВЦЭМ!$C$39:$C$782,СВЦЭМ!$A$39:$A$782,$A150,СВЦЭМ!$B$39:$B$782,X$119)+'СЕТ СН'!$I$12+СВЦЭМ!$D$10+'СЕТ СН'!$I$6-'СЕТ СН'!$I$22</f>
        <v>1730.3124295499999</v>
      </c>
      <c r="Y150" s="36">
        <f>SUMIFS(СВЦЭМ!$C$39:$C$782,СВЦЭМ!$A$39:$A$782,$A150,СВЦЭМ!$B$39:$B$782,Y$119)+'СЕТ СН'!$I$12+СВЦЭМ!$D$10+'СЕТ СН'!$I$6-'СЕТ СН'!$I$22</f>
        <v>1762.33127214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536757.51114413072</v>
      </c>
      <c r="O155" s="143"/>
      <c r="P155" s="142">
        <f>СВЦЭМ!$D$12+'СЕТ СН'!$F$13-'СЕТ СН'!$G$23</f>
        <v>536757.51114413072</v>
      </c>
      <c r="Q155" s="143"/>
      <c r="R155" s="142">
        <f>СВЦЭМ!$D$12+'СЕТ СН'!$F$13-'СЕТ СН'!$H$23</f>
        <v>536757.51114413072</v>
      </c>
      <c r="S155" s="143"/>
      <c r="T155" s="142">
        <f>СВЦЭМ!$D$12+'СЕТ СН'!$F$13-'СЕТ СН'!$I$23</f>
        <v>536757.51114413072</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469637.41</v>
      </c>
      <c r="O159" s="147"/>
      <c r="P159" s="147">
        <f>'СЕТ СН'!$G$7</f>
        <v>772328.14</v>
      </c>
      <c r="Q159" s="147"/>
      <c r="R159" s="147">
        <f>'СЕТ СН'!$H$7</f>
        <v>823529.89</v>
      </c>
      <c r="S159" s="147"/>
      <c r="T159" s="147">
        <f>'СЕТ СН'!$I$7</f>
        <v>621330.73</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01.03.2022</v>
      </c>
      <c r="B12" s="36">
        <f>SUMIFS(СВЦЭМ!$D$39:$D$782,СВЦЭМ!$A$39:$A$782,$A12,СВЦЭМ!$B$39:$B$782,B$11)+'СЕТ СН'!$F$14+СВЦЭМ!$D$10+'СЕТ СН'!$F$5-'СЕТ СН'!$F$24</f>
        <v>2200.5413973499999</v>
      </c>
      <c r="C12" s="36">
        <f>SUMIFS(СВЦЭМ!$D$39:$D$782,СВЦЭМ!$A$39:$A$782,$A12,СВЦЭМ!$B$39:$B$782,C$11)+'СЕТ СН'!$F$14+СВЦЭМ!$D$10+'СЕТ СН'!$F$5-'СЕТ СН'!$F$24</f>
        <v>2235.3822103299999</v>
      </c>
      <c r="D12" s="36">
        <f>SUMIFS(СВЦЭМ!$D$39:$D$782,СВЦЭМ!$A$39:$A$782,$A12,СВЦЭМ!$B$39:$B$782,D$11)+'СЕТ СН'!$F$14+СВЦЭМ!$D$10+'СЕТ СН'!$F$5-'СЕТ СН'!$F$24</f>
        <v>2259.74896743</v>
      </c>
      <c r="E12" s="36">
        <f>SUMIFS(СВЦЭМ!$D$39:$D$782,СВЦЭМ!$A$39:$A$782,$A12,СВЦЭМ!$B$39:$B$782,E$11)+'СЕТ СН'!$F$14+СВЦЭМ!$D$10+'СЕТ СН'!$F$5-'СЕТ СН'!$F$24</f>
        <v>2251.9187385800001</v>
      </c>
      <c r="F12" s="36">
        <f>SUMIFS(СВЦЭМ!$D$39:$D$782,СВЦЭМ!$A$39:$A$782,$A12,СВЦЭМ!$B$39:$B$782,F$11)+'СЕТ СН'!$F$14+СВЦЭМ!$D$10+'СЕТ СН'!$F$5-'СЕТ СН'!$F$24</f>
        <v>2246.57632939</v>
      </c>
      <c r="G12" s="36">
        <f>SUMIFS(СВЦЭМ!$D$39:$D$782,СВЦЭМ!$A$39:$A$782,$A12,СВЦЭМ!$B$39:$B$782,G$11)+'СЕТ СН'!$F$14+СВЦЭМ!$D$10+'СЕТ СН'!$F$5-'СЕТ СН'!$F$24</f>
        <v>2242.4844823100002</v>
      </c>
      <c r="H12" s="36">
        <f>SUMIFS(СВЦЭМ!$D$39:$D$782,СВЦЭМ!$A$39:$A$782,$A12,СВЦЭМ!$B$39:$B$782,H$11)+'СЕТ СН'!$F$14+СВЦЭМ!$D$10+'СЕТ СН'!$F$5-'СЕТ СН'!$F$24</f>
        <v>2183.9233154499998</v>
      </c>
      <c r="I12" s="36">
        <f>SUMIFS(СВЦЭМ!$D$39:$D$782,СВЦЭМ!$A$39:$A$782,$A12,СВЦЭМ!$B$39:$B$782,I$11)+'СЕТ СН'!$F$14+СВЦЭМ!$D$10+'СЕТ СН'!$F$5-'СЕТ СН'!$F$24</f>
        <v>2157.3330031800001</v>
      </c>
      <c r="J12" s="36">
        <f>SUMIFS(СВЦЭМ!$D$39:$D$782,СВЦЭМ!$A$39:$A$782,$A12,СВЦЭМ!$B$39:$B$782,J$11)+'СЕТ СН'!$F$14+СВЦЭМ!$D$10+'СЕТ СН'!$F$5-'СЕТ СН'!$F$24</f>
        <v>2116.1492181100002</v>
      </c>
      <c r="K12" s="36">
        <f>SUMIFS(СВЦЭМ!$D$39:$D$782,СВЦЭМ!$A$39:$A$782,$A12,СВЦЭМ!$B$39:$B$782,K$11)+'СЕТ СН'!$F$14+СВЦЭМ!$D$10+'СЕТ СН'!$F$5-'СЕТ СН'!$F$24</f>
        <v>2128.64241739</v>
      </c>
      <c r="L12" s="36">
        <f>SUMIFS(СВЦЭМ!$D$39:$D$782,СВЦЭМ!$A$39:$A$782,$A12,СВЦЭМ!$B$39:$B$782,L$11)+'СЕТ СН'!$F$14+СВЦЭМ!$D$10+'СЕТ СН'!$F$5-'СЕТ СН'!$F$24</f>
        <v>2116.0379854900002</v>
      </c>
      <c r="M12" s="36">
        <f>SUMIFS(СВЦЭМ!$D$39:$D$782,СВЦЭМ!$A$39:$A$782,$A12,СВЦЭМ!$B$39:$B$782,M$11)+'СЕТ СН'!$F$14+СВЦЭМ!$D$10+'СЕТ СН'!$F$5-'СЕТ СН'!$F$24</f>
        <v>2152.0092655200001</v>
      </c>
      <c r="N12" s="36">
        <f>SUMIFS(СВЦЭМ!$D$39:$D$782,СВЦЭМ!$A$39:$A$782,$A12,СВЦЭМ!$B$39:$B$782,N$11)+'СЕТ СН'!$F$14+СВЦЭМ!$D$10+'СЕТ СН'!$F$5-'СЕТ СН'!$F$24</f>
        <v>2189.44326813</v>
      </c>
      <c r="O12" s="36">
        <f>SUMIFS(СВЦЭМ!$D$39:$D$782,СВЦЭМ!$A$39:$A$782,$A12,СВЦЭМ!$B$39:$B$782,O$11)+'СЕТ СН'!$F$14+СВЦЭМ!$D$10+'СЕТ СН'!$F$5-'СЕТ СН'!$F$24</f>
        <v>2215.7503175700003</v>
      </c>
      <c r="P12" s="36">
        <f>SUMIFS(СВЦЭМ!$D$39:$D$782,СВЦЭМ!$A$39:$A$782,$A12,СВЦЭМ!$B$39:$B$782,P$11)+'СЕТ СН'!$F$14+СВЦЭМ!$D$10+'СЕТ СН'!$F$5-'СЕТ СН'!$F$24</f>
        <v>2221.2885656799999</v>
      </c>
      <c r="Q12" s="36">
        <f>SUMIFS(СВЦЭМ!$D$39:$D$782,СВЦЭМ!$A$39:$A$782,$A12,СВЦЭМ!$B$39:$B$782,Q$11)+'СЕТ СН'!$F$14+СВЦЭМ!$D$10+'СЕТ СН'!$F$5-'СЕТ СН'!$F$24</f>
        <v>2209.90113668</v>
      </c>
      <c r="R12" s="36">
        <f>SUMIFS(СВЦЭМ!$D$39:$D$782,СВЦЭМ!$A$39:$A$782,$A12,СВЦЭМ!$B$39:$B$782,R$11)+'СЕТ СН'!$F$14+СВЦЭМ!$D$10+'СЕТ СН'!$F$5-'СЕТ СН'!$F$24</f>
        <v>2179.5807438100001</v>
      </c>
      <c r="S12" s="36">
        <f>SUMIFS(СВЦЭМ!$D$39:$D$782,СВЦЭМ!$A$39:$A$782,$A12,СВЦЭМ!$B$39:$B$782,S$11)+'СЕТ СН'!$F$14+СВЦЭМ!$D$10+'СЕТ СН'!$F$5-'СЕТ СН'!$F$24</f>
        <v>2151.5261246199998</v>
      </c>
      <c r="T12" s="36">
        <f>SUMIFS(СВЦЭМ!$D$39:$D$782,СВЦЭМ!$A$39:$A$782,$A12,СВЦЭМ!$B$39:$B$782,T$11)+'СЕТ СН'!$F$14+СВЦЭМ!$D$10+'СЕТ СН'!$F$5-'СЕТ СН'!$F$24</f>
        <v>2106.02434253</v>
      </c>
      <c r="U12" s="36">
        <f>SUMIFS(СВЦЭМ!$D$39:$D$782,СВЦЭМ!$A$39:$A$782,$A12,СВЦЭМ!$B$39:$B$782,U$11)+'СЕТ СН'!$F$14+СВЦЭМ!$D$10+'СЕТ СН'!$F$5-'СЕТ СН'!$F$24</f>
        <v>2088.92885578</v>
      </c>
      <c r="V12" s="36">
        <f>SUMIFS(СВЦЭМ!$D$39:$D$782,СВЦЭМ!$A$39:$A$782,$A12,СВЦЭМ!$B$39:$B$782,V$11)+'СЕТ СН'!$F$14+СВЦЭМ!$D$10+'СЕТ СН'!$F$5-'СЕТ СН'!$F$24</f>
        <v>2101.6714157400002</v>
      </c>
      <c r="W12" s="36">
        <f>SUMIFS(СВЦЭМ!$D$39:$D$782,СВЦЭМ!$A$39:$A$782,$A12,СВЦЭМ!$B$39:$B$782,W$11)+'СЕТ СН'!$F$14+СВЦЭМ!$D$10+'СЕТ СН'!$F$5-'СЕТ СН'!$F$24</f>
        <v>2110.80848363</v>
      </c>
      <c r="X12" s="36">
        <f>SUMIFS(СВЦЭМ!$D$39:$D$782,СВЦЭМ!$A$39:$A$782,$A12,СВЦЭМ!$B$39:$B$782,X$11)+'СЕТ СН'!$F$14+СВЦЭМ!$D$10+'СЕТ СН'!$F$5-'СЕТ СН'!$F$24</f>
        <v>2145.9927101800004</v>
      </c>
      <c r="Y12" s="36">
        <f>SUMIFS(СВЦЭМ!$D$39:$D$782,СВЦЭМ!$A$39:$A$782,$A12,СВЦЭМ!$B$39:$B$782,Y$11)+'СЕТ СН'!$F$14+СВЦЭМ!$D$10+'СЕТ СН'!$F$5-'СЕТ СН'!$F$24</f>
        <v>2184.8347383999999</v>
      </c>
      <c r="AA12" s="45"/>
    </row>
    <row r="13" spans="1:27" ht="15.75" x14ac:dyDescent="0.2">
      <c r="A13" s="35">
        <f>A12+1</f>
        <v>44622</v>
      </c>
      <c r="B13" s="36">
        <f>SUMIFS(СВЦЭМ!$D$39:$D$782,СВЦЭМ!$A$39:$A$782,$A13,СВЦЭМ!$B$39:$B$782,B$11)+'СЕТ СН'!$F$14+СВЦЭМ!$D$10+'СЕТ СН'!$F$5-'СЕТ СН'!$F$24</f>
        <v>2214.2916107800002</v>
      </c>
      <c r="C13" s="36">
        <f>SUMIFS(СВЦЭМ!$D$39:$D$782,СВЦЭМ!$A$39:$A$782,$A13,СВЦЭМ!$B$39:$B$782,C$11)+'СЕТ СН'!$F$14+СВЦЭМ!$D$10+'СЕТ СН'!$F$5-'СЕТ СН'!$F$24</f>
        <v>2258.1786259199998</v>
      </c>
      <c r="D13" s="36">
        <f>SUMIFS(СВЦЭМ!$D$39:$D$782,СВЦЭМ!$A$39:$A$782,$A13,СВЦЭМ!$B$39:$B$782,D$11)+'СЕТ СН'!$F$14+СВЦЭМ!$D$10+'СЕТ СН'!$F$5-'СЕТ СН'!$F$24</f>
        <v>2302.1148896499999</v>
      </c>
      <c r="E13" s="36">
        <f>SUMIFS(СВЦЭМ!$D$39:$D$782,СВЦЭМ!$A$39:$A$782,$A13,СВЦЭМ!$B$39:$B$782,E$11)+'СЕТ СН'!$F$14+СВЦЭМ!$D$10+'СЕТ СН'!$F$5-'СЕТ СН'!$F$24</f>
        <v>2327.0461124800004</v>
      </c>
      <c r="F13" s="36">
        <f>SUMIFS(СВЦЭМ!$D$39:$D$782,СВЦЭМ!$A$39:$A$782,$A13,СВЦЭМ!$B$39:$B$782,F$11)+'СЕТ СН'!$F$14+СВЦЭМ!$D$10+'СЕТ СН'!$F$5-'СЕТ СН'!$F$24</f>
        <v>2352.3176819700002</v>
      </c>
      <c r="G13" s="36">
        <f>SUMIFS(СВЦЭМ!$D$39:$D$782,СВЦЭМ!$A$39:$A$782,$A13,СВЦЭМ!$B$39:$B$782,G$11)+'СЕТ СН'!$F$14+СВЦЭМ!$D$10+'СЕТ СН'!$F$5-'СЕТ СН'!$F$24</f>
        <v>2307.9136048700002</v>
      </c>
      <c r="H13" s="36">
        <f>SUMIFS(СВЦЭМ!$D$39:$D$782,СВЦЭМ!$A$39:$A$782,$A13,СВЦЭМ!$B$39:$B$782,H$11)+'СЕТ СН'!$F$14+СВЦЭМ!$D$10+'СЕТ СН'!$F$5-'СЕТ СН'!$F$24</f>
        <v>2232.85821584</v>
      </c>
      <c r="I13" s="36">
        <f>SUMIFS(СВЦЭМ!$D$39:$D$782,СВЦЭМ!$A$39:$A$782,$A13,СВЦЭМ!$B$39:$B$782,I$11)+'СЕТ СН'!$F$14+СВЦЭМ!$D$10+'СЕТ СН'!$F$5-'СЕТ СН'!$F$24</f>
        <v>2187.0721642799999</v>
      </c>
      <c r="J13" s="36">
        <f>SUMIFS(СВЦЭМ!$D$39:$D$782,СВЦЭМ!$A$39:$A$782,$A13,СВЦЭМ!$B$39:$B$782,J$11)+'СЕТ СН'!$F$14+СВЦЭМ!$D$10+'СЕТ СН'!$F$5-'СЕТ СН'!$F$24</f>
        <v>2133.0977631000001</v>
      </c>
      <c r="K13" s="36">
        <f>SUMIFS(СВЦЭМ!$D$39:$D$782,СВЦЭМ!$A$39:$A$782,$A13,СВЦЭМ!$B$39:$B$782,K$11)+'СЕТ СН'!$F$14+СВЦЭМ!$D$10+'СЕТ СН'!$F$5-'СЕТ СН'!$F$24</f>
        <v>2121.0461272900002</v>
      </c>
      <c r="L13" s="36">
        <f>SUMIFS(СВЦЭМ!$D$39:$D$782,СВЦЭМ!$A$39:$A$782,$A13,СВЦЭМ!$B$39:$B$782,L$11)+'СЕТ СН'!$F$14+СВЦЭМ!$D$10+'СЕТ СН'!$F$5-'СЕТ СН'!$F$24</f>
        <v>2128.4259156500002</v>
      </c>
      <c r="M13" s="36">
        <f>SUMIFS(СВЦЭМ!$D$39:$D$782,СВЦЭМ!$A$39:$A$782,$A13,СВЦЭМ!$B$39:$B$782,M$11)+'СЕТ СН'!$F$14+СВЦЭМ!$D$10+'СЕТ СН'!$F$5-'СЕТ СН'!$F$24</f>
        <v>2166.1305441200002</v>
      </c>
      <c r="N13" s="36">
        <f>SUMIFS(СВЦЭМ!$D$39:$D$782,СВЦЭМ!$A$39:$A$782,$A13,СВЦЭМ!$B$39:$B$782,N$11)+'СЕТ СН'!$F$14+СВЦЭМ!$D$10+'СЕТ СН'!$F$5-'СЕТ СН'!$F$24</f>
        <v>2209.5647867799998</v>
      </c>
      <c r="O13" s="36">
        <f>SUMIFS(СВЦЭМ!$D$39:$D$782,СВЦЭМ!$A$39:$A$782,$A13,СВЦЭМ!$B$39:$B$782,O$11)+'СЕТ СН'!$F$14+СВЦЭМ!$D$10+'СЕТ СН'!$F$5-'СЕТ СН'!$F$24</f>
        <v>2249.9215230099999</v>
      </c>
      <c r="P13" s="36">
        <f>SUMIFS(СВЦЭМ!$D$39:$D$782,СВЦЭМ!$A$39:$A$782,$A13,СВЦЭМ!$B$39:$B$782,P$11)+'СЕТ СН'!$F$14+СВЦЭМ!$D$10+'СЕТ СН'!$F$5-'СЕТ СН'!$F$24</f>
        <v>2269.7122933000001</v>
      </c>
      <c r="Q13" s="36">
        <f>SUMIFS(СВЦЭМ!$D$39:$D$782,СВЦЭМ!$A$39:$A$782,$A13,СВЦЭМ!$B$39:$B$782,Q$11)+'СЕТ СН'!$F$14+СВЦЭМ!$D$10+'СЕТ СН'!$F$5-'СЕТ СН'!$F$24</f>
        <v>2254.74771065</v>
      </c>
      <c r="R13" s="36">
        <f>SUMIFS(СВЦЭМ!$D$39:$D$782,СВЦЭМ!$A$39:$A$782,$A13,СВЦЭМ!$B$39:$B$782,R$11)+'СЕТ СН'!$F$14+СВЦЭМ!$D$10+'СЕТ СН'!$F$5-'СЕТ СН'!$F$24</f>
        <v>2221.37854204</v>
      </c>
      <c r="S13" s="36">
        <f>SUMIFS(СВЦЭМ!$D$39:$D$782,СВЦЭМ!$A$39:$A$782,$A13,СВЦЭМ!$B$39:$B$782,S$11)+'СЕТ СН'!$F$14+СВЦЭМ!$D$10+'СЕТ СН'!$F$5-'СЕТ СН'!$F$24</f>
        <v>2178.8799881699997</v>
      </c>
      <c r="T13" s="36">
        <f>SUMIFS(СВЦЭМ!$D$39:$D$782,СВЦЭМ!$A$39:$A$782,$A13,СВЦЭМ!$B$39:$B$782,T$11)+'СЕТ СН'!$F$14+СВЦЭМ!$D$10+'СЕТ СН'!$F$5-'СЕТ СН'!$F$24</f>
        <v>2130.26826295</v>
      </c>
      <c r="U13" s="36">
        <f>SUMIFS(СВЦЭМ!$D$39:$D$782,СВЦЭМ!$A$39:$A$782,$A13,СВЦЭМ!$B$39:$B$782,U$11)+'СЕТ СН'!$F$14+СВЦЭМ!$D$10+'СЕТ СН'!$F$5-'СЕТ СН'!$F$24</f>
        <v>2102.2136680900003</v>
      </c>
      <c r="V13" s="36">
        <f>SUMIFS(СВЦЭМ!$D$39:$D$782,СВЦЭМ!$A$39:$A$782,$A13,СВЦЭМ!$B$39:$B$782,V$11)+'СЕТ СН'!$F$14+СВЦЭМ!$D$10+'СЕТ СН'!$F$5-'СЕТ СН'!$F$24</f>
        <v>2113.5918732600003</v>
      </c>
      <c r="W13" s="36">
        <f>SUMIFS(СВЦЭМ!$D$39:$D$782,СВЦЭМ!$A$39:$A$782,$A13,СВЦЭМ!$B$39:$B$782,W$11)+'СЕТ СН'!$F$14+СВЦЭМ!$D$10+'СЕТ СН'!$F$5-'СЕТ СН'!$F$24</f>
        <v>2142.42795385</v>
      </c>
      <c r="X13" s="36">
        <f>SUMIFS(СВЦЭМ!$D$39:$D$782,СВЦЭМ!$A$39:$A$782,$A13,СВЦЭМ!$B$39:$B$782,X$11)+'СЕТ СН'!$F$14+СВЦЭМ!$D$10+'СЕТ СН'!$F$5-'СЕТ СН'!$F$24</f>
        <v>2181.5820241299998</v>
      </c>
      <c r="Y13" s="36">
        <f>SUMIFS(СВЦЭМ!$D$39:$D$782,СВЦЭМ!$A$39:$A$782,$A13,СВЦЭМ!$B$39:$B$782,Y$11)+'СЕТ СН'!$F$14+СВЦЭМ!$D$10+'СЕТ СН'!$F$5-'СЕТ СН'!$F$24</f>
        <v>2220.3197428100002</v>
      </c>
    </row>
    <row r="14" spans="1:27" ht="15.75" x14ac:dyDescent="0.2">
      <c r="A14" s="35">
        <f t="shared" ref="A14:A42" si="0">A13+1</f>
        <v>44623</v>
      </c>
      <c r="B14" s="36">
        <f>SUMIFS(СВЦЭМ!$D$39:$D$782,СВЦЭМ!$A$39:$A$782,$A14,СВЦЭМ!$B$39:$B$782,B$11)+'СЕТ СН'!$F$14+СВЦЭМ!$D$10+'СЕТ СН'!$F$5-'СЕТ СН'!$F$24</f>
        <v>2215.4908373099997</v>
      </c>
      <c r="C14" s="36">
        <f>SUMIFS(СВЦЭМ!$D$39:$D$782,СВЦЭМ!$A$39:$A$782,$A14,СВЦЭМ!$B$39:$B$782,C$11)+'СЕТ СН'!$F$14+СВЦЭМ!$D$10+'СЕТ СН'!$F$5-'СЕТ СН'!$F$24</f>
        <v>2254.1813482100001</v>
      </c>
      <c r="D14" s="36">
        <f>SUMIFS(СВЦЭМ!$D$39:$D$782,СВЦЭМ!$A$39:$A$782,$A14,СВЦЭМ!$B$39:$B$782,D$11)+'СЕТ СН'!$F$14+СВЦЭМ!$D$10+'СЕТ СН'!$F$5-'СЕТ СН'!$F$24</f>
        <v>2296.7473971600002</v>
      </c>
      <c r="E14" s="36">
        <f>SUMIFS(СВЦЭМ!$D$39:$D$782,СВЦЭМ!$A$39:$A$782,$A14,СВЦЭМ!$B$39:$B$782,E$11)+'СЕТ СН'!$F$14+СВЦЭМ!$D$10+'СЕТ СН'!$F$5-'СЕТ СН'!$F$24</f>
        <v>2311.7703913100004</v>
      </c>
      <c r="F14" s="36">
        <f>SUMIFS(СВЦЭМ!$D$39:$D$782,СВЦЭМ!$A$39:$A$782,$A14,СВЦЭМ!$B$39:$B$782,F$11)+'СЕТ СН'!$F$14+СВЦЭМ!$D$10+'СЕТ СН'!$F$5-'СЕТ СН'!$F$24</f>
        <v>2315.2774810299998</v>
      </c>
      <c r="G14" s="36">
        <f>SUMIFS(СВЦЭМ!$D$39:$D$782,СВЦЭМ!$A$39:$A$782,$A14,СВЦЭМ!$B$39:$B$782,G$11)+'СЕТ СН'!$F$14+СВЦЭМ!$D$10+'СЕТ СН'!$F$5-'СЕТ СН'!$F$24</f>
        <v>2300.2373417999997</v>
      </c>
      <c r="H14" s="36">
        <f>SUMIFS(СВЦЭМ!$D$39:$D$782,СВЦЭМ!$A$39:$A$782,$A14,СВЦЭМ!$B$39:$B$782,H$11)+'СЕТ СН'!$F$14+СВЦЭМ!$D$10+'СЕТ СН'!$F$5-'СЕТ СН'!$F$24</f>
        <v>2221.06990275</v>
      </c>
      <c r="I14" s="36">
        <f>SUMIFS(СВЦЭМ!$D$39:$D$782,СВЦЭМ!$A$39:$A$782,$A14,СВЦЭМ!$B$39:$B$782,I$11)+'СЕТ СН'!$F$14+СВЦЭМ!$D$10+'СЕТ СН'!$F$5-'СЕТ СН'!$F$24</f>
        <v>2180.8202866800002</v>
      </c>
      <c r="J14" s="36">
        <f>SUMIFS(СВЦЭМ!$D$39:$D$782,СВЦЭМ!$A$39:$A$782,$A14,СВЦЭМ!$B$39:$B$782,J$11)+'СЕТ СН'!$F$14+СВЦЭМ!$D$10+'СЕТ СН'!$F$5-'СЕТ СН'!$F$24</f>
        <v>2159.0212951900003</v>
      </c>
      <c r="K14" s="36">
        <f>SUMIFS(СВЦЭМ!$D$39:$D$782,СВЦЭМ!$A$39:$A$782,$A14,СВЦЭМ!$B$39:$B$782,K$11)+'СЕТ СН'!$F$14+СВЦЭМ!$D$10+'СЕТ СН'!$F$5-'СЕТ СН'!$F$24</f>
        <v>2138.92530033</v>
      </c>
      <c r="L14" s="36">
        <f>SUMIFS(СВЦЭМ!$D$39:$D$782,СВЦЭМ!$A$39:$A$782,$A14,СВЦЭМ!$B$39:$B$782,L$11)+'СЕТ СН'!$F$14+СВЦЭМ!$D$10+'СЕТ СН'!$F$5-'СЕТ СН'!$F$24</f>
        <v>2143.70874417</v>
      </c>
      <c r="M14" s="36">
        <f>SUMIFS(СВЦЭМ!$D$39:$D$782,СВЦЭМ!$A$39:$A$782,$A14,СВЦЭМ!$B$39:$B$782,M$11)+'СЕТ СН'!$F$14+СВЦЭМ!$D$10+'СЕТ СН'!$F$5-'СЕТ СН'!$F$24</f>
        <v>2193.6589108799999</v>
      </c>
      <c r="N14" s="36">
        <f>SUMIFS(СВЦЭМ!$D$39:$D$782,СВЦЭМ!$A$39:$A$782,$A14,СВЦЭМ!$B$39:$B$782,N$11)+'СЕТ СН'!$F$14+СВЦЭМ!$D$10+'СЕТ СН'!$F$5-'СЕТ СН'!$F$24</f>
        <v>2235.9807851400001</v>
      </c>
      <c r="O14" s="36">
        <f>SUMIFS(СВЦЭМ!$D$39:$D$782,СВЦЭМ!$A$39:$A$782,$A14,СВЦЭМ!$B$39:$B$782,O$11)+'СЕТ СН'!$F$14+СВЦЭМ!$D$10+'СЕТ СН'!$F$5-'СЕТ СН'!$F$24</f>
        <v>2277.5130196300001</v>
      </c>
      <c r="P14" s="36">
        <f>SUMIFS(СВЦЭМ!$D$39:$D$782,СВЦЭМ!$A$39:$A$782,$A14,СВЦЭМ!$B$39:$B$782,P$11)+'СЕТ СН'!$F$14+СВЦЭМ!$D$10+'СЕТ СН'!$F$5-'СЕТ СН'!$F$24</f>
        <v>2276.98880259</v>
      </c>
      <c r="Q14" s="36">
        <f>SUMIFS(СВЦЭМ!$D$39:$D$782,СВЦЭМ!$A$39:$A$782,$A14,СВЦЭМ!$B$39:$B$782,Q$11)+'СЕТ СН'!$F$14+СВЦЭМ!$D$10+'СЕТ СН'!$F$5-'СЕТ СН'!$F$24</f>
        <v>2252.2629686</v>
      </c>
      <c r="R14" s="36">
        <f>SUMIFS(СВЦЭМ!$D$39:$D$782,СВЦЭМ!$A$39:$A$782,$A14,СВЦЭМ!$B$39:$B$782,R$11)+'СЕТ СН'!$F$14+СВЦЭМ!$D$10+'СЕТ СН'!$F$5-'СЕТ СН'!$F$24</f>
        <v>2219.6465645600001</v>
      </c>
      <c r="S14" s="36">
        <f>SUMIFS(СВЦЭМ!$D$39:$D$782,СВЦЭМ!$A$39:$A$782,$A14,СВЦЭМ!$B$39:$B$782,S$11)+'СЕТ СН'!$F$14+СВЦЭМ!$D$10+'СЕТ СН'!$F$5-'СЕТ СН'!$F$24</f>
        <v>2168.60472777</v>
      </c>
      <c r="T14" s="36">
        <f>SUMIFS(СВЦЭМ!$D$39:$D$782,СВЦЭМ!$A$39:$A$782,$A14,СВЦЭМ!$B$39:$B$782,T$11)+'СЕТ СН'!$F$14+СВЦЭМ!$D$10+'СЕТ СН'!$F$5-'СЕТ СН'!$F$24</f>
        <v>2115.8950437800004</v>
      </c>
      <c r="U14" s="36">
        <f>SUMIFS(СВЦЭМ!$D$39:$D$782,СВЦЭМ!$A$39:$A$782,$A14,СВЦЭМ!$B$39:$B$782,U$11)+'СЕТ СН'!$F$14+СВЦЭМ!$D$10+'СЕТ СН'!$F$5-'СЕТ СН'!$F$24</f>
        <v>2115.33530587</v>
      </c>
      <c r="V14" s="36">
        <f>SUMIFS(СВЦЭМ!$D$39:$D$782,СВЦЭМ!$A$39:$A$782,$A14,СВЦЭМ!$B$39:$B$782,V$11)+'СЕТ СН'!$F$14+СВЦЭМ!$D$10+'СЕТ СН'!$F$5-'СЕТ СН'!$F$24</f>
        <v>2120.7420709400003</v>
      </c>
      <c r="W14" s="36">
        <f>SUMIFS(СВЦЭМ!$D$39:$D$782,СВЦЭМ!$A$39:$A$782,$A14,СВЦЭМ!$B$39:$B$782,W$11)+'СЕТ СН'!$F$14+СВЦЭМ!$D$10+'СЕТ СН'!$F$5-'СЕТ СН'!$F$24</f>
        <v>2146.6210614399997</v>
      </c>
      <c r="X14" s="36">
        <f>SUMIFS(СВЦЭМ!$D$39:$D$782,СВЦЭМ!$A$39:$A$782,$A14,СВЦЭМ!$B$39:$B$782,X$11)+'СЕТ СН'!$F$14+СВЦЭМ!$D$10+'СЕТ СН'!$F$5-'СЕТ СН'!$F$24</f>
        <v>2158.6609269099999</v>
      </c>
      <c r="Y14" s="36">
        <f>SUMIFS(СВЦЭМ!$D$39:$D$782,СВЦЭМ!$A$39:$A$782,$A14,СВЦЭМ!$B$39:$B$782,Y$11)+'СЕТ СН'!$F$14+СВЦЭМ!$D$10+'СЕТ СН'!$F$5-'СЕТ СН'!$F$24</f>
        <v>2187.90454073</v>
      </c>
    </row>
    <row r="15" spans="1:27" ht="15.75" x14ac:dyDescent="0.2">
      <c r="A15" s="35">
        <f t="shared" si="0"/>
        <v>44624</v>
      </c>
      <c r="B15" s="36">
        <f>SUMIFS(СВЦЭМ!$D$39:$D$782,СВЦЭМ!$A$39:$A$782,$A15,СВЦЭМ!$B$39:$B$782,B$11)+'СЕТ СН'!$F$14+СВЦЭМ!$D$10+'СЕТ СН'!$F$5-'СЕТ СН'!$F$24</f>
        <v>2205.8803495399998</v>
      </c>
      <c r="C15" s="36">
        <f>SUMIFS(СВЦЭМ!$D$39:$D$782,СВЦЭМ!$A$39:$A$782,$A15,СВЦЭМ!$B$39:$B$782,C$11)+'СЕТ СН'!$F$14+СВЦЭМ!$D$10+'СЕТ СН'!$F$5-'СЕТ СН'!$F$24</f>
        <v>2240.7570395100001</v>
      </c>
      <c r="D15" s="36">
        <f>SUMIFS(СВЦЭМ!$D$39:$D$782,СВЦЭМ!$A$39:$A$782,$A15,СВЦЭМ!$B$39:$B$782,D$11)+'СЕТ СН'!$F$14+СВЦЭМ!$D$10+'СЕТ СН'!$F$5-'СЕТ СН'!$F$24</f>
        <v>2291.68240758</v>
      </c>
      <c r="E15" s="36">
        <f>SUMIFS(СВЦЭМ!$D$39:$D$782,СВЦЭМ!$A$39:$A$782,$A15,СВЦЭМ!$B$39:$B$782,E$11)+'СЕТ СН'!$F$14+СВЦЭМ!$D$10+'СЕТ СН'!$F$5-'СЕТ СН'!$F$24</f>
        <v>2306.5585615</v>
      </c>
      <c r="F15" s="36">
        <f>SUMIFS(СВЦЭМ!$D$39:$D$782,СВЦЭМ!$A$39:$A$782,$A15,СВЦЭМ!$B$39:$B$782,F$11)+'СЕТ СН'!$F$14+СВЦЭМ!$D$10+'СЕТ СН'!$F$5-'СЕТ СН'!$F$24</f>
        <v>2311.0288639999999</v>
      </c>
      <c r="G15" s="36">
        <f>SUMIFS(СВЦЭМ!$D$39:$D$782,СВЦЭМ!$A$39:$A$782,$A15,СВЦЭМ!$B$39:$B$782,G$11)+'СЕТ СН'!$F$14+СВЦЭМ!$D$10+'СЕТ СН'!$F$5-'СЕТ СН'!$F$24</f>
        <v>2279.5725991700001</v>
      </c>
      <c r="H15" s="36">
        <f>SUMIFS(СВЦЭМ!$D$39:$D$782,СВЦЭМ!$A$39:$A$782,$A15,СВЦЭМ!$B$39:$B$782,H$11)+'СЕТ СН'!$F$14+СВЦЭМ!$D$10+'СЕТ СН'!$F$5-'СЕТ СН'!$F$24</f>
        <v>2208.9231229300003</v>
      </c>
      <c r="I15" s="36">
        <f>SUMIFS(СВЦЭМ!$D$39:$D$782,СВЦЭМ!$A$39:$A$782,$A15,СВЦЭМ!$B$39:$B$782,I$11)+'СЕТ СН'!$F$14+СВЦЭМ!$D$10+'СЕТ СН'!$F$5-'СЕТ СН'!$F$24</f>
        <v>2157.68134908</v>
      </c>
      <c r="J15" s="36">
        <f>SUMIFS(СВЦЭМ!$D$39:$D$782,СВЦЭМ!$A$39:$A$782,$A15,СВЦЭМ!$B$39:$B$782,J$11)+'СЕТ СН'!$F$14+СВЦЭМ!$D$10+'СЕТ СН'!$F$5-'СЕТ СН'!$F$24</f>
        <v>2145.0097614900001</v>
      </c>
      <c r="K15" s="36">
        <f>SUMIFS(СВЦЭМ!$D$39:$D$782,СВЦЭМ!$A$39:$A$782,$A15,СВЦЭМ!$B$39:$B$782,K$11)+'СЕТ СН'!$F$14+СВЦЭМ!$D$10+'СЕТ СН'!$F$5-'СЕТ СН'!$F$24</f>
        <v>2136.9385658400001</v>
      </c>
      <c r="L15" s="36">
        <f>SUMIFS(СВЦЭМ!$D$39:$D$782,СВЦЭМ!$A$39:$A$782,$A15,СВЦЭМ!$B$39:$B$782,L$11)+'СЕТ СН'!$F$14+СВЦЭМ!$D$10+'СЕТ СН'!$F$5-'СЕТ СН'!$F$24</f>
        <v>2146.4722636900001</v>
      </c>
      <c r="M15" s="36">
        <f>SUMIFS(СВЦЭМ!$D$39:$D$782,СВЦЭМ!$A$39:$A$782,$A15,СВЦЭМ!$B$39:$B$782,M$11)+'СЕТ СН'!$F$14+СВЦЭМ!$D$10+'СЕТ СН'!$F$5-'СЕТ СН'!$F$24</f>
        <v>2184.8551631600003</v>
      </c>
      <c r="N15" s="36">
        <f>SUMIFS(СВЦЭМ!$D$39:$D$782,СВЦЭМ!$A$39:$A$782,$A15,СВЦЭМ!$B$39:$B$782,N$11)+'СЕТ СН'!$F$14+СВЦЭМ!$D$10+'СЕТ СН'!$F$5-'СЕТ СН'!$F$24</f>
        <v>2228.1254459500001</v>
      </c>
      <c r="O15" s="36">
        <f>SUMIFS(СВЦЭМ!$D$39:$D$782,СВЦЭМ!$A$39:$A$782,$A15,СВЦЭМ!$B$39:$B$782,O$11)+'СЕТ СН'!$F$14+СВЦЭМ!$D$10+'СЕТ СН'!$F$5-'СЕТ СН'!$F$24</f>
        <v>2261.4717964500001</v>
      </c>
      <c r="P15" s="36">
        <f>SUMIFS(СВЦЭМ!$D$39:$D$782,СВЦЭМ!$A$39:$A$782,$A15,СВЦЭМ!$B$39:$B$782,P$11)+'СЕТ СН'!$F$14+СВЦЭМ!$D$10+'СЕТ СН'!$F$5-'СЕТ СН'!$F$24</f>
        <v>2262.0119012</v>
      </c>
      <c r="Q15" s="36">
        <f>SUMIFS(СВЦЭМ!$D$39:$D$782,СВЦЭМ!$A$39:$A$782,$A15,СВЦЭМ!$B$39:$B$782,Q$11)+'СЕТ СН'!$F$14+СВЦЭМ!$D$10+'СЕТ СН'!$F$5-'СЕТ СН'!$F$24</f>
        <v>2245.3794193799999</v>
      </c>
      <c r="R15" s="36">
        <f>SUMIFS(СВЦЭМ!$D$39:$D$782,СВЦЭМ!$A$39:$A$782,$A15,СВЦЭМ!$B$39:$B$782,R$11)+'СЕТ СН'!$F$14+СВЦЭМ!$D$10+'СЕТ СН'!$F$5-'СЕТ СН'!$F$24</f>
        <v>2208.1148463899999</v>
      </c>
      <c r="S15" s="36">
        <f>SUMIFS(СВЦЭМ!$D$39:$D$782,СВЦЭМ!$A$39:$A$782,$A15,СВЦЭМ!$B$39:$B$782,S$11)+'СЕТ СН'!$F$14+СВЦЭМ!$D$10+'СЕТ СН'!$F$5-'СЕТ СН'!$F$24</f>
        <v>2152.4068352700001</v>
      </c>
      <c r="T15" s="36">
        <f>SUMIFS(СВЦЭМ!$D$39:$D$782,СВЦЭМ!$A$39:$A$782,$A15,СВЦЭМ!$B$39:$B$782,T$11)+'СЕТ СН'!$F$14+СВЦЭМ!$D$10+'СЕТ СН'!$F$5-'СЕТ СН'!$F$24</f>
        <v>2106.15941711</v>
      </c>
      <c r="U15" s="36">
        <f>SUMIFS(СВЦЭМ!$D$39:$D$782,СВЦЭМ!$A$39:$A$782,$A15,СВЦЭМ!$B$39:$B$782,U$11)+'СЕТ СН'!$F$14+СВЦЭМ!$D$10+'СЕТ СН'!$F$5-'СЕТ СН'!$F$24</f>
        <v>2098.7710452199999</v>
      </c>
      <c r="V15" s="36">
        <f>SUMIFS(СВЦЭМ!$D$39:$D$782,СВЦЭМ!$A$39:$A$782,$A15,СВЦЭМ!$B$39:$B$782,V$11)+'СЕТ СН'!$F$14+СВЦЭМ!$D$10+'СЕТ СН'!$F$5-'СЕТ СН'!$F$24</f>
        <v>2123.8547920999999</v>
      </c>
      <c r="W15" s="36">
        <f>SUMIFS(СВЦЭМ!$D$39:$D$782,СВЦЭМ!$A$39:$A$782,$A15,СВЦЭМ!$B$39:$B$782,W$11)+'СЕТ СН'!$F$14+СВЦЭМ!$D$10+'СЕТ СН'!$F$5-'СЕТ СН'!$F$24</f>
        <v>2150.2883775</v>
      </c>
      <c r="X15" s="36">
        <f>SUMIFS(СВЦЭМ!$D$39:$D$782,СВЦЭМ!$A$39:$A$782,$A15,СВЦЭМ!$B$39:$B$782,X$11)+'СЕТ СН'!$F$14+СВЦЭМ!$D$10+'СЕТ СН'!$F$5-'СЕТ СН'!$F$24</f>
        <v>2177.3099971500001</v>
      </c>
      <c r="Y15" s="36">
        <f>SUMIFS(СВЦЭМ!$D$39:$D$782,СВЦЭМ!$A$39:$A$782,$A15,СВЦЭМ!$B$39:$B$782,Y$11)+'СЕТ СН'!$F$14+СВЦЭМ!$D$10+'СЕТ СН'!$F$5-'СЕТ СН'!$F$24</f>
        <v>2186.1510977600001</v>
      </c>
    </row>
    <row r="16" spans="1:27" ht="15.75" x14ac:dyDescent="0.2">
      <c r="A16" s="35">
        <f t="shared" si="0"/>
        <v>44625</v>
      </c>
      <c r="B16" s="36">
        <f>SUMIFS(СВЦЭМ!$D$39:$D$782,СВЦЭМ!$A$39:$A$782,$A16,СВЦЭМ!$B$39:$B$782,B$11)+'СЕТ СН'!$F$14+СВЦЭМ!$D$10+'СЕТ СН'!$F$5-'СЕТ СН'!$F$24</f>
        <v>2193.5999778</v>
      </c>
      <c r="C16" s="36">
        <f>SUMIFS(СВЦЭМ!$D$39:$D$782,СВЦЭМ!$A$39:$A$782,$A16,СВЦЭМ!$B$39:$B$782,C$11)+'СЕТ СН'!$F$14+СВЦЭМ!$D$10+'СЕТ СН'!$F$5-'СЕТ СН'!$F$24</f>
        <v>2224.1950136099999</v>
      </c>
      <c r="D16" s="36">
        <f>SUMIFS(СВЦЭМ!$D$39:$D$782,СВЦЭМ!$A$39:$A$782,$A16,СВЦЭМ!$B$39:$B$782,D$11)+'СЕТ СН'!$F$14+СВЦЭМ!$D$10+'СЕТ СН'!$F$5-'СЕТ СН'!$F$24</f>
        <v>2260.6625704600001</v>
      </c>
      <c r="E16" s="36">
        <f>SUMIFS(СВЦЭМ!$D$39:$D$782,СВЦЭМ!$A$39:$A$782,$A16,СВЦЭМ!$B$39:$B$782,E$11)+'СЕТ СН'!$F$14+СВЦЭМ!$D$10+'СЕТ СН'!$F$5-'СЕТ СН'!$F$24</f>
        <v>2278.7371071600001</v>
      </c>
      <c r="F16" s="36">
        <f>SUMIFS(СВЦЭМ!$D$39:$D$782,СВЦЭМ!$A$39:$A$782,$A16,СВЦЭМ!$B$39:$B$782,F$11)+'СЕТ СН'!$F$14+СВЦЭМ!$D$10+'СЕТ СН'!$F$5-'СЕТ СН'!$F$24</f>
        <v>2291.0841827100003</v>
      </c>
      <c r="G16" s="36">
        <f>SUMIFS(СВЦЭМ!$D$39:$D$782,СВЦЭМ!$A$39:$A$782,$A16,СВЦЭМ!$B$39:$B$782,G$11)+'СЕТ СН'!$F$14+СВЦЭМ!$D$10+'СЕТ СН'!$F$5-'СЕТ СН'!$F$24</f>
        <v>2260.64486278</v>
      </c>
      <c r="H16" s="36">
        <f>SUMIFS(СВЦЭМ!$D$39:$D$782,СВЦЭМ!$A$39:$A$782,$A16,СВЦЭМ!$B$39:$B$782,H$11)+'СЕТ СН'!$F$14+СВЦЭМ!$D$10+'СЕТ СН'!$F$5-'СЕТ СН'!$F$24</f>
        <v>2200.0920374799998</v>
      </c>
      <c r="I16" s="36">
        <f>SUMIFS(СВЦЭМ!$D$39:$D$782,СВЦЭМ!$A$39:$A$782,$A16,СВЦЭМ!$B$39:$B$782,I$11)+'СЕТ СН'!$F$14+СВЦЭМ!$D$10+'СЕТ СН'!$F$5-'СЕТ СН'!$F$24</f>
        <v>2133.3587060700002</v>
      </c>
      <c r="J16" s="36">
        <f>SUMIFS(СВЦЭМ!$D$39:$D$782,СВЦЭМ!$A$39:$A$782,$A16,СВЦЭМ!$B$39:$B$782,J$11)+'СЕТ СН'!$F$14+СВЦЭМ!$D$10+'СЕТ СН'!$F$5-'СЕТ СН'!$F$24</f>
        <v>2122.85331722</v>
      </c>
      <c r="K16" s="36">
        <f>SUMIFS(СВЦЭМ!$D$39:$D$782,СВЦЭМ!$A$39:$A$782,$A16,СВЦЭМ!$B$39:$B$782,K$11)+'СЕТ СН'!$F$14+СВЦЭМ!$D$10+'СЕТ СН'!$F$5-'СЕТ СН'!$F$24</f>
        <v>2130.5865539200004</v>
      </c>
      <c r="L16" s="36">
        <f>SUMIFS(СВЦЭМ!$D$39:$D$782,СВЦЭМ!$A$39:$A$782,$A16,СВЦЭМ!$B$39:$B$782,L$11)+'СЕТ СН'!$F$14+СВЦЭМ!$D$10+'СЕТ СН'!$F$5-'СЕТ СН'!$F$24</f>
        <v>2134.8516374299998</v>
      </c>
      <c r="M16" s="36">
        <f>SUMIFS(СВЦЭМ!$D$39:$D$782,СВЦЭМ!$A$39:$A$782,$A16,СВЦЭМ!$B$39:$B$782,M$11)+'СЕТ СН'!$F$14+СВЦЭМ!$D$10+'СЕТ СН'!$F$5-'СЕТ СН'!$F$24</f>
        <v>2156.1199108199999</v>
      </c>
      <c r="N16" s="36">
        <f>SUMIFS(СВЦЭМ!$D$39:$D$782,СВЦЭМ!$A$39:$A$782,$A16,СВЦЭМ!$B$39:$B$782,N$11)+'СЕТ СН'!$F$14+СВЦЭМ!$D$10+'СЕТ СН'!$F$5-'СЕТ СН'!$F$24</f>
        <v>2187.5730277399998</v>
      </c>
      <c r="O16" s="36">
        <f>SUMIFS(СВЦЭМ!$D$39:$D$782,СВЦЭМ!$A$39:$A$782,$A16,СВЦЭМ!$B$39:$B$782,O$11)+'СЕТ СН'!$F$14+СВЦЭМ!$D$10+'СЕТ СН'!$F$5-'СЕТ СН'!$F$24</f>
        <v>2235.6821387800001</v>
      </c>
      <c r="P16" s="36">
        <f>SUMIFS(СВЦЭМ!$D$39:$D$782,СВЦЭМ!$A$39:$A$782,$A16,СВЦЭМ!$B$39:$B$782,P$11)+'СЕТ СН'!$F$14+СВЦЭМ!$D$10+'СЕТ СН'!$F$5-'СЕТ СН'!$F$24</f>
        <v>2246.45062125</v>
      </c>
      <c r="Q16" s="36">
        <f>SUMIFS(СВЦЭМ!$D$39:$D$782,СВЦЭМ!$A$39:$A$782,$A16,СВЦЭМ!$B$39:$B$782,Q$11)+'СЕТ СН'!$F$14+СВЦЭМ!$D$10+'СЕТ СН'!$F$5-'СЕТ СН'!$F$24</f>
        <v>2229.8244298999998</v>
      </c>
      <c r="R16" s="36">
        <f>SUMIFS(СВЦЭМ!$D$39:$D$782,СВЦЭМ!$A$39:$A$782,$A16,СВЦЭМ!$B$39:$B$782,R$11)+'СЕТ СН'!$F$14+СВЦЭМ!$D$10+'СЕТ СН'!$F$5-'СЕТ СН'!$F$24</f>
        <v>2185.28748262</v>
      </c>
      <c r="S16" s="36">
        <f>SUMIFS(СВЦЭМ!$D$39:$D$782,СВЦЭМ!$A$39:$A$782,$A16,СВЦЭМ!$B$39:$B$782,S$11)+'СЕТ СН'!$F$14+СВЦЭМ!$D$10+'СЕТ СН'!$F$5-'СЕТ СН'!$F$24</f>
        <v>2138.51271533</v>
      </c>
      <c r="T16" s="36">
        <f>SUMIFS(СВЦЭМ!$D$39:$D$782,СВЦЭМ!$A$39:$A$782,$A16,СВЦЭМ!$B$39:$B$782,T$11)+'СЕТ СН'!$F$14+СВЦЭМ!$D$10+'СЕТ СН'!$F$5-'СЕТ СН'!$F$24</f>
        <v>2101.0247340300002</v>
      </c>
      <c r="U16" s="36">
        <f>SUMIFS(СВЦЭМ!$D$39:$D$782,СВЦЭМ!$A$39:$A$782,$A16,СВЦЭМ!$B$39:$B$782,U$11)+'СЕТ СН'!$F$14+СВЦЭМ!$D$10+'СЕТ СН'!$F$5-'СЕТ СН'!$F$24</f>
        <v>2093.1677774299997</v>
      </c>
      <c r="V16" s="36">
        <f>SUMIFS(СВЦЭМ!$D$39:$D$782,СВЦЭМ!$A$39:$A$782,$A16,СВЦЭМ!$B$39:$B$782,V$11)+'СЕТ СН'!$F$14+СВЦЭМ!$D$10+'СЕТ СН'!$F$5-'СЕТ СН'!$F$24</f>
        <v>2105.2376877400002</v>
      </c>
      <c r="W16" s="36">
        <f>SUMIFS(СВЦЭМ!$D$39:$D$782,СВЦЭМ!$A$39:$A$782,$A16,СВЦЭМ!$B$39:$B$782,W$11)+'СЕТ СН'!$F$14+СВЦЭМ!$D$10+'СЕТ СН'!$F$5-'СЕТ СН'!$F$24</f>
        <v>2125.7794197399999</v>
      </c>
      <c r="X16" s="36">
        <f>SUMIFS(СВЦЭМ!$D$39:$D$782,СВЦЭМ!$A$39:$A$782,$A16,СВЦЭМ!$B$39:$B$782,X$11)+'СЕТ СН'!$F$14+СВЦЭМ!$D$10+'СЕТ СН'!$F$5-'СЕТ СН'!$F$24</f>
        <v>2143.9606623</v>
      </c>
      <c r="Y16" s="36">
        <f>SUMIFS(СВЦЭМ!$D$39:$D$782,СВЦЭМ!$A$39:$A$782,$A16,СВЦЭМ!$B$39:$B$782,Y$11)+'СЕТ СН'!$F$14+СВЦЭМ!$D$10+'СЕТ СН'!$F$5-'СЕТ СН'!$F$24</f>
        <v>2115.8369754800001</v>
      </c>
    </row>
    <row r="17" spans="1:25" ht="15.75" x14ac:dyDescent="0.2">
      <c r="A17" s="35">
        <f t="shared" si="0"/>
        <v>44626</v>
      </c>
      <c r="B17" s="36">
        <f>SUMIFS(СВЦЭМ!$D$39:$D$782,СВЦЭМ!$A$39:$A$782,$A17,СВЦЭМ!$B$39:$B$782,B$11)+'СЕТ СН'!$F$14+СВЦЭМ!$D$10+'СЕТ СН'!$F$5-'СЕТ СН'!$F$24</f>
        <v>2125.02561702</v>
      </c>
      <c r="C17" s="36">
        <f>SUMIFS(СВЦЭМ!$D$39:$D$782,СВЦЭМ!$A$39:$A$782,$A17,СВЦЭМ!$B$39:$B$782,C$11)+'СЕТ СН'!$F$14+СВЦЭМ!$D$10+'СЕТ СН'!$F$5-'СЕТ СН'!$F$24</f>
        <v>2139.2492850600001</v>
      </c>
      <c r="D17" s="36">
        <f>SUMIFS(СВЦЭМ!$D$39:$D$782,СВЦЭМ!$A$39:$A$782,$A17,СВЦЭМ!$B$39:$B$782,D$11)+'СЕТ СН'!$F$14+СВЦЭМ!$D$10+'СЕТ СН'!$F$5-'СЕТ СН'!$F$24</f>
        <v>2206.3508659600002</v>
      </c>
      <c r="E17" s="36">
        <f>SUMIFS(СВЦЭМ!$D$39:$D$782,СВЦЭМ!$A$39:$A$782,$A17,СВЦЭМ!$B$39:$B$782,E$11)+'СЕТ СН'!$F$14+СВЦЭМ!$D$10+'СЕТ СН'!$F$5-'СЕТ СН'!$F$24</f>
        <v>2247.97737456</v>
      </c>
      <c r="F17" s="36">
        <f>SUMIFS(СВЦЭМ!$D$39:$D$782,СВЦЭМ!$A$39:$A$782,$A17,СВЦЭМ!$B$39:$B$782,F$11)+'СЕТ СН'!$F$14+СВЦЭМ!$D$10+'СЕТ СН'!$F$5-'СЕТ СН'!$F$24</f>
        <v>2252.9953794800003</v>
      </c>
      <c r="G17" s="36">
        <f>SUMIFS(СВЦЭМ!$D$39:$D$782,СВЦЭМ!$A$39:$A$782,$A17,СВЦЭМ!$B$39:$B$782,G$11)+'СЕТ СН'!$F$14+СВЦЭМ!$D$10+'СЕТ СН'!$F$5-'СЕТ СН'!$F$24</f>
        <v>2249.4685446200001</v>
      </c>
      <c r="H17" s="36">
        <f>SUMIFS(СВЦЭМ!$D$39:$D$782,СВЦЭМ!$A$39:$A$782,$A17,СВЦЭМ!$B$39:$B$782,H$11)+'СЕТ СН'!$F$14+СВЦЭМ!$D$10+'СЕТ СН'!$F$5-'СЕТ СН'!$F$24</f>
        <v>2225.25881557</v>
      </c>
      <c r="I17" s="36">
        <f>SUMIFS(СВЦЭМ!$D$39:$D$782,СВЦЭМ!$A$39:$A$782,$A17,СВЦЭМ!$B$39:$B$782,I$11)+'СЕТ СН'!$F$14+СВЦЭМ!$D$10+'СЕТ СН'!$F$5-'СЕТ СН'!$F$24</f>
        <v>2123.3096815399999</v>
      </c>
      <c r="J17" s="36">
        <f>SUMIFS(СВЦЭМ!$D$39:$D$782,СВЦЭМ!$A$39:$A$782,$A17,СВЦЭМ!$B$39:$B$782,J$11)+'СЕТ СН'!$F$14+СВЦЭМ!$D$10+'СЕТ СН'!$F$5-'СЕТ СН'!$F$24</f>
        <v>2067.2356860600003</v>
      </c>
      <c r="K17" s="36">
        <f>SUMIFS(СВЦЭМ!$D$39:$D$782,СВЦЭМ!$A$39:$A$782,$A17,СВЦЭМ!$B$39:$B$782,K$11)+'СЕТ СН'!$F$14+СВЦЭМ!$D$10+'СЕТ СН'!$F$5-'СЕТ СН'!$F$24</f>
        <v>2041.2581023100001</v>
      </c>
      <c r="L17" s="36">
        <f>SUMIFS(СВЦЭМ!$D$39:$D$782,СВЦЭМ!$A$39:$A$782,$A17,СВЦЭМ!$B$39:$B$782,L$11)+'СЕТ СН'!$F$14+СВЦЭМ!$D$10+'СЕТ СН'!$F$5-'СЕТ СН'!$F$24</f>
        <v>2049.6268084900003</v>
      </c>
      <c r="M17" s="36">
        <f>SUMIFS(СВЦЭМ!$D$39:$D$782,СВЦЭМ!$A$39:$A$782,$A17,СВЦЭМ!$B$39:$B$782,M$11)+'СЕТ СН'!$F$14+СВЦЭМ!$D$10+'СЕТ СН'!$F$5-'СЕТ СН'!$F$24</f>
        <v>2065.35933643</v>
      </c>
      <c r="N17" s="36">
        <f>SUMIFS(СВЦЭМ!$D$39:$D$782,СВЦЭМ!$A$39:$A$782,$A17,СВЦЭМ!$B$39:$B$782,N$11)+'СЕТ СН'!$F$14+СВЦЭМ!$D$10+'СЕТ СН'!$F$5-'СЕТ СН'!$F$24</f>
        <v>2126.7702843900001</v>
      </c>
      <c r="O17" s="36">
        <f>SUMIFS(СВЦЭМ!$D$39:$D$782,СВЦЭМ!$A$39:$A$782,$A17,СВЦЭМ!$B$39:$B$782,O$11)+'СЕТ СН'!$F$14+СВЦЭМ!$D$10+'СЕТ СН'!$F$5-'СЕТ СН'!$F$24</f>
        <v>2175.7395300099997</v>
      </c>
      <c r="P17" s="36">
        <f>SUMIFS(СВЦЭМ!$D$39:$D$782,СВЦЭМ!$A$39:$A$782,$A17,СВЦЭМ!$B$39:$B$782,P$11)+'СЕТ СН'!$F$14+СВЦЭМ!$D$10+'СЕТ СН'!$F$5-'СЕТ СН'!$F$24</f>
        <v>2191.36147175</v>
      </c>
      <c r="Q17" s="36">
        <f>SUMIFS(СВЦЭМ!$D$39:$D$782,СВЦЭМ!$A$39:$A$782,$A17,СВЦЭМ!$B$39:$B$782,Q$11)+'СЕТ СН'!$F$14+СВЦЭМ!$D$10+'СЕТ СН'!$F$5-'СЕТ СН'!$F$24</f>
        <v>2178.8635139799999</v>
      </c>
      <c r="R17" s="36">
        <f>SUMIFS(СВЦЭМ!$D$39:$D$782,СВЦЭМ!$A$39:$A$782,$A17,СВЦЭМ!$B$39:$B$782,R$11)+'СЕТ СН'!$F$14+СВЦЭМ!$D$10+'СЕТ СН'!$F$5-'СЕТ СН'!$F$24</f>
        <v>2139.4913006300003</v>
      </c>
      <c r="S17" s="36">
        <f>SUMIFS(СВЦЭМ!$D$39:$D$782,СВЦЭМ!$A$39:$A$782,$A17,СВЦЭМ!$B$39:$B$782,S$11)+'СЕТ СН'!$F$14+СВЦЭМ!$D$10+'СЕТ СН'!$F$5-'СЕТ СН'!$F$24</f>
        <v>2086.7697400200004</v>
      </c>
      <c r="T17" s="36">
        <f>SUMIFS(СВЦЭМ!$D$39:$D$782,СВЦЭМ!$A$39:$A$782,$A17,СВЦЭМ!$B$39:$B$782,T$11)+'СЕТ СН'!$F$14+СВЦЭМ!$D$10+'СЕТ СН'!$F$5-'СЕТ СН'!$F$24</f>
        <v>2051.67807163</v>
      </c>
      <c r="U17" s="36">
        <f>SUMIFS(СВЦЭМ!$D$39:$D$782,СВЦЭМ!$A$39:$A$782,$A17,СВЦЭМ!$B$39:$B$782,U$11)+'СЕТ СН'!$F$14+СВЦЭМ!$D$10+'СЕТ СН'!$F$5-'СЕТ СН'!$F$24</f>
        <v>2023.4384945000002</v>
      </c>
      <c r="V17" s="36">
        <f>SUMIFS(СВЦЭМ!$D$39:$D$782,СВЦЭМ!$A$39:$A$782,$A17,СВЦЭМ!$B$39:$B$782,V$11)+'СЕТ СН'!$F$14+СВЦЭМ!$D$10+'СЕТ СН'!$F$5-'СЕТ СН'!$F$24</f>
        <v>2025.07596786</v>
      </c>
      <c r="W17" s="36">
        <f>SUMIFS(СВЦЭМ!$D$39:$D$782,СВЦЭМ!$A$39:$A$782,$A17,СВЦЭМ!$B$39:$B$782,W$11)+'СЕТ СН'!$F$14+СВЦЭМ!$D$10+'СЕТ СН'!$F$5-'СЕТ СН'!$F$24</f>
        <v>2038.8519895899999</v>
      </c>
      <c r="X17" s="36">
        <f>SUMIFS(СВЦЭМ!$D$39:$D$782,СВЦЭМ!$A$39:$A$782,$A17,СВЦЭМ!$B$39:$B$782,X$11)+'СЕТ СН'!$F$14+СВЦЭМ!$D$10+'СЕТ СН'!$F$5-'СЕТ СН'!$F$24</f>
        <v>2068.43406224</v>
      </c>
      <c r="Y17" s="36">
        <f>SUMIFS(СВЦЭМ!$D$39:$D$782,СВЦЭМ!$A$39:$A$782,$A17,СВЦЭМ!$B$39:$B$782,Y$11)+'СЕТ СН'!$F$14+СВЦЭМ!$D$10+'СЕТ СН'!$F$5-'СЕТ СН'!$F$24</f>
        <v>2088.1604367999998</v>
      </c>
    </row>
    <row r="18" spans="1:25" ht="15.75" x14ac:dyDescent="0.2">
      <c r="A18" s="35">
        <f t="shared" si="0"/>
        <v>44627</v>
      </c>
      <c r="B18" s="36">
        <f>SUMIFS(СВЦЭМ!$D$39:$D$782,СВЦЭМ!$A$39:$A$782,$A18,СВЦЭМ!$B$39:$B$782,B$11)+'СЕТ СН'!$F$14+СВЦЭМ!$D$10+'СЕТ СН'!$F$5-'СЕТ СН'!$F$24</f>
        <v>2099.2721450899999</v>
      </c>
      <c r="C18" s="36">
        <f>SUMIFS(СВЦЭМ!$D$39:$D$782,СВЦЭМ!$A$39:$A$782,$A18,СВЦЭМ!$B$39:$B$782,C$11)+'СЕТ СН'!$F$14+СВЦЭМ!$D$10+'СЕТ СН'!$F$5-'СЕТ СН'!$F$24</f>
        <v>2144.6898284200001</v>
      </c>
      <c r="D18" s="36">
        <f>SUMIFS(СВЦЭМ!$D$39:$D$782,СВЦЭМ!$A$39:$A$782,$A18,СВЦЭМ!$B$39:$B$782,D$11)+'СЕТ СН'!$F$14+СВЦЭМ!$D$10+'СЕТ СН'!$F$5-'СЕТ СН'!$F$24</f>
        <v>2204.4081476800002</v>
      </c>
      <c r="E18" s="36">
        <f>SUMIFS(СВЦЭМ!$D$39:$D$782,СВЦЭМ!$A$39:$A$782,$A18,СВЦЭМ!$B$39:$B$782,E$11)+'СЕТ СН'!$F$14+СВЦЭМ!$D$10+'СЕТ СН'!$F$5-'СЕТ СН'!$F$24</f>
        <v>2240.7537314400001</v>
      </c>
      <c r="F18" s="36">
        <f>SUMIFS(СВЦЭМ!$D$39:$D$782,СВЦЭМ!$A$39:$A$782,$A18,СВЦЭМ!$B$39:$B$782,F$11)+'СЕТ СН'!$F$14+СВЦЭМ!$D$10+'СЕТ СН'!$F$5-'СЕТ СН'!$F$24</f>
        <v>2253.2395762200003</v>
      </c>
      <c r="G18" s="36">
        <f>SUMIFS(СВЦЭМ!$D$39:$D$782,СВЦЭМ!$A$39:$A$782,$A18,СВЦЭМ!$B$39:$B$782,G$11)+'СЕТ СН'!$F$14+СВЦЭМ!$D$10+'СЕТ СН'!$F$5-'СЕТ СН'!$F$24</f>
        <v>2242.9605806300001</v>
      </c>
      <c r="H18" s="36">
        <f>SUMIFS(СВЦЭМ!$D$39:$D$782,СВЦЭМ!$A$39:$A$782,$A18,СВЦЭМ!$B$39:$B$782,H$11)+'СЕТ СН'!$F$14+СВЦЭМ!$D$10+'СЕТ СН'!$F$5-'СЕТ СН'!$F$24</f>
        <v>2209.326748</v>
      </c>
      <c r="I18" s="36">
        <f>SUMIFS(СВЦЭМ!$D$39:$D$782,СВЦЭМ!$A$39:$A$782,$A18,СВЦЭМ!$B$39:$B$782,I$11)+'СЕТ СН'!$F$14+СВЦЭМ!$D$10+'СЕТ СН'!$F$5-'СЕТ СН'!$F$24</f>
        <v>2133.25122723</v>
      </c>
      <c r="J18" s="36">
        <f>SUMIFS(СВЦЭМ!$D$39:$D$782,СВЦЭМ!$A$39:$A$782,$A18,СВЦЭМ!$B$39:$B$782,J$11)+'СЕТ СН'!$F$14+СВЦЭМ!$D$10+'СЕТ СН'!$F$5-'СЕТ СН'!$F$24</f>
        <v>2060.9133846599998</v>
      </c>
      <c r="K18" s="36">
        <f>SUMIFS(СВЦЭМ!$D$39:$D$782,СВЦЭМ!$A$39:$A$782,$A18,СВЦЭМ!$B$39:$B$782,K$11)+'СЕТ СН'!$F$14+СВЦЭМ!$D$10+'СЕТ СН'!$F$5-'СЕТ СН'!$F$24</f>
        <v>2046.78971482</v>
      </c>
      <c r="L18" s="36">
        <f>SUMIFS(СВЦЭМ!$D$39:$D$782,СВЦЭМ!$A$39:$A$782,$A18,СВЦЭМ!$B$39:$B$782,L$11)+'СЕТ СН'!$F$14+СВЦЭМ!$D$10+'СЕТ СН'!$F$5-'СЕТ СН'!$F$24</f>
        <v>2045.1310146999999</v>
      </c>
      <c r="M18" s="36">
        <f>SUMIFS(СВЦЭМ!$D$39:$D$782,СВЦЭМ!$A$39:$A$782,$A18,СВЦЭМ!$B$39:$B$782,M$11)+'СЕТ СН'!$F$14+СВЦЭМ!$D$10+'СЕТ СН'!$F$5-'СЕТ СН'!$F$24</f>
        <v>2091.6973210400001</v>
      </c>
      <c r="N18" s="36">
        <f>SUMIFS(СВЦЭМ!$D$39:$D$782,СВЦЭМ!$A$39:$A$782,$A18,СВЦЭМ!$B$39:$B$782,N$11)+'СЕТ СН'!$F$14+СВЦЭМ!$D$10+'СЕТ СН'!$F$5-'СЕТ СН'!$F$24</f>
        <v>2159.97867546</v>
      </c>
      <c r="O18" s="36">
        <f>SUMIFS(СВЦЭМ!$D$39:$D$782,СВЦЭМ!$A$39:$A$782,$A18,СВЦЭМ!$B$39:$B$782,O$11)+'СЕТ СН'!$F$14+СВЦЭМ!$D$10+'СЕТ СН'!$F$5-'СЕТ СН'!$F$24</f>
        <v>2211.6552853399999</v>
      </c>
      <c r="P18" s="36">
        <f>SUMIFS(СВЦЭМ!$D$39:$D$782,СВЦЭМ!$A$39:$A$782,$A18,СВЦЭМ!$B$39:$B$782,P$11)+'СЕТ СН'!$F$14+СВЦЭМ!$D$10+'СЕТ СН'!$F$5-'СЕТ СН'!$F$24</f>
        <v>2212.0335677900002</v>
      </c>
      <c r="Q18" s="36">
        <f>SUMIFS(СВЦЭМ!$D$39:$D$782,СВЦЭМ!$A$39:$A$782,$A18,СВЦЭМ!$B$39:$B$782,Q$11)+'СЕТ СН'!$F$14+СВЦЭМ!$D$10+'СЕТ СН'!$F$5-'СЕТ СН'!$F$24</f>
        <v>2188.1017041599998</v>
      </c>
      <c r="R18" s="36">
        <f>SUMIFS(СВЦЭМ!$D$39:$D$782,СВЦЭМ!$A$39:$A$782,$A18,СВЦЭМ!$B$39:$B$782,R$11)+'СЕТ СН'!$F$14+СВЦЭМ!$D$10+'СЕТ СН'!$F$5-'СЕТ СН'!$F$24</f>
        <v>2146.25635801</v>
      </c>
      <c r="S18" s="36">
        <f>SUMIFS(СВЦЭМ!$D$39:$D$782,СВЦЭМ!$A$39:$A$782,$A18,СВЦЭМ!$B$39:$B$782,S$11)+'СЕТ СН'!$F$14+СВЦЭМ!$D$10+'СЕТ СН'!$F$5-'СЕТ СН'!$F$24</f>
        <v>2105.31517128</v>
      </c>
      <c r="T18" s="36">
        <f>SUMIFS(СВЦЭМ!$D$39:$D$782,СВЦЭМ!$A$39:$A$782,$A18,СВЦЭМ!$B$39:$B$782,T$11)+'СЕТ СН'!$F$14+СВЦЭМ!$D$10+'СЕТ СН'!$F$5-'СЕТ СН'!$F$24</f>
        <v>2073.2895004100001</v>
      </c>
      <c r="U18" s="36">
        <f>SUMIFS(СВЦЭМ!$D$39:$D$782,СВЦЭМ!$A$39:$A$782,$A18,СВЦЭМ!$B$39:$B$782,U$11)+'СЕТ СН'!$F$14+СВЦЭМ!$D$10+'СЕТ СН'!$F$5-'СЕТ СН'!$F$24</f>
        <v>2038.3749096900001</v>
      </c>
      <c r="V18" s="36">
        <f>SUMIFS(СВЦЭМ!$D$39:$D$782,СВЦЭМ!$A$39:$A$782,$A18,СВЦЭМ!$B$39:$B$782,V$11)+'СЕТ СН'!$F$14+СВЦЭМ!$D$10+'СЕТ СН'!$F$5-'СЕТ СН'!$F$24</f>
        <v>2036.2198244400001</v>
      </c>
      <c r="W18" s="36">
        <f>SUMIFS(СВЦЭМ!$D$39:$D$782,СВЦЭМ!$A$39:$A$782,$A18,СВЦЭМ!$B$39:$B$782,W$11)+'СЕТ СН'!$F$14+СВЦЭМ!$D$10+'СЕТ СН'!$F$5-'СЕТ СН'!$F$24</f>
        <v>2056.8460306799998</v>
      </c>
      <c r="X18" s="36">
        <f>SUMIFS(СВЦЭМ!$D$39:$D$782,СВЦЭМ!$A$39:$A$782,$A18,СВЦЭМ!$B$39:$B$782,X$11)+'СЕТ СН'!$F$14+СВЦЭМ!$D$10+'СЕТ СН'!$F$5-'СЕТ СН'!$F$24</f>
        <v>2089.5053387200001</v>
      </c>
      <c r="Y18" s="36">
        <f>SUMIFS(СВЦЭМ!$D$39:$D$782,СВЦЭМ!$A$39:$A$782,$A18,СВЦЭМ!$B$39:$B$782,Y$11)+'СЕТ СН'!$F$14+СВЦЭМ!$D$10+'СЕТ СН'!$F$5-'СЕТ СН'!$F$24</f>
        <v>2121.0987655700001</v>
      </c>
    </row>
    <row r="19" spans="1:25" ht="15.75" x14ac:dyDescent="0.2">
      <c r="A19" s="35">
        <f t="shared" si="0"/>
        <v>44628</v>
      </c>
      <c r="B19" s="36">
        <f>SUMIFS(СВЦЭМ!$D$39:$D$782,СВЦЭМ!$A$39:$A$782,$A19,СВЦЭМ!$B$39:$B$782,B$11)+'СЕТ СН'!$F$14+СВЦЭМ!$D$10+'СЕТ СН'!$F$5-'СЕТ СН'!$F$24</f>
        <v>2104.2813186200001</v>
      </c>
      <c r="C19" s="36">
        <f>SUMIFS(СВЦЭМ!$D$39:$D$782,СВЦЭМ!$A$39:$A$782,$A19,СВЦЭМ!$B$39:$B$782,C$11)+'СЕТ СН'!$F$14+СВЦЭМ!$D$10+'СЕТ СН'!$F$5-'СЕТ СН'!$F$24</f>
        <v>2140.2541320400001</v>
      </c>
      <c r="D19" s="36">
        <f>SUMIFS(СВЦЭМ!$D$39:$D$782,СВЦЭМ!$A$39:$A$782,$A19,СВЦЭМ!$B$39:$B$782,D$11)+'СЕТ СН'!$F$14+СВЦЭМ!$D$10+'СЕТ СН'!$F$5-'СЕТ СН'!$F$24</f>
        <v>2188.1546119499999</v>
      </c>
      <c r="E19" s="36">
        <f>SUMIFS(СВЦЭМ!$D$39:$D$782,СВЦЭМ!$A$39:$A$782,$A19,СВЦЭМ!$B$39:$B$782,E$11)+'СЕТ СН'!$F$14+СВЦЭМ!$D$10+'СЕТ СН'!$F$5-'СЕТ СН'!$F$24</f>
        <v>2221.02530045</v>
      </c>
      <c r="F19" s="36">
        <f>SUMIFS(СВЦЭМ!$D$39:$D$782,СВЦЭМ!$A$39:$A$782,$A19,СВЦЭМ!$B$39:$B$782,F$11)+'СЕТ СН'!$F$14+СВЦЭМ!$D$10+'СЕТ СН'!$F$5-'СЕТ СН'!$F$24</f>
        <v>2236.80003098</v>
      </c>
      <c r="G19" s="36">
        <f>SUMIFS(СВЦЭМ!$D$39:$D$782,СВЦЭМ!$A$39:$A$782,$A19,СВЦЭМ!$B$39:$B$782,G$11)+'СЕТ СН'!$F$14+СВЦЭМ!$D$10+'СЕТ СН'!$F$5-'СЕТ СН'!$F$24</f>
        <v>2232.66624159</v>
      </c>
      <c r="H19" s="36">
        <f>SUMIFS(СВЦЭМ!$D$39:$D$782,СВЦЭМ!$A$39:$A$782,$A19,СВЦЭМ!$B$39:$B$782,H$11)+'СЕТ СН'!$F$14+СВЦЭМ!$D$10+'СЕТ СН'!$F$5-'СЕТ СН'!$F$24</f>
        <v>2210.1960538399999</v>
      </c>
      <c r="I19" s="36">
        <f>SUMIFS(СВЦЭМ!$D$39:$D$782,СВЦЭМ!$A$39:$A$782,$A19,СВЦЭМ!$B$39:$B$782,I$11)+'СЕТ СН'!$F$14+СВЦЭМ!$D$10+'СЕТ СН'!$F$5-'СЕТ СН'!$F$24</f>
        <v>2129.6948362900002</v>
      </c>
      <c r="J19" s="36">
        <f>SUMIFS(СВЦЭМ!$D$39:$D$782,СВЦЭМ!$A$39:$A$782,$A19,СВЦЭМ!$B$39:$B$782,J$11)+'СЕТ СН'!$F$14+СВЦЭМ!$D$10+'СЕТ СН'!$F$5-'СЕТ СН'!$F$24</f>
        <v>2051.6572110900001</v>
      </c>
      <c r="K19" s="36">
        <f>SUMIFS(СВЦЭМ!$D$39:$D$782,СВЦЭМ!$A$39:$A$782,$A19,СВЦЭМ!$B$39:$B$782,K$11)+'СЕТ СН'!$F$14+СВЦЭМ!$D$10+'СЕТ СН'!$F$5-'СЕТ СН'!$F$24</f>
        <v>2045.29943637</v>
      </c>
      <c r="L19" s="36">
        <f>SUMIFS(СВЦЭМ!$D$39:$D$782,СВЦЭМ!$A$39:$A$782,$A19,СВЦЭМ!$B$39:$B$782,L$11)+'СЕТ СН'!$F$14+СВЦЭМ!$D$10+'СЕТ СН'!$F$5-'СЕТ СН'!$F$24</f>
        <v>2045.17263538</v>
      </c>
      <c r="M19" s="36">
        <f>SUMIFS(СВЦЭМ!$D$39:$D$782,СВЦЭМ!$A$39:$A$782,$A19,СВЦЭМ!$B$39:$B$782,M$11)+'СЕТ СН'!$F$14+СВЦЭМ!$D$10+'СЕТ СН'!$F$5-'СЕТ СН'!$F$24</f>
        <v>2105.5654156800001</v>
      </c>
      <c r="N19" s="36">
        <f>SUMIFS(СВЦЭМ!$D$39:$D$782,СВЦЭМ!$A$39:$A$782,$A19,СВЦЭМ!$B$39:$B$782,N$11)+'СЕТ СН'!$F$14+СВЦЭМ!$D$10+'СЕТ СН'!$F$5-'СЕТ СН'!$F$24</f>
        <v>2181.3152236999999</v>
      </c>
      <c r="O19" s="36">
        <f>SUMIFS(СВЦЭМ!$D$39:$D$782,СВЦЭМ!$A$39:$A$782,$A19,СВЦЭМ!$B$39:$B$782,O$11)+'СЕТ СН'!$F$14+СВЦЭМ!$D$10+'СЕТ СН'!$F$5-'СЕТ СН'!$F$24</f>
        <v>2218.0882579399999</v>
      </c>
      <c r="P19" s="36">
        <f>SUMIFS(СВЦЭМ!$D$39:$D$782,СВЦЭМ!$A$39:$A$782,$A19,СВЦЭМ!$B$39:$B$782,P$11)+'СЕТ СН'!$F$14+СВЦЭМ!$D$10+'СЕТ СН'!$F$5-'СЕТ СН'!$F$24</f>
        <v>2220.1409952700001</v>
      </c>
      <c r="Q19" s="36">
        <f>SUMIFS(СВЦЭМ!$D$39:$D$782,СВЦЭМ!$A$39:$A$782,$A19,СВЦЭМ!$B$39:$B$782,Q$11)+'СЕТ СН'!$F$14+СВЦЭМ!$D$10+'СЕТ СН'!$F$5-'СЕТ СН'!$F$24</f>
        <v>2201.8150912700003</v>
      </c>
      <c r="R19" s="36">
        <f>SUMIFS(СВЦЭМ!$D$39:$D$782,СВЦЭМ!$A$39:$A$782,$A19,СВЦЭМ!$B$39:$B$782,R$11)+'СЕТ СН'!$F$14+СВЦЭМ!$D$10+'СЕТ СН'!$F$5-'СЕТ СН'!$F$24</f>
        <v>2149.8878269100001</v>
      </c>
      <c r="S19" s="36">
        <f>SUMIFS(СВЦЭМ!$D$39:$D$782,СВЦЭМ!$A$39:$A$782,$A19,СВЦЭМ!$B$39:$B$782,S$11)+'СЕТ СН'!$F$14+СВЦЭМ!$D$10+'СЕТ СН'!$F$5-'СЕТ СН'!$F$24</f>
        <v>2099.5145416800001</v>
      </c>
      <c r="T19" s="36">
        <f>SUMIFS(СВЦЭМ!$D$39:$D$782,СВЦЭМ!$A$39:$A$782,$A19,СВЦЭМ!$B$39:$B$782,T$11)+'СЕТ СН'!$F$14+СВЦЭМ!$D$10+'СЕТ СН'!$F$5-'СЕТ СН'!$F$24</f>
        <v>2057.9603098600001</v>
      </c>
      <c r="U19" s="36">
        <f>SUMIFS(СВЦЭМ!$D$39:$D$782,СВЦЭМ!$A$39:$A$782,$A19,СВЦЭМ!$B$39:$B$782,U$11)+'СЕТ СН'!$F$14+СВЦЭМ!$D$10+'СЕТ СН'!$F$5-'СЕТ СН'!$F$24</f>
        <v>2035.75549105</v>
      </c>
      <c r="V19" s="36">
        <f>SUMIFS(СВЦЭМ!$D$39:$D$782,СВЦЭМ!$A$39:$A$782,$A19,СВЦЭМ!$B$39:$B$782,V$11)+'СЕТ СН'!$F$14+СВЦЭМ!$D$10+'СЕТ СН'!$F$5-'СЕТ СН'!$F$24</f>
        <v>2041.15771309</v>
      </c>
      <c r="W19" s="36">
        <f>SUMIFS(СВЦЭМ!$D$39:$D$782,СВЦЭМ!$A$39:$A$782,$A19,СВЦЭМ!$B$39:$B$782,W$11)+'СЕТ СН'!$F$14+СВЦЭМ!$D$10+'СЕТ СН'!$F$5-'СЕТ СН'!$F$24</f>
        <v>2055.7323088900002</v>
      </c>
      <c r="X19" s="36">
        <f>SUMIFS(СВЦЭМ!$D$39:$D$782,СВЦЭМ!$A$39:$A$782,$A19,СВЦЭМ!$B$39:$B$782,X$11)+'СЕТ СН'!$F$14+СВЦЭМ!$D$10+'СЕТ СН'!$F$5-'СЕТ СН'!$F$24</f>
        <v>2083.5677946799997</v>
      </c>
      <c r="Y19" s="36">
        <f>SUMIFS(СВЦЭМ!$D$39:$D$782,СВЦЭМ!$A$39:$A$782,$A19,СВЦЭМ!$B$39:$B$782,Y$11)+'СЕТ СН'!$F$14+СВЦЭМ!$D$10+'СЕТ СН'!$F$5-'СЕТ СН'!$F$24</f>
        <v>2119.8014385300003</v>
      </c>
    </row>
    <row r="20" spans="1:25" ht="15.75" x14ac:dyDescent="0.2">
      <c r="A20" s="35">
        <f t="shared" si="0"/>
        <v>44629</v>
      </c>
      <c r="B20" s="36">
        <f>SUMIFS(СВЦЭМ!$D$39:$D$782,СВЦЭМ!$A$39:$A$782,$A20,СВЦЭМ!$B$39:$B$782,B$11)+'СЕТ СН'!$F$14+СВЦЭМ!$D$10+'СЕТ СН'!$F$5-'СЕТ СН'!$F$24</f>
        <v>2111.78719026</v>
      </c>
      <c r="C20" s="36">
        <f>SUMIFS(СВЦЭМ!$D$39:$D$782,СВЦЭМ!$A$39:$A$782,$A20,СВЦЭМ!$B$39:$B$782,C$11)+'СЕТ СН'!$F$14+СВЦЭМ!$D$10+'СЕТ СН'!$F$5-'СЕТ СН'!$F$24</f>
        <v>2164.8865451700003</v>
      </c>
      <c r="D20" s="36">
        <f>SUMIFS(СВЦЭМ!$D$39:$D$782,СВЦЭМ!$A$39:$A$782,$A20,СВЦЭМ!$B$39:$B$782,D$11)+'СЕТ СН'!$F$14+СВЦЭМ!$D$10+'СЕТ СН'!$F$5-'СЕТ СН'!$F$24</f>
        <v>2205.2471072400003</v>
      </c>
      <c r="E20" s="36">
        <f>SUMIFS(СВЦЭМ!$D$39:$D$782,СВЦЭМ!$A$39:$A$782,$A20,СВЦЭМ!$B$39:$B$782,E$11)+'СЕТ СН'!$F$14+СВЦЭМ!$D$10+'СЕТ СН'!$F$5-'СЕТ СН'!$F$24</f>
        <v>2231.8897827800001</v>
      </c>
      <c r="F20" s="36">
        <f>SUMIFS(СВЦЭМ!$D$39:$D$782,СВЦЭМ!$A$39:$A$782,$A20,СВЦЭМ!$B$39:$B$782,F$11)+'СЕТ СН'!$F$14+СВЦЭМ!$D$10+'СЕТ СН'!$F$5-'СЕТ СН'!$F$24</f>
        <v>2264.1550551700002</v>
      </c>
      <c r="G20" s="36">
        <f>SUMIFS(СВЦЭМ!$D$39:$D$782,СВЦЭМ!$A$39:$A$782,$A20,СВЦЭМ!$B$39:$B$782,G$11)+'СЕТ СН'!$F$14+СВЦЭМ!$D$10+'СЕТ СН'!$F$5-'СЕТ СН'!$F$24</f>
        <v>2255.56369829</v>
      </c>
      <c r="H20" s="36">
        <f>SUMIFS(СВЦЭМ!$D$39:$D$782,СВЦЭМ!$A$39:$A$782,$A20,СВЦЭМ!$B$39:$B$782,H$11)+'СЕТ СН'!$F$14+СВЦЭМ!$D$10+'СЕТ СН'!$F$5-'СЕТ СН'!$F$24</f>
        <v>2197.0697952400001</v>
      </c>
      <c r="I20" s="36">
        <f>SUMIFS(СВЦЭМ!$D$39:$D$782,СВЦЭМ!$A$39:$A$782,$A20,СВЦЭМ!$B$39:$B$782,I$11)+'СЕТ СН'!$F$14+СВЦЭМ!$D$10+'СЕТ СН'!$F$5-'СЕТ СН'!$F$24</f>
        <v>2160.3838059199998</v>
      </c>
      <c r="J20" s="36">
        <f>SUMIFS(СВЦЭМ!$D$39:$D$782,СВЦЭМ!$A$39:$A$782,$A20,СВЦЭМ!$B$39:$B$782,J$11)+'СЕТ СН'!$F$14+СВЦЭМ!$D$10+'СЕТ СН'!$F$5-'СЕТ СН'!$F$24</f>
        <v>2137.8398899599997</v>
      </c>
      <c r="K20" s="36">
        <f>SUMIFS(СВЦЭМ!$D$39:$D$782,СВЦЭМ!$A$39:$A$782,$A20,СВЦЭМ!$B$39:$B$782,K$11)+'СЕТ СН'!$F$14+СВЦЭМ!$D$10+'СЕТ СН'!$F$5-'СЕТ СН'!$F$24</f>
        <v>2127.3690312400004</v>
      </c>
      <c r="L20" s="36">
        <f>SUMIFS(СВЦЭМ!$D$39:$D$782,СВЦЭМ!$A$39:$A$782,$A20,СВЦЭМ!$B$39:$B$782,L$11)+'СЕТ СН'!$F$14+СВЦЭМ!$D$10+'СЕТ СН'!$F$5-'СЕТ СН'!$F$24</f>
        <v>2135.4752754000001</v>
      </c>
      <c r="M20" s="36">
        <f>SUMIFS(СВЦЭМ!$D$39:$D$782,СВЦЭМ!$A$39:$A$782,$A20,СВЦЭМ!$B$39:$B$782,M$11)+'СЕТ СН'!$F$14+СВЦЭМ!$D$10+'СЕТ СН'!$F$5-'СЕТ СН'!$F$24</f>
        <v>2177.7068005800002</v>
      </c>
      <c r="N20" s="36">
        <f>SUMIFS(СВЦЭМ!$D$39:$D$782,СВЦЭМ!$A$39:$A$782,$A20,СВЦЭМ!$B$39:$B$782,N$11)+'СЕТ СН'!$F$14+СВЦЭМ!$D$10+'СЕТ СН'!$F$5-'СЕТ СН'!$F$24</f>
        <v>2208.54428478</v>
      </c>
      <c r="O20" s="36">
        <f>SUMIFS(СВЦЭМ!$D$39:$D$782,СВЦЭМ!$A$39:$A$782,$A20,СВЦЭМ!$B$39:$B$782,O$11)+'СЕТ СН'!$F$14+СВЦЭМ!$D$10+'СЕТ СН'!$F$5-'СЕТ СН'!$F$24</f>
        <v>2250.44242992</v>
      </c>
      <c r="P20" s="36">
        <f>SUMIFS(СВЦЭМ!$D$39:$D$782,СВЦЭМ!$A$39:$A$782,$A20,СВЦЭМ!$B$39:$B$782,P$11)+'СЕТ СН'!$F$14+СВЦЭМ!$D$10+'СЕТ СН'!$F$5-'СЕТ СН'!$F$24</f>
        <v>2257.1305007999999</v>
      </c>
      <c r="Q20" s="36">
        <f>SUMIFS(СВЦЭМ!$D$39:$D$782,СВЦЭМ!$A$39:$A$782,$A20,СВЦЭМ!$B$39:$B$782,Q$11)+'СЕТ СН'!$F$14+СВЦЭМ!$D$10+'СЕТ СН'!$F$5-'СЕТ СН'!$F$24</f>
        <v>2245.6832700599998</v>
      </c>
      <c r="R20" s="36">
        <f>SUMIFS(СВЦЭМ!$D$39:$D$782,СВЦЭМ!$A$39:$A$782,$A20,СВЦЭМ!$B$39:$B$782,R$11)+'СЕТ СН'!$F$14+СВЦЭМ!$D$10+'СЕТ СН'!$F$5-'СЕТ СН'!$F$24</f>
        <v>2208.2106548199999</v>
      </c>
      <c r="S20" s="36">
        <f>SUMIFS(СВЦЭМ!$D$39:$D$782,СВЦЭМ!$A$39:$A$782,$A20,СВЦЭМ!$B$39:$B$782,S$11)+'СЕТ СН'!$F$14+СВЦЭМ!$D$10+'СЕТ СН'!$F$5-'СЕТ СН'!$F$24</f>
        <v>2160.1261798699998</v>
      </c>
      <c r="T20" s="36">
        <f>SUMIFS(СВЦЭМ!$D$39:$D$782,СВЦЭМ!$A$39:$A$782,$A20,СВЦЭМ!$B$39:$B$782,T$11)+'СЕТ СН'!$F$14+СВЦЭМ!$D$10+'СЕТ СН'!$F$5-'СЕТ СН'!$F$24</f>
        <v>2122.23059947</v>
      </c>
      <c r="U20" s="36">
        <f>SUMIFS(СВЦЭМ!$D$39:$D$782,СВЦЭМ!$A$39:$A$782,$A20,СВЦЭМ!$B$39:$B$782,U$11)+'СЕТ СН'!$F$14+СВЦЭМ!$D$10+'СЕТ СН'!$F$5-'СЕТ СН'!$F$24</f>
        <v>2097.64137613</v>
      </c>
      <c r="V20" s="36">
        <f>SUMIFS(СВЦЭМ!$D$39:$D$782,СВЦЭМ!$A$39:$A$782,$A20,СВЦЭМ!$B$39:$B$782,V$11)+'СЕТ СН'!$F$14+СВЦЭМ!$D$10+'СЕТ СН'!$F$5-'СЕТ СН'!$F$24</f>
        <v>2111.25765146</v>
      </c>
      <c r="W20" s="36">
        <f>SUMIFS(СВЦЭМ!$D$39:$D$782,СВЦЭМ!$A$39:$A$782,$A20,СВЦЭМ!$B$39:$B$782,W$11)+'СЕТ СН'!$F$14+СВЦЭМ!$D$10+'СЕТ СН'!$F$5-'СЕТ СН'!$F$24</f>
        <v>2126.59098632</v>
      </c>
      <c r="X20" s="36">
        <f>SUMIFS(СВЦЭМ!$D$39:$D$782,СВЦЭМ!$A$39:$A$782,$A20,СВЦЭМ!$B$39:$B$782,X$11)+'СЕТ СН'!$F$14+СВЦЭМ!$D$10+'СЕТ СН'!$F$5-'СЕТ СН'!$F$24</f>
        <v>2150.73984694</v>
      </c>
      <c r="Y20" s="36">
        <f>SUMIFS(СВЦЭМ!$D$39:$D$782,СВЦЭМ!$A$39:$A$782,$A20,СВЦЭМ!$B$39:$B$782,Y$11)+'СЕТ СН'!$F$14+СВЦЭМ!$D$10+'СЕТ СН'!$F$5-'СЕТ СН'!$F$24</f>
        <v>2165.3610435400001</v>
      </c>
    </row>
    <row r="21" spans="1:25" ht="15.75" x14ac:dyDescent="0.2">
      <c r="A21" s="35">
        <f t="shared" si="0"/>
        <v>44630</v>
      </c>
      <c r="B21" s="36">
        <f>SUMIFS(СВЦЭМ!$D$39:$D$782,СВЦЭМ!$A$39:$A$782,$A21,СВЦЭМ!$B$39:$B$782,B$11)+'СЕТ СН'!$F$14+СВЦЭМ!$D$10+'СЕТ СН'!$F$5-'СЕТ СН'!$F$24</f>
        <v>2166.5040718999999</v>
      </c>
      <c r="C21" s="36">
        <f>SUMIFS(СВЦЭМ!$D$39:$D$782,СВЦЭМ!$A$39:$A$782,$A21,СВЦЭМ!$B$39:$B$782,C$11)+'СЕТ СН'!$F$14+СВЦЭМ!$D$10+'СЕТ СН'!$F$5-'СЕТ СН'!$F$24</f>
        <v>2222.0611684699998</v>
      </c>
      <c r="D21" s="36">
        <f>SUMIFS(СВЦЭМ!$D$39:$D$782,СВЦЭМ!$A$39:$A$782,$A21,СВЦЭМ!$B$39:$B$782,D$11)+'СЕТ СН'!$F$14+СВЦЭМ!$D$10+'СЕТ СН'!$F$5-'СЕТ СН'!$F$24</f>
        <v>2254.2959552900002</v>
      </c>
      <c r="E21" s="36">
        <f>SUMIFS(СВЦЭМ!$D$39:$D$782,СВЦЭМ!$A$39:$A$782,$A21,СВЦЭМ!$B$39:$B$782,E$11)+'СЕТ СН'!$F$14+СВЦЭМ!$D$10+'СЕТ СН'!$F$5-'СЕТ СН'!$F$24</f>
        <v>2286.60729326</v>
      </c>
      <c r="F21" s="36">
        <f>SUMIFS(СВЦЭМ!$D$39:$D$782,СВЦЭМ!$A$39:$A$782,$A21,СВЦЭМ!$B$39:$B$782,F$11)+'СЕТ СН'!$F$14+СВЦЭМ!$D$10+'СЕТ СН'!$F$5-'СЕТ СН'!$F$24</f>
        <v>2297.76274165</v>
      </c>
      <c r="G21" s="36">
        <f>SUMIFS(СВЦЭМ!$D$39:$D$782,СВЦЭМ!$A$39:$A$782,$A21,СВЦЭМ!$B$39:$B$782,G$11)+'СЕТ СН'!$F$14+СВЦЭМ!$D$10+'СЕТ СН'!$F$5-'СЕТ СН'!$F$24</f>
        <v>2275.6272786199997</v>
      </c>
      <c r="H21" s="36">
        <f>SUMIFS(СВЦЭМ!$D$39:$D$782,СВЦЭМ!$A$39:$A$782,$A21,СВЦЭМ!$B$39:$B$782,H$11)+'СЕТ СН'!$F$14+СВЦЭМ!$D$10+'СЕТ СН'!$F$5-'СЕТ СН'!$F$24</f>
        <v>2217.0454253899998</v>
      </c>
      <c r="I21" s="36">
        <f>SUMIFS(СВЦЭМ!$D$39:$D$782,СВЦЭМ!$A$39:$A$782,$A21,СВЦЭМ!$B$39:$B$782,I$11)+'СЕТ СН'!$F$14+СВЦЭМ!$D$10+'СЕТ СН'!$F$5-'СЕТ СН'!$F$24</f>
        <v>2142.7487917400003</v>
      </c>
      <c r="J21" s="36">
        <f>SUMIFS(СВЦЭМ!$D$39:$D$782,СВЦЭМ!$A$39:$A$782,$A21,СВЦЭМ!$B$39:$B$782,J$11)+'СЕТ СН'!$F$14+СВЦЭМ!$D$10+'СЕТ СН'!$F$5-'СЕТ СН'!$F$24</f>
        <v>2107.7320881799997</v>
      </c>
      <c r="K21" s="36">
        <f>SUMIFS(СВЦЭМ!$D$39:$D$782,СВЦЭМ!$A$39:$A$782,$A21,СВЦЭМ!$B$39:$B$782,K$11)+'СЕТ СН'!$F$14+СВЦЭМ!$D$10+'СЕТ СН'!$F$5-'СЕТ СН'!$F$24</f>
        <v>2126.2418010700003</v>
      </c>
      <c r="L21" s="36">
        <f>SUMIFS(СВЦЭМ!$D$39:$D$782,СВЦЭМ!$A$39:$A$782,$A21,СВЦЭМ!$B$39:$B$782,L$11)+'СЕТ СН'!$F$14+СВЦЭМ!$D$10+'СЕТ СН'!$F$5-'СЕТ СН'!$F$24</f>
        <v>2132.0047070099999</v>
      </c>
      <c r="M21" s="36">
        <f>SUMIFS(СВЦЭМ!$D$39:$D$782,СВЦЭМ!$A$39:$A$782,$A21,СВЦЭМ!$B$39:$B$782,M$11)+'СЕТ СН'!$F$14+СВЦЭМ!$D$10+'СЕТ СН'!$F$5-'СЕТ СН'!$F$24</f>
        <v>2156.8110089800002</v>
      </c>
      <c r="N21" s="36">
        <f>SUMIFS(СВЦЭМ!$D$39:$D$782,СВЦЭМ!$A$39:$A$782,$A21,СВЦЭМ!$B$39:$B$782,N$11)+'СЕТ СН'!$F$14+СВЦЭМ!$D$10+'СЕТ СН'!$F$5-'СЕТ СН'!$F$24</f>
        <v>2202.93461488</v>
      </c>
      <c r="O21" s="36">
        <f>SUMIFS(СВЦЭМ!$D$39:$D$782,СВЦЭМ!$A$39:$A$782,$A21,СВЦЭМ!$B$39:$B$782,O$11)+'СЕТ СН'!$F$14+СВЦЭМ!$D$10+'СЕТ СН'!$F$5-'СЕТ СН'!$F$24</f>
        <v>2242.5853010199999</v>
      </c>
      <c r="P21" s="36">
        <f>SUMIFS(СВЦЭМ!$D$39:$D$782,СВЦЭМ!$A$39:$A$782,$A21,СВЦЭМ!$B$39:$B$782,P$11)+'СЕТ СН'!$F$14+СВЦЭМ!$D$10+'СЕТ СН'!$F$5-'СЕТ СН'!$F$24</f>
        <v>2256.67130438</v>
      </c>
      <c r="Q21" s="36">
        <f>SUMIFS(СВЦЭМ!$D$39:$D$782,СВЦЭМ!$A$39:$A$782,$A21,СВЦЭМ!$B$39:$B$782,Q$11)+'СЕТ СН'!$F$14+СВЦЭМ!$D$10+'СЕТ СН'!$F$5-'СЕТ СН'!$F$24</f>
        <v>2234.7442038999998</v>
      </c>
      <c r="R21" s="36">
        <f>SUMIFS(СВЦЭМ!$D$39:$D$782,СВЦЭМ!$A$39:$A$782,$A21,СВЦЭМ!$B$39:$B$782,R$11)+'СЕТ СН'!$F$14+СВЦЭМ!$D$10+'СЕТ СН'!$F$5-'СЕТ СН'!$F$24</f>
        <v>2194.7317993799998</v>
      </c>
      <c r="S21" s="36">
        <f>SUMIFS(СВЦЭМ!$D$39:$D$782,СВЦЭМ!$A$39:$A$782,$A21,СВЦЭМ!$B$39:$B$782,S$11)+'СЕТ СН'!$F$14+СВЦЭМ!$D$10+'СЕТ СН'!$F$5-'СЕТ СН'!$F$24</f>
        <v>2144.3570176000003</v>
      </c>
      <c r="T21" s="36">
        <f>SUMIFS(СВЦЭМ!$D$39:$D$782,СВЦЭМ!$A$39:$A$782,$A21,СВЦЭМ!$B$39:$B$782,T$11)+'СЕТ СН'!$F$14+СВЦЭМ!$D$10+'СЕТ СН'!$F$5-'СЕТ СН'!$F$24</f>
        <v>2111.9271354900002</v>
      </c>
      <c r="U21" s="36">
        <f>SUMIFS(СВЦЭМ!$D$39:$D$782,СВЦЭМ!$A$39:$A$782,$A21,СВЦЭМ!$B$39:$B$782,U$11)+'СЕТ СН'!$F$14+СВЦЭМ!$D$10+'СЕТ СН'!$F$5-'СЕТ СН'!$F$24</f>
        <v>2071.23862414</v>
      </c>
      <c r="V21" s="36">
        <f>SUMIFS(СВЦЭМ!$D$39:$D$782,СВЦЭМ!$A$39:$A$782,$A21,СВЦЭМ!$B$39:$B$782,V$11)+'СЕТ СН'!$F$14+СВЦЭМ!$D$10+'СЕТ СН'!$F$5-'СЕТ СН'!$F$24</f>
        <v>2084.65167591</v>
      </c>
      <c r="W21" s="36">
        <f>SUMIFS(СВЦЭМ!$D$39:$D$782,СВЦЭМ!$A$39:$A$782,$A21,СВЦЭМ!$B$39:$B$782,W$11)+'СЕТ СН'!$F$14+СВЦЭМ!$D$10+'СЕТ СН'!$F$5-'СЕТ СН'!$F$24</f>
        <v>2112.8852261500001</v>
      </c>
      <c r="X21" s="36">
        <f>SUMIFS(СВЦЭМ!$D$39:$D$782,СВЦЭМ!$A$39:$A$782,$A21,СВЦЭМ!$B$39:$B$782,X$11)+'СЕТ СН'!$F$14+СВЦЭМ!$D$10+'СЕТ СН'!$F$5-'СЕТ СН'!$F$24</f>
        <v>2137.5600080300001</v>
      </c>
      <c r="Y21" s="36">
        <f>SUMIFS(СВЦЭМ!$D$39:$D$782,СВЦЭМ!$A$39:$A$782,$A21,СВЦЭМ!$B$39:$B$782,Y$11)+'СЕТ СН'!$F$14+СВЦЭМ!$D$10+'СЕТ СН'!$F$5-'СЕТ СН'!$F$24</f>
        <v>2157.9276697499999</v>
      </c>
    </row>
    <row r="22" spans="1:25" ht="15.75" x14ac:dyDescent="0.2">
      <c r="A22" s="35">
        <f t="shared" si="0"/>
        <v>44631</v>
      </c>
      <c r="B22" s="36">
        <f>SUMIFS(СВЦЭМ!$D$39:$D$782,СВЦЭМ!$A$39:$A$782,$A22,СВЦЭМ!$B$39:$B$782,B$11)+'СЕТ СН'!$F$14+СВЦЭМ!$D$10+'СЕТ СН'!$F$5-'СЕТ СН'!$F$24</f>
        <v>2145.3621342200004</v>
      </c>
      <c r="C22" s="36">
        <f>SUMIFS(СВЦЭМ!$D$39:$D$782,СВЦЭМ!$A$39:$A$782,$A22,СВЦЭМ!$B$39:$B$782,C$11)+'СЕТ СН'!$F$14+СВЦЭМ!$D$10+'СЕТ СН'!$F$5-'СЕТ СН'!$F$24</f>
        <v>2192.6484308600002</v>
      </c>
      <c r="D22" s="36">
        <f>SUMIFS(СВЦЭМ!$D$39:$D$782,СВЦЭМ!$A$39:$A$782,$A22,СВЦЭМ!$B$39:$B$782,D$11)+'СЕТ СН'!$F$14+СВЦЭМ!$D$10+'СЕТ СН'!$F$5-'СЕТ СН'!$F$24</f>
        <v>2254.3419661299999</v>
      </c>
      <c r="E22" s="36">
        <f>SUMIFS(СВЦЭМ!$D$39:$D$782,СВЦЭМ!$A$39:$A$782,$A22,СВЦЭМ!$B$39:$B$782,E$11)+'СЕТ СН'!$F$14+СВЦЭМ!$D$10+'СЕТ СН'!$F$5-'СЕТ СН'!$F$24</f>
        <v>2289.6743555399999</v>
      </c>
      <c r="F22" s="36">
        <f>SUMIFS(СВЦЭМ!$D$39:$D$782,СВЦЭМ!$A$39:$A$782,$A22,СВЦЭМ!$B$39:$B$782,F$11)+'СЕТ СН'!$F$14+СВЦЭМ!$D$10+'СЕТ СН'!$F$5-'СЕТ СН'!$F$24</f>
        <v>2306.36771043</v>
      </c>
      <c r="G22" s="36">
        <f>SUMIFS(СВЦЭМ!$D$39:$D$782,СВЦЭМ!$A$39:$A$782,$A22,СВЦЭМ!$B$39:$B$782,G$11)+'СЕТ СН'!$F$14+СВЦЭМ!$D$10+'СЕТ СН'!$F$5-'СЕТ СН'!$F$24</f>
        <v>2277.11428772</v>
      </c>
      <c r="H22" s="36">
        <f>SUMIFS(СВЦЭМ!$D$39:$D$782,СВЦЭМ!$A$39:$A$782,$A22,СВЦЭМ!$B$39:$B$782,H$11)+'СЕТ СН'!$F$14+СВЦЭМ!$D$10+'СЕТ СН'!$F$5-'СЕТ СН'!$F$24</f>
        <v>2223.2596973</v>
      </c>
      <c r="I22" s="36">
        <f>SUMIFS(СВЦЭМ!$D$39:$D$782,СВЦЭМ!$A$39:$A$782,$A22,СВЦЭМ!$B$39:$B$782,I$11)+'СЕТ СН'!$F$14+СВЦЭМ!$D$10+'СЕТ СН'!$F$5-'СЕТ СН'!$F$24</f>
        <v>2147.7305049400002</v>
      </c>
      <c r="J22" s="36">
        <f>SUMIFS(СВЦЭМ!$D$39:$D$782,СВЦЭМ!$A$39:$A$782,$A22,СВЦЭМ!$B$39:$B$782,J$11)+'СЕТ СН'!$F$14+СВЦЭМ!$D$10+'СЕТ СН'!$F$5-'СЕТ СН'!$F$24</f>
        <v>2102.4434465599998</v>
      </c>
      <c r="K22" s="36">
        <f>SUMIFS(СВЦЭМ!$D$39:$D$782,СВЦЭМ!$A$39:$A$782,$A22,СВЦЭМ!$B$39:$B$782,K$11)+'СЕТ СН'!$F$14+СВЦЭМ!$D$10+'СЕТ СН'!$F$5-'СЕТ СН'!$F$24</f>
        <v>2094.4456722900004</v>
      </c>
      <c r="L22" s="36">
        <f>SUMIFS(СВЦЭМ!$D$39:$D$782,СВЦЭМ!$A$39:$A$782,$A22,СВЦЭМ!$B$39:$B$782,L$11)+'СЕТ СН'!$F$14+СВЦЭМ!$D$10+'СЕТ СН'!$F$5-'СЕТ СН'!$F$24</f>
        <v>2103.9657607899999</v>
      </c>
      <c r="M22" s="36">
        <f>SUMIFS(СВЦЭМ!$D$39:$D$782,СВЦЭМ!$A$39:$A$782,$A22,СВЦЭМ!$B$39:$B$782,M$11)+'СЕТ СН'!$F$14+СВЦЭМ!$D$10+'СЕТ СН'!$F$5-'СЕТ СН'!$F$24</f>
        <v>2169.5925090000001</v>
      </c>
      <c r="N22" s="36">
        <f>SUMIFS(СВЦЭМ!$D$39:$D$782,СВЦЭМ!$A$39:$A$782,$A22,СВЦЭМ!$B$39:$B$782,N$11)+'СЕТ СН'!$F$14+СВЦЭМ!$D$10+'СЕТ СН'!$F$5-'СЕТ СН'!$F$24</f>
        <v>2221.5776768800001</v>
      </c>
      <c r="O22" s="36">
        <f>SUMIFS(СВЦЭМ!$D$39:$D$782,СВЦЭМ!$A$39:$A$782,$A22,СВЦЭМ!$B$39:$B$782,O$11)+'СЕТ СН'!$F$14+СВЦЭМ!$D$10+'СЕТ СН'!$F$5-'СЕТ СН'!$F$24</f>
        <v>2243.5026810899999</v>
      </c>
      <c r="P22" s="36">
        <f>SUMIFS(СВЦЭМ!$D$39:$D$782,СВЦЭМ!$A$39:$A$782,$A22,СВЦЭМ!$B$39:$B$782,P$11)+'СЕТ СН'!$F$14+СВЦЭМ!$D$10+'СЕТ СН'!$F$5-'СЕТ СН'!$F$24</f>
        <v>2253.9509704299999</v>
      </c>
      <c r="Q22" s="36">
        <f>SUMIFS(СВЦЭМ!$D$39:$D$782,СВЦЭМ!$A$39:$A$782,$A22,СВЦЭМ!$B$39:$B$782,Q$11)+'СЕТ СН'!$F$14+СВЦЭМ!$D$10+'СЕТ СН'!$F$5-'СЕТ СН'!$F$24</f>
        <v>2243.6885373300001</v>
      </c>
      <c r="R22" s="36">
        <f>SUMIFS(СВЦЭМ!$D$39:$D$782,СВЦЭМ!$A$39:$A$782,$A22,СВЦЭМ!$B$39:$B$782,R$11)+'СЕТ СН'!$F$14+СВЦЭМ!$D$10+'СЕТ СН'!$F$5-'СЕТ СН'!$F$24</f>
        <v>2211.3420778</v>
      </c>
      <c r="S22" s="36">
        <f>SUMIFS(СВЦЭМ!$D$39:$D$782,СВЦЭМ!$A$39:$A$782,$A22,СВЦЭМ!$B$39:$B$782,S$11)+'СЕТ СН'!$F$14+СВЦЭМ!$D$10+'СЕТ СН'!$F$5-'СЕТ СН'!$F$24</f>
        <v>2166.6679269900001</v>
      </c>
      <c r="T22" s="36">
        <f>SUMIFS(СВЦЭМ!$D$39:$D$782,СВЦЭМ!$A$39:$A$782,$A22,СВЦЭМ!$B$39:$B$782,T$11)+'СЕТ СН'!$F$14+СВЦЭМ!$D$10+'СЕТ СН'!$F$5-'СЕТ СН'!$F$24</f>
        <v>2103.97868363</v>
      </c>
      <c r="U22" s="36">
        <f>SUMIFS(СВЦЭМ!$D$39:$D$782,СВЦЭМ!$A$39:$A$782,$A22,СВЦЭМ!$B$39:$B$782,U$11)+'СЕТ СН'!$F$14+СВЦЭМ!$D$10+'СЕТ СН'!$F$5-'СЕТ СН'!$F$24</f>
        <v>2096.6477998600003</v>
      </c>
      <c r="V22" s="36">
        <f>SUMIFS(СВЦЭМ!$D$39:$D$782,СВЦЭМ!$A$39:$A$782,$A22,СВЦЭМ!$B$39:$B$782,V$11)+'СЕТ СН'!$F$14+СВЦЭМ!$D$10+'СЕТ СН'!$F$5-'СЕТ СН'!$F$24</f>
        <v>2109.2035181700003</v>
      </c>
      <c r="W22" s="36">
        <f>SUMIFS(СВЦЭМ!$D$39:$D$782,СВЦЭМ!$A$39:$A$782,$A22,СВЦЭМ!$B$39:$B$782,W$11)+'СЕТ СН'!$F$14+СВЦЭМ!$D$10+'СЕТ СН'!$F$5-'СЕТ СН'!$F$24</f>
        <v>2138.7429007999999</v>
      </c>
      <c r="X22" s="36">
        <f>SUMIFS(СВЦЭМ!$D$39:$D$782,СВЦЭМ!$A$39:$A$782,$A22,СВЦЭМ!$B$39:$B$782,X$11)+'СЕТ СН'!$F$14+СВЦЭМ!$D$10+'СЕТ СН'!$F$5-'СЕТ СН'!$F$24</f>
        <v>2154.6246221700003</v>
      </c>
      <c r="Y22" s="36">
        <f>SUMIFS(СВЦЭМ!$D$39:$D$782,СВЦЭМ!$A$39:$A$782,$A22,СВЦЭМ!$B$39:$B$782,Y$11)+'СЕТ СН'!$F$14+СВЦЭМ!$D$10+'СЕТ СН'!$F$5-'СЕТ СН'!$F$24</f>
        <v>2179.6661821400003</v>
      </c>
    </row>
    <row r="23" spans="1:25" ht="15.75" x14ac:dyDescent="0.2">
      <c r="A23" s="35">
        <f t="shared" si="0"/>
        <v>44632</v>
      </c>
      <c r="B23" s="36">
        <f>SUMIFS(СВЦЭМ!$D$39:$D$782,СВЦЭМ!$A$39:$A$782,$A23,СВЦЭМ!$B$39:$B$782,B$11)+'СЕТ СН'!$F$14+СВЦЭМ!$D$10+'СЕТ СН'!$F$5-'СЕТ СН'!$F$24</f>
        <v>2166.2970701700001</v>
      </c>
      <c r="C23" s="36">
        <f>SUMIFS(СВЦЭМ!$D$39:$D$782,СВЦЭМ!$A$39:$A$782,$A23,СВЦЭМ!$B$39:$B$782,C$11)+'СЕТ СН'!$F$14+СВЦЭМ!$D$10+'СЕТ СН'!$F$5-'СЕТ СН'!$F$24</f>
        <v>2239.5872847199998</v>
      </c>
      <c r="D23" s="36">
        <f>SUMIFS(СВЦЭМ!$D$39:$D$782,СВЦЭМ!$A$39:$A$782,$A23,СВЦЭМ!$B$39:$B$782,D$11)+'СЕТ СН'!$F$14+СВЦЭМ!$D$10+'СЕТ СН'!$F$5-'СЕТ СН'!$F$24</f>
        <v>2295.8914217199999</v>
      </c>
      <c r="E23" s="36">
        <f>SUMIFS(СВЦЭМ!$D$39:$D$782,СВЦЭМ!$A$39:$A$782,$A23,СВЦЭМ!$B$39:$B$782,E$11)+'СЕТ СН'!$F$14+СВЦЭМ!$D$10+'СЕТ СН'!$F$5-'СЕТ СН'!$F$24</f>
        <v>2321.1043507900004</v>
      </c>
      <c r="F23" s="36">
        <f>SUMIFS(СВЦЭМ!$D$39:$D$782,СВЦЭМ!$A$39:$A$782,$A23,СВЦЭМ!$B$39:$B$782,F$11)+'СЕТ СН'!$F$14+СВЦЭМ!$D$10+'СЕТ СН'!$F$5-'СЕТ СН'!$F$24</f>
        <v>2325.7340716500003</v>
      </c>
      <c r="G23" s="36">
        <f>SUMIFS(СВЦЭМ!$D$39:$D$782,СВЦЭМ!$A$39:$A$782,$A23,СВЦЭМ!$B$39:$B$782,G$11)+'СЕТ СН'!$F$14+СВЦЭМ!$D$10+'СЕТ СН'!$F$5-'СЕТ СН'!$F$24</f>
        <v>2321.8386994699999</v>
      </c>
      <c r="H23" s="36">
        <f>SUMIFS(СВЦЭМ!$D$39:$D$782,СВЦЭМ!$A$39:$A$782,$A23,СВЦЭМ!$B$39:$B$782,H$11)+'СЕТ СН'!$F$14+СВЦЭМ!$D$10+'СЕТ СН'!$F$5-'СЕТ СН'!$F$24</f>
        <v>2284.50558318</v>
      </c>
      <c r="I23" s="36">
        <f>SUMIFS(СВЦЭМ!$D$39:$D$782,СВЦЭМ!$A$39:$A$782,$A23,СВЦЭМ!$B$39:$B$782,I$11)+'СЕТ СН'!$F$14+СВЦЭМ!$D$10+'СЕТ СН'!$F$5-'СЕТ СН'!$F$24</f>
        <v>2196.5843525800001</v>
      </c>
      <c r="J23" s="36">
        <f>SUMIFS(СВЦЭМ!$D$39:$D$782,СВЦЭМ!$A$39:$A$782,$A23,СВЦЭМ!$B$39:$B$782,J$11)+'СЕТ СН'!$F$14+СВЦЭМ!$D$10+'СЕТ СН'!$F$5-'СЕТ СН'!$F$24</f>
        <v>2115.5303155700003</v>
      </c>
      <c r="K23" s="36">
        <f>SUMIFS(СВЦЭМ!$D$39:$D$782,СВЦЭМ!$A$39:$A$782,$A23,СВЦЭМ!$B$39:$B$782,K$11)+'СЕТ СН'!$F$14+СВЦЭМ!$D$10+'СЕТ СН'!$F$5-'СЕТ СН'!$F$24</f>
        <v>2101.6953968500002</v>
      </c>
      <c r="L23" s="36">
        <f>SUMIFS(СВЦЭМ!$D$39:$D$782,СВЦЭМ!$A$39:$A$782,$A23,СВЦЭМ!$B$39:$B$782,L$11)+'СЕТ СН'!$F$14+СВЦЭМ!$D$10+'СЕТ СН'!$F$5-'СЕТ СН'!$F$24</f>
        <v>2099.53966743</v>
      </c>
      <c r="M23" s="36">
        <f>SUMIFS(СВЦЭМ!$D$39:$D$782,СВЦЭМ!$A$39:$A$782,$A23,СВЦЭМ!$B$39:$B$782,M$11)+'СЕТ СН'!$F$14+СВЦЭМ!$D$10+'СЕТ СН'!$F$5-'СЕТ СН'!$F$24</f>
        <v>2155.20106489</v>
      </c>
      <c r="N23" s="36">
        <f>SUMIFS(СВЦЭМ!$D$39:$D$782,СВЦЭМ!$A$39:$A$782,$A23,СВЦЭМ!$B$39:$B$782,N$11)+'СЕТ СН'!$F$14+СВЦЭМ!$D$10+'СЕТ СН'!$F$5-'СЕТ СН'!$F$24</f>
        <v>2203.3135358899999</v>
      </c>
      <c r="O23" s="36">
        <f>SUMIFS(СВЦЭМ!$D$39:$D$782,СВЦЭМ!$A$39:$A$782,$A23,СВЦЭМ!$B$39:$B$782,O$11)+'СЕТ СН'!$F$14+СВЦЭМ!$D$10+'СЕТ СН'!$F$5-'СЕТ СН'!$F$24</f>
        <v>2255.5820113600003</v>
      </c>
      <c r="P23" s="36">
        <f>SUMIFS(СВЦЭМ!$D$39:$D$782,СВЦЭМ!$A$39:$A$782,$A23,СВЦЭМ!$B$39:$B$782,P$11)+'СЕТ СН'!$F$14+СВЦЭМ!$D$10+'СЕТ СН'!$F$5-'СЕТ СН'!$F$24</f>
        <v>2270.3001831700003</v>
      </c>
      <c r="Q23" s="36">
        <f>SUMIFS(СВЦЭМ!$D$39:$D$782,СВЦЭМ!$A$39:$A$782,$A23,СВЦЭМ!$B$39:$B$782,Q$11)+'СЕТ СН'!$F$14+СВЦЭМ!$D$10+'СЕТ СН'!$F$5-'СЕТ СН'!$F$24</f>
        <v>2246.97328139</v>
      </c>
      <c r="R23" s="36">
        <f>SUMIFS(СВЦЭМ!$D$39:$D$782,СВЦЭМ!$A$39:$A$782,$A23,СВЦЭМ!$B$39:$B$782,R$11)+'СЕТ СН'!$F$14+СВЦЭМ!$D$10+'СЕТ СН'!$F$5-'СЕТ СН'!$F$24</f>
        <v>2211.4997743100002</v>
      </c>
      <c r="S23" s="36">
        <f>SUMIFS(СВЦЭМ!$D$39:$D$782,СВЦЭМ!$A$39:$A$782,$A23,СВЦЭМ!$B$39:$B$782,S$11)+'СЕТ СН'!$F$14+СВЦЭМ!$D$10+'СЕТ СН'!$F$5-'СЕТ СН'!$F$24</f>
        <v>2164.7392607500001</v>
      </c>
      <c r="T23" s="36">
        <f>SUMIFS(СВЦЭМ!$D$39:$D$782,СВЦЭМ!$A$39:$A$782,$A23,СВЦЭМ!$B$39:$B$782,T$11)+'СЕТ СН'!$F$14+СВЦЭМ!$D$10+'СЕТ СН'!$F$5-'СЕТ СН'!$F$24</f>
        <v>2122.00117727</v>
      </c>
      <c r="U23" s="36">
        <f>SUMIFS(СВЦЭМ!$D$39:$D$782,СВЦЭМ!$A$39:$A$782,$A23,СВЦЭМ!$B$39:$B$782,U$11)+'СЕТ СН'!$F$14+СВЦЭМ!$D$10+'СЕТ СН'!$F$5-'СЕТ СН'!$F$24</f>
        <v>2094.32315139</v>
      </c>
      <c r="V23" s="36">
        <f>SUMIFS(СВЦЭМ!$D$39:$D$782,СВЦЭМ!$A$39:$A$782,$A23,СВЦЭМ!$B$39:$B$782,V$11)+'СЕТ СН'!$F$14+СВЦЭМ!$D$10+'СЕТ СН'!$F$5-'СЕТ СН'!$F$24</f>
        <v>2105.59114245</v>
      </c>
      <c r="W23" s="36">
        <f>SUMIFS(СВЦЭМ!$D$39:$D$782,СВЦЭМ!$A$39:$A$782,$A23,СВЦЭМ!$B$39:$B$782,W$11)+'СЕТ СН'!$F$14+СВЦЭМ!$D$10+'СЕТ СН'!$F$5-'СЕТ СН'!$F$24</f>
        <v>2125.7942831700002</v>
      </c>
      <c r="X23" s="36">
        <f>SUMIFS(СВЦЭМ!$D$39:$D$782,СВЦЭМ!$A$39:$A$782,$A23,СВЦЭМ!$B$39:$B$782,X$11)+'СЕТ СН'!$F$14+СВЦЭМ!$D$10+'СЕТ СН'!$F$5-'СЕТ СН'!$F$24</f>
        <v>2146.3086612699999</v>
      </c>
      <c r="Y23" s="36">
        <f>SUMIFS(СВЦЭМ!$D$39:$D$782,СВЦЭМ!$A$39:$A$782,$A23,СВЦЭМ!$B$39:$B$782,Y$11)+'СЕТ СН'!$F$14+СВЦЭМ!$D$10+'СЕТ СН'!$F$5-'СЕТ СН'!$F$24</f>
        <v>2179.6534411499997</v>
      </c>
    </row>
    <row r="24" spans="1:25" ht="15.75" x14ac:dyDescent="0.2">
      <c r="A24" s="35">
        <f t="shared" si="0"/>
        <v>44633</v>
      </c>
      <c r="B24" s="36">
        <f>SUMIFS(СВЦЭМ!$D$39:$D$782,СВЦЭМ!$A$39:$A$782,$A24,СВЦЭМ!$B$39:$B$782,B$11)+'СЕТ СН'!$F$14+СВЦЭМ!$D$10+'СЕТ СН'!$F$5-'СЕТ СН'!$F$24</f>
        <v>2194.4578641600001</v>
      </c>
      <c r="C24" s="36">
        <f>SUMIFS(СВЦЭМ!$D$39:$D$782,СВЦЭМ!$A$39:$A$782,$A24,СВЦЭМ!$B$39:$B$782,C$11)+'СЕТ СН'!$F$14+СВЦЭМ!$D$10+'СЕТ СН'!$F$5-'СЕТ СН'!$F$24</f>
        <v>2249.8116666599999</v>
      </c>
      <c r="D24" s="36">
        <f>SUMIFS(СВЦЭМ!$D$39:$D$782,СВЦЭМ!$A$39:$A$782,$A24,СВЦЭМ!$B$39:$B$782,D$11)+'СЕТ СН'!$F$14+СВЦЭМ!$D$10+'СЕТ СН'!$F$5-'СЕТ СН'!$F$24</f>
        <v>2298.8859092600001</v>
      </c>
      <c r="E24" s="36">
        <f>SUMIFS(СВЦЭМ!$D$39:$D$782,СВЦЭМ!$A$39:$A$782,$A24,СВЦЭМ!$B$39:$B$782,E$11)+'СЕТ СН'!$F$14+СВЦЭМ!$D$10+'СЕТ СН'!$F$5-'СЕТ СН'!$F$24</f>
        <v>2326.2699797400001</v>
      </c>
      <c r="F24" s="36">
        <f>SUMIFS(СВЦЭМ!$D$39:$D$782,СВЦЭМ!$A$39:$A$782,$A24,СВЦЭМ!$B$39:$B$782,F$11)+'СЕТ СН'!$F$14+СВЦЭМ!$D$10+'СЕТ СН'!$F$5-'СЕТ СН'!$F$24</f>
        <v>2353.92939273</v>
      </c>
      <c r="G24" s="36">
        <f>SUMIFS(СВЦЭМ!$D$39:$D$782,СВЦЭМ!$A$39:$A$782,$A24,СВЦЭМ!$B$39:$B$782,G$11)+'СЕТ СН'!$F$14+СВЦЭМ!$D$10+'СЕТ СН'!$F$5-'СЕТ СН'!$F$24</f>
        <v>2349.2541337000002</v>
      </c>
      <c r="H24" s="36">
        <f>SUMIFS(СВЦЭМ!$D$39:$D$782,СВЦЭМ!$A$39:$A$782,$A24,СВЦЭМ!$B$39:$B$782,H$11)+'СЕТ СН'!$F$14+СВЦЭМ!$D$10+'СЕТ СН'!$F$5-'СЕТ СН'!$F$24</f>
        <v>2315.8569723999999</v>
      </c>
      <c r="I24" s="36">
        <f>SUMIFS(СВЦЭМ!$D$39:$D$782,СВЦЭМ!$A$39:$A$782,$A24,СВЦЭМ!$B$39:$B$782,I$11)+'СЕТ СН'!$F$14+СВЦЭМ!$D$10+'СЕТ СН'!$F$5-'СЕТ СН'!$F$24</f>
        <v>2231.2763952699997</v>
      </c>
      <c r="J24" s="36">
        <f>SUMIFS(СВЦЭМ!$D$39:$D$782,СВЦЭМ!$A$39:$A$782,$A24,СВЦЭМ!$B$39:$B$782,J$11)+'СЕТ СН'!$F$14+СВЦЭМ!$D$10+'СЕТ СН'!$F$5-'СЕТ СН'!$F$24</f>
        <v>2160.1031196700001</v>
      </c>
      <c r="K24" s="36">
        <f>SUMIFS(СВЦЭМ!$D$39:$D$782,СВЦЭМ!$A$39:$A$782,$A24,СВЦЭМ!$B$39:$B$782,K$11)+'СЕТ СН'!$F$14+СВЦЭМ!$D$10+'СЕТ СН'!$F$5-'СЕТ СН'!$F$24</f>
        <v>2123.3549978999999</v>
      </c>
      <c r="L24" s="36">
        <f>SUMIFS(СВЦЭМ!$D$39:$D$782,СВЦЭМ!$A$39:$A$782,$A24,СВЦЭМ!$B$39:$B$782,L$11)+'СЕТ СН'!$F$14+СВЦЭМ!$D$10+'СЕТ СН'!$F$5-'СЕТ СН'!$F$24</f>
        <v>2121.5616387999999</v>
      </c>
      <c r="M24" s="36">
        <f>SUMIFS(СВЦЭМ!$D$39:$D$782,СВЦЭМ!$A$39:$A$782,$A24,СВЦЭМ!$B$39:$B$782,M$11)+'СЕТ СН'!$F$14+СВЦЭМ!$D$10+'СЕТ СН'!$F$5-'СЕТ СН'!$F$24</f>
        <v>2166.6856759399998</v>
      </c>
      <c r="N24" s="36">
        <f>SUMIFS(СВЦЭМ!$D$39:$D$782,СВЦЭМ!$A$39:$A$782,$A24,СВЦЭМ!$B$39:$B$782,N$11)+'СЕТ СН'!$F$14+СВЦЭМ!$D$10+'СЕТ СН'!$F$5-'СЕТ СН'!$F$24</f>
        <v>2199.0944271400003</v>
      </c>
      <c r="O24" s="36">
        <f>SUMIFS(СВЦЭМ!$D$39:$D$782,СВЦЭМ!$A$39:$A$782,$A24,СВЦЭМ!$B$39:$B$782,O$11)+'СЕТ СН'!$F$14+СВЦЭМ!$D$10+'СЕТ СН'!$F$5-'СЕТ СН'!$F$24</f>
        <v>2235.1538907300001</v>
      </c>
      <c r="P24" s="36">
        <f>SUMIFS(СВЦЭМ!$D$39:$D$782,СВЦЭМ!$A$39:$A$782,$A24,СВЦЭМ!$B$39:$B$782,P$11)+'СЕТ СН'!$F$14+СВЦЭМ!$D$10+'СЕТ СН'!$F$5-'СЕТ СН'!$F$24</f>
        <v>2253.3258944199997</v>
      </c>
      <c r="Q24" s="36">
        <f>SUMIFS(СВЦЭМ!$D$39:$D$782,СВЦЭМ!$A$39:$A$782,$A24,СВЦЭМ!$B$39:$B$782,Q$11)+'СЕТ СН'!$F$14+СВЦЭМ!$D$10+'СЕТ СН'!$F$5-'СЕТ СН'!$F$24</f>
        <v>2225.2515297899999</v>
      </c>
      <c r="R24" s="36">
        <f>SUMIFS(СВЦЭМ!$D$39:$D$782,СВЦЭМ!$A$39:$A$782,$A24,СВЦЭМ!$B$39:$B$782,R$11)+'СЕТ СН'!$F$14+СВЦЭМ!$D$10+'СЕТ СН'!$F$5-'СЕТ СН'!$F$24</f>
        <v>2193.7208074199998</v>
      </c>
      <c r="S24" s="36">
        <f>SUMIFS(СВЦЭМ!$D$39:$D$782,СВЦЭМ!$A$39:$A$782,$A24,СВЦЭМ!$B$39:$B$782,S$11)+'СЕТ СН'!$F$14+СВЦЭМ!$D$10+'СЕТ СН'!$F$5-'СЕТ СН'!$F$24</f>
        <v>2152.40505287</v>
      </c>
      <c r="T24" s="36">
        <f>SUMIFS(СВЦЭМ!$D$39:$D$782,СВЦЭМ!$A$39:$A$782,$A24,СВЦЭМ!$B$39:$B$782,T$11)+'СЕТ СН'!$F$14+СВЦЭМ!$D$10+'СЕТ СН'!$F$5-'СЕТ СН'!$F$24</f>
        <v>2108.26867786</v>
      </c>
      <c r="U24" s="36">
        <f>SUMIFS(СВЦЭМ!$D$39:$D$782,СВЦЭМ!$A$39:$A$782,$A24,СВЦЭМ!$B$39:$B$782,U$11)+'СЕТ СН'!$F$14+СВЦЭМ!$D$10+'СЕТ СН'!$F$5-'СЕТ СН'!$F$24</f>
        <v>2091.0826148300002</v>
      </c>
      <c r="V24" s="36">
        <f>SUMIFS(СВЦЭМ!$D$39:$D$782,СВЦЭМ!$A$39:$A$782,$A24,СВЦЭМ!$B$39:$B$782,V$11)+'СЕТ СН'!$F$14+СВЦЭМ!$D$10+'СЕТ СН'!$F$5-'СЕТ СН'!$F$24</f>
        <v>2088.43897754</v>
      </c>
      <c r="W24" s="36">
        <f>SUMIFS(СВЦЭМ!$D$39:$D$782,СВЦЭМ!$A$39:$A$782,$A24,СВЦЭМ!$B$39:$B$782,W$11)+'СЕТ СН'!$F$14+СВЦЭМ!$D$10+'СЕТ СН'!$F$5-'СЕТ СН'!$F$24</f>
        <v>2100.36930089</v>
      </c>
      <c r="X24" s="36">
        <f>SUMIFS(СВЦЭМ!$D$39:$D$782,СВЦЭМ!$A$39:$A$782,$A24,СВЦЭМ!$B$39:$B$782,X$11)+'СЕТ СН'!$F$14+СВЦЭМ!$D$10+'СЕТ СН'!$F$5-'СЕТ СН'!$F$24</f>
        <v>2128.5962523799999</v>
      </c>
      <c r="Y24" s="36">
        <f>SUMIFS(СВЦЭМ!$D$39:$D$782,СВЦЭМ!$A$39:$A$782,$A24,СВЦЭМ!$B$39:$B$782,Y$11)+'СЕТ СН'!$F$14+СВЦЭМ!$D$10+'СЕТ СН'!$F$5-'СЕТ СН'!$F$24</f>
        <v>2147.3692325299999</v>
      </c>
    </row>
    <row r="25" spans="1:25" ht="15.75" x14ac:dyDescent="0.2">
      <c r="A25" s="35">
        <f t="shared" si="0"/>
        <v>44634</v>
      </c>
      <c r="B25" s="36">
        <f>SUMIFS(СВЦЭМ!$D$39:$D$782,СВЦЭМ!$A$39:$A$782,$A25,СВЦЭМ!$B$39:$B$782,B$11)+'СЕТ СН'!$F$14+СВЦЭМ!$D$10+'СЕТ СН'!$F$5-'СЕТ СН'!$F$24</f>
        <v>2193.1270551699999</v>
      </c>
      <c r="C25" s="36">
        <f>SUMIFS(СВЦЭМ!$D$39:$D$782,СВЦЭМ!$A$39:$A$782,$A25,СВЦЭМ!$B$39:$B$782,C$11)+'СЕТ СН'!$F$14+СВЦЭМ!$D$10+'СЕТ СН'!$F$5-'СЕТ СН'!$F$24</f>
        <v>2236.41659828</v>
      </c>
      <c r="D25" s="36">
        <f>SUMIFS(СВЦЭМ!$D$39:$D$782,СВЦЭМ!$A$39:$A$782,$A25,СВЦЭМ!$B$39:$B$782,D$11)+'СЕТ СН'!$F$14+СВЦЭМ!$D$10+'СЕТ СН'!$F$5-'СЕТ СН'!$F$24</f>
        <v>2292.600383</v>
      </c>
      <c r="E25" s="36">
        <f>SUMIFS(СВЦЭМ!$D$39:$D$782,СВЦЭМ!$A$39:$A$782,$A25,СВЦЭМ!$B$39:$B$782,E$11)+'СЕТ СН'!$F$14+СВЦЭМ!$D$10+'СЕТ СН'!$F$5-'СЕТ СН'!$F$24</f>
        <v>2315.44274933</v>
      </c>
      <c r="F25" s="36">
        <f>SUMIFS(СВЦЭМ!$D$39:$D$782,СВЦЭМ!$A$39:$A$782,$A25,СВЦЭМ!$B$39:$B$782,F$11)+'СЕТ СН'!$F$14+СВЦЭМ!$D$10+'СЕТ СН'!$F$5-'СЕТ СН'!$F$24</f>
        <v>2320.7532721699999</v>
      </c>
      <c r="G25" s="36">
        <f>SUMIFS(СВЦЭМ!$D$39:$D$782,СВЦЭМ!$A$39:$A$782,$A25,СВЦЭМ!$B$39:$B$782,G$11)+'СЕТ СН'!$F$14+СВЦЭМ!$D$10+'СЕТ СН'!$F$5-'СЕТ СН'!$F$24</f>
        <v>2273.0488635500001</v>
      </c>
      <c r="H25" s="36">
        <f>SUMIFS(СВЦЭМ!$D$39:$D$782,СВЦЭМ!$A$39:$A$782,$A25,СВЦЭМ!$B$39:$B$782,H$11)+'СЕТ СН'!$F$14+СВЦЭМ!$D$10+'СЕТ СН'!$F$5-'СЕТ СН'!$F$24</f>
        <v>2230.1653747700002</v>
      </c>
      <c r="I25" s="36">
        <f>SUMIFS(СВЦЭМ!$D$39:$D$782,СВЦЭМ!$A$39:$A$782,$A25,СВЦЭМ!$B$39:$B$782,I$11)+'СЕТ СН'!$F$14+СВЦЭМ!$D$10+'СЕТ СН'!$F$5-'СЕТ СН'!$F$24</f>
        <v>2154.0648648599999</v>
      </c>
      <c r="J25" s="36">
        <f>SUMIFS(СВЦЭМ!$D$39:$D$782,СВЦЭМ!$A$39:$A$782,$A25,СВЦЭМ!$B$39:$B$782,J$11)+'СЕТ СН'!$F$14+СВЦЭМ!$D$10+'СЕТ СН'!$F$5-'СЕТ СН'!$F$24</f>
        <v>2132.72542617</v>
      </c>
      <c r="K25" s="36">
        <f>SUMIFS(СВЦЭМ!$D$39:$D$782,СВЦЭМ!$A$39:$A$782,$A25,СВЦЭМ!$B$39:$B$782,K$11)+'СЕТ СН'!$F$14+СВЦЭМ!$D$10+'СЕТ СН'!$F$5-'СЕТ СН'!$F$24</f>
        <v>2120.6288499500001</v>
      </c>
      <c r="L25" s="36">
        <f>SUMIFS(СВЦЭМ!$D$39:$D$782,СВЦЭМ!$A$39:$A$782,$A25,СВЦЭМ!$B$39:$B$782,L$11)+'СЕТ СН'!$F$14+СВЦЭМ!$D$10+'СЕТ СН'!$F$5-'СЕТ СН'!$F$24</f>
        <v>2124.4840253800003</v>
      </c>
      <c r="M25" s="36">
        <f>SUMIFS(СВЦЭМ!$D$39:$D$782,СВЦЭМ!$A$39:$A$782,$A25,СВЦЭМ!$B$39:$B$782,M$11)+'СЕТ СН'!$F$14+СВЦЭМ!$D$10+'СЕТ СН'!$F$5-'СЕТ СН'!$F$24</f>
        <v>2162.5134222500001</v>
      </c>
      <c r="N25" s="36">
        <f>SUMIFS(СВЦЭМ!$D$39:$D$782,СВЦЭМ!$A$39:$A$782,$A25,СВЦЭМ!$B$39:$B$782,N$11)+'СЕТ СН'!$F$14+СВЦЭМ!$D$10+'СЕТ СН'!$F$5-'СЕТ СН'!$F$24</f>
        <v>2198.9520464400002</v>
      </c>
      <c r="O25" s="36">
        <f>SUMIFS(СВЦЭМ!$D$39:$D$782,СВЦЭМ!$A$39:$A$782,$A25,СВЦЭМ!$B$39:$B$782,O$11)+'СЕТ СН'!$F$14+СВЦЭМ!$D$10+'СЕТ СН'!$F$5-'СЕТ СН'!$F$24</f>
        <v>2228.07092354</v>
      </c>
      <c r="P25" s="36">
        <f>SUMIFS(СВЦЭМ!$D$39:$D$782,СВЦЭМ!$A$39:$A$782,$A25,СВЦЭМ!$B$39:$B$782,P$11)+'СЕТ СН'!$F$14+СВЦЭМ!$D$10+'СЕТ СН'!$F$5-'СЕТ СН'!$F$24</f>
        <v>2231.4090468499999</v>
      </c>
      <c r="Q25" s="36">
        <f>SUMIFS(СВЦЭМ!$D$39:$D$782,СВЦЭМ!$A$39:$A$782,$A25,СВЦЭМ!$B$39:$B$782,Q$11)+'СЕТ СН'!$F$14+СВЦЭМ!$D$10+'СЕТ СН'!$F$5-'СЕТ СН'!$F$24</f>
        <v>2207.29505832</v>
      </c>
      <c r="R25" s="36">
        <f>SUMIFS(СВЦЭМ!$D$39:$D$782,СВЦЭМ!$A$39:$A$782,$A25,СВЦЭМ!$B$39:$B$782,R$11)+'СЕТ СН'!$F$14+СВЦЭМ!$D$10+'СЕТ СН'!$F$5-'СЕТ СН'!$F$24</f>
        <v>2176.5421626100001</v>
      </c>
      <c r="S25" s="36">
        <f>SUMIFS(СВЦЭМ!$D$39:$D$782,СВЦЭМ!$A$39:$A$782,$A25,СВЦЭМ!$B$39:$B$782,S$11)+'СЕТ СН'!$F$14+СВЦЭМ!$D$10+'СЕТ СН'!$F$5-'СЕТ СН'!$F$24</f>
        <v>2144.5516409000002</v>
      </c>
      <c r="T25" s="36">
        <f>SUMIFS(СВЦЭМ!$D$39:$D$782,СВЦЭМ!$A$39:$A$782,$A25,СВЦЭМ!$B$39:$B$782,T$11)+'СЕТ СН'!$F$14+СВЦЭМ!$D$10+'СЕТ СН'!$F$5-'СЕТ СН'!$F$24</f>
        <v>2110.7702897600002</v>
      </c>
      <c r="U25" s="36">
        <f>SUMIFS(СВЦЭМ!$D$39:$D$782,СВЦЭМ!$A$39:$A$782,$A25,СВЦЭМ!$B$39:$B$782,U$11)+'СЕТ СН'!$F$14+СВЦЭМ!$D$10+'СЕТ СН'!$F$5-'СЕТ СН'!$F$24</f>
        <v>2102.7086861400003</v>
      </c>
      <c r="V25" s="36">
        <f>SUMIFS(СВЦЭМ!$D$39:$D$782,СВЦЭМ!$A$39:$A$782,$A25,СВЦЭМ!$B$39:$B$782,V$11)+'СЕТ СН'!$F$14+СВЦЭМ!$D$10+'СЕТ СН'!$F$5-'СЕТ СН'!$F$24</f>
        <v>2108.33606685</v>
      </c>
      <c r="W25" s="36">
        <f>SUMIFS(СВЦЭМ!$D$39:$D$782,СВЦЭМ!$A$39:$A$782,$A25,СВЦЭМ!$B$39:$B$782,W$11)+'СЕТ СН'!$F$14+СВЦЭМ!$D$10+'СЕТ СН'!$F$5-'СЕТ СН'!$F$24</f>
        <v>2110.4289039</v>
      </c>
      <c r="X25" s="36">
        <f>SUMIFS(СВЦЭМ!$D$39:$D$782,СВЦЭМ!$A$39:$A$782,$A25,СВЦЭМ!$B$39:$B$782,X$11)+'СЕТ СН'!$F$14+СВЦЭМ!$D$10+'СЕТ СН'!$F$5-'СЕТ СН'!$F$24</f>
        <v>2148.4855583999997</v>
      </c>
      <c r="Y25" s="36">
        <f>SUMIFS(СВЦЭМ!$D$39:$D$782,СВЦЭМ!$A$39:$A$782,$A25,СВЦЭМ!$B$39:$B$782,Y$11)+'СЕТ СН'!$F$14+СВЦЭМ!$D$10+'СЕТ СН'!$F$5-'СЕТ СН'!$F$24</f>
        <v>2184.3602743599999</v>
      </c>
    </row>
    <row r="26" spans="1:25" ht="15.75" x14ac:dyDescent="0.2">
      <c r="A26" s="35">
        <f t="shared" si="0"/>
        <v>44635</v>
      </c>
      <c r="B26" s="36">
        <f>SUMIFS(СВЦЭМ!$D$39:$D$782,СВЦЭМ!$A$39:$A$782,$A26,СВЦЭМ!$B$39:$B$782,B$11)+'СЕТ СН'!$F$14+СВЦЭМ!$D$10+'СЕТ СН'!$F$5-'СЕТ СН'!$F$24</f>
        <v>2205.80334636</v>
      </c>
      <c r="C26" s="36">
        <f>SUMIFS(СВЦЭМ!$D$39:$D$782,СВЦЭМ!$A$39:$A$782,$A26,СВЦЭМ!$B$39:$B$782,C$11)+'СЕТ СН'!$F$14+СВЦЭМ!$D$10+'СЕТ СН'!$F$5-'СЕТ СН'!$F$24</f>
        <v>2250.7444361899998</v>
      </c>
      <c r="D26" s="36">
        <f>SUMIFS(СВЦЭМ!$D$39:$D$782,СВЦЭМ!$A$39:$A$782,$A26,СВЦЭМ!$B$39:$B$782,D$11)+'СЕТ СН'!$F$14+СВЦЭМ!$D$10+'СЕТ СН'!$F$5-'СЕТ СН'!$F$24</f>
        <v>2302.8882289800003</v>
      </c>
      <c r="E26" s="36">
        <f>SUMIFS(СВЦЭМ!$D$39:$D$782,СВЦЭМ!$A$39:$A$782,$A26,СВЦЭМ!$B$39:$B$782,E$11)+'СЕТ СН'!$F$14+СВЦЭМ!$D$10+'СЕТ СН'!$F$5-'СЕТ СН'!$F$24</f>
        <v>2320.8166148800001</v>
      </c>
      <c r="F26" s="36">
        <f>SUMIFS(СВЦЭМ!$D$39:$D$782,СВЦЭМ!$A$39:$A$782,$A26,СВЦЭМ!$B$39:$B$782,F$11)+'СЕТ СН'!$F$14+СВЦЭМ!$D$10+'СЕТ СН'!$F$5-'СЕТ СН'!$F$24</f>
        <v>2326.7060946900001</v>
      </c>
      <c r="G26" s="36">
        <f>SUMIFS(СВЦЭМ!$D$39:$D$782,СВЦЭМ!$A$39:$A$782,$A26,СВЦЭМ!$B$39:$B$782,G$11)+'СЕТ СН'!$F$14+СВЦЭМ!$D$10+'СЕТ СН'!$F$5-'СЕТ СН'!$F$24</f>
        <v>2299.2742146299997</v>
      </c>
      <c r="H26" s="36">
        <f>SUMIFS(СВЦЭМ!$D$39:$D$782,СВЦЭМ!$A$39:$A$782,$A26,СВЦЭМ!$B$39:$B$782,H$11)+'СЕТ СН'!$F$14+СВЦЭМ!$D$10+'СЕТ СН'!$F$5-'СЕТ СН'!$F$24</f>
        <v>2218.4985636500001</v>
      </c>
      <c r="I26" s="36">
        <f>SUMIFS(СВЦЭМ!$D$39:$D$782,СВЦЭМ!$A$39:$A$782,$A26,СВЦЭМ!$B$39:$B$782,I$11)+'СЕТ СН'!$F$14+СВЦЭМ!$D$10+'СЕТ СН'!$F$5-'СЕТ СН'!$F$24</f>
        <v>2154.3483640499999</v>
      </c>
      <c r="J26" s="36">
        <f>SUMIFS(СВЦЭМ!$D$39:$D$782,СВЦЭМ!$A$39:$A$782,$A26,СВЦЭМ!$B$39:$B$782,J$11)+'СЕТ СН'!$F$14+СВЦЭМ!$D$10+'СЕТ СН'!$F$5-'СЕТ СН'!$F$24</f>
        <v>2109.9867197900003</v>
      </c>
      <c r="K26" s="36">
        <f>SUMIFS(СВЦЭМ!$D$39:$D$782,СВЦЭМ!$A$39:$A$782,$A26,СВЦЭМ!$B$39:$B$782,K$11)+'СЕТ СН'!$F$14+СВЦЭМ!$D$10+'СЕТ СН'!$F$5-'СЕТ СН'!$F$24</f>
        <v>2100.81523702</v>
      </c>
      <c r="L26" s="36">
        <f>SUMIFS(СВЦЭМ!$D$39:$D$782,СВЦЭМ!$A$39:$A$782,$A26,СВЦЭМ!$B$39:$B$782,L$11)+'СЕТ СН'!$F$14+СВЦЭМ!$D$10+'СЕТ СН'!$F$5-'СЕТ СН'!$F$24</f>
        <v>2105.4464238700002</v>
      </c>
      <c r="M26" s="36">
        <f>SUMIFS(СВЦЭМ!$D$39:$D$782,СВЦЭМ!$A$39:$A$782,$A26,СВЦЭМ!$B$39:$B$782,M$11)+'СЕТ СН'!$F$14+СВЦЭМ!$D$10+'СЕТ СН'!$F$5-'СЕТ СН'!$F$24</f>
        <v>2136.39469788</v>
      </c>
      <c r="N26" s="36">
        <f>SUMIFS(СВЦЭМ!$D$39:$D$782,СВЦЭМ!$A$39:$A$782,$A26,СВЦЭМ!$B$39:$B$782,N$11)+'СЕТ СН'!$F$14+СВЦЭМ!$D$10+'СЕТ СН'!$F$5-'СЕТ СН'!$F$24</f>
        <v>2177.0844625600002</v>
      </c>
      <c r="O26" s="36">
        <f>SUMIFS(СВЦЭМ!$D$39:$D$782,СВЦЭМ!$A$39:$A$782,$A26,СВЦЭМ!$B$39:$B$782,O$11)+'СЕТ СН'!$F$14+СВЦЭМ!$D$10+'СЕТ СН'!$F$5-'СЕТ СН'!$F$24</f>
        <v>2221.2348966700001</v>
      </c>
      <c r="P26" s="36">
        <f>SUMIFS(СВЦЭМ!$D$39:$D$782,СВЦЭМ!$A$39:$A$782,$A26,СВЦЭМ!$B$39:$B$782,P$11)+'СЕТ СН'!$F$14+СВЦЭМ!$D$10+'СЕТ СН'!$F$5-'СЕТ СН'!$F$24</f>
        <v>2235.8345729299999</v>
      </c>
      <c r="Q26" s="36">
        <f>SUMIFS(СВЦЭМ!$D$39:$D$782,СВЦЭМ!$A$39:$A$782,$A26,СВЦЭМ!$B$39:$B$782,Q$11)+'СЕТ СН'!$F$14+СВЦЭМ!$D$10+'СЕТ СН'!$F$5-'СЕТ СН'!$F$24</f>
        <v>2221.7957812</v>
      </c>
      <c r="R26" s="36">
        <f>SUMIFS(СВЦЭМ!$D$39:$D$782,СВЦЭМ!$A$39:$A$782,$A26,СВЦЭМ!$B$39:$B$782,R$11)+'СЕТ СН'!$F$14+СВЦЭМ!$D$10+'СЕТ СН'!$F$5-'СЕТ СН'!$F$24</f>
        <v>2177.1921233100002</v>
      </c>
      <c r="S26" s="36">
        <f>SUMIFS(СВЦЭМ!$D$39:$D$782,СВЦЭМ!$A$39:$A$782,$A26,СВЦЭМ!$B$39:$B$782,S$11)+'СЕТ СН'!$F$14+СВЦЭМ!$D$10+'СЕТ СН'!$F$5-'СЕТ СН'!$F$24</f>
        <v>2139.9310901999997</v>
      </c>
      <c r="T26" s="36">
        <f>SUMIFS(СВЦЭМ!$D$39:$D$782,СВЦЭМ!$A$39:$A$782,$A26,СВЦЭМ!$B$39:$B$782,T$11)+'СЕТ СН'!$F$14+СВЦЭМ!$D$10+'СЕТ СН'!$F$5-'СЕТ СН'!$F$24</f>
        <v>2103.0967743299998</v>
      </c>
      <c r="U26" s="36">
        <f>SUMIFS(СВЦЭМ!$D$39:$D$782,СВЦЭМ!$A$39:$A$782,$A26,СВЦЭМ!$B$39:$B$782,U$11)+'СЕТ СН'!$F$14+СВЦЭМ!$D$10+'СЕТ СН'!$F$5-'СЕТ СН'!$F$24</f>
        <v>2089.3751472499998</v>
      </c>
      <c r="V26" s="36">
        <f>SUMIFS(СВЦЭМ!$D$39:$D$782,СВЦЭМ!$A$39:$A$782,$A26,СВЦЭМ!$B$39:$B$782,V$11)+'СЕТ СН'!$F$14+СВЦЭМ!$D$10+'СЕТ СН'!$F$5-'СЕТ СН'!$F$24</f>
        <v>2105.4496005299998</v>
      </c>
      <c r="W26" s="36">
        <f>SUMIFS(СВЦЭМ!$D$39:$D$782,СВЦЭМ!$A$39:$A$782,$A26,СВЦЭМ!$B$39:$B$782,W$11)+'СЕТ СН'!$F$14+СВЦЭМ!$D$10+'СЕТ СН'!$F$5-'СЕТ СН'!$F$24</f>
        <v>2123.4209159900001</v>
      </c>
      <c r="X26" s="36">
        <f>SUMIFS(СВЦЭМ!$D$39:$D$782,СВЦЭМ!$A$39:$A$782,$A26,СВЦЭМ!$B$39:$B$782,X$11)+'СЕТ СН'!$F$14+СВЦЭМ!$D$10+'СЕТ СН'!$F$5-'СЕТ СН'!$F$24</f>
        <v>2148.4426874400001</v>
      </c>
      <c r="Y26" s="36">
        <f>SUMIFS(СВЦЭМ!$D$39:$D$782,СВЦЭМ!$A$39:$A$782,$A26,СВЦЭМ!$B$39:$B$782,Y$11)+'СЕТ СН'!$F$14+СВЦЭМ!$D$10+'СЕТ СН'!$F$5-'СЕТ СН'!$F$24</f>
        <v>2176.0800209899999</v>
      </c>
    </row>
    <row r="27" spans="1:25" ht="15.75" x14ac:dyDescent="0.2">
      <c r="A27" s="35">
        <f t="shared" si="0"/>
        <v>44636</v>
      </c>
      <c r="B27" s="36">
        <f>SUMIFS(СВЦЭМ!$D$39:$D$782,СВЦЭМ!$A$39:$A$782,$A27,СВЦЭМ!$B$39:$B$782,B$11)+'СЕТ СН'!$F$14+СВЦЭМ!$D$10+'СЕТ СН'!$F$5-'СЕТ СН'!$F$24</f>
        <v>2180.4315902400003</v>
      </c>
      <c r="C27" s="36">
        <f>SUMIFS(СВЦЭМ!$D$39:$D$782,СВЦЭМ!$A$39:$A$782,$A27,СВЦЭМ!$B$39:$B$782,C$11)+'СЕТ СН'!$F$14+СВЦЭМ!$D$10+'СЕТ СН'!$F$5-'СЕТ СН'!$F$24</f>
        <v>2240.5499245199999</v>
      </c>
      <c r="D27" s="36">
        <f>SUMIFS(СВЦЭМ!$D$39:$D$782,СВЦЭМ!$A$39:$A$782,$A27,СВЦЭМ!$B$39:$B$782,D$11)+'СЕТ СН'!$F$14+СВЦЭМ!$D$10+'СЕТ СН'!$F$5-'СЕТ СН'!$F$24</f>
        <v>2310.9303745699999</v>
      </c>
      <c r="E27" s="36">
        <f>SUMIFS(СВЦЭМ!$D$39:$D$782,СВЦЭМ!$A$39:$A$782,$A27,СВЦЭМ!$B$39:$B$782,E$11)+'СЕТ СН'!$F$14+СВЦЭМ!$D$10+'СЕТ СН'!$F$5-'СЕТ СН'!$F$24</f>
        <v>2325.6806660500001</v>
      </c>
      <c r="F27" s="36">
        <f>SUMIFS(СВЦЭМ!$D$39:$D$782,СВЦЭМ!$A$39:$A$782,$A27,СВЦЭМ!$B$39:$B$782,F$11)+'СЕТ СН'!$F$14+СВЦЭМ!$D$10+'СЕТ СН'!$F$5-'СЕТ СН'!$F$24</f>
        <v>2328.88117822</v>
      </c>
      <c r="G27" s="36">
        <f>SUMIFS(СВЦЭМ!$D$39:$D$782,СВЦЭМ!$A$39:$A$782,$A27,СВЦЭМ!$B$39:$B$782,G$11)+'СЕТ СН'!$F$14+СВЦЭМ!$D$10+'СЕТ СН'!$F$5-'СЕТ СН'!$F$24</f>
        <v>2300.98393953</v>
      </c>
      <c r="H27" s="36">
        <f>SUMIFS(СВЦЭМ!$D$39:$D$782,СВЦЭМ!$A$39:$A$782,$A27,СВЦЭМ!$B$39:$B$782,H$11)+'СЕТ СН'!$F$14+СВЦЭМ!$D$10+'СЕТ СН'!$F$5-'СЕТ СН'!$F$24</f>
        <v>2229.0365426400003</v>
      </c>
      <c r="I27" s="36">
        <f>SUMIFS(СВЦЭМ!$D$39:$D$782,СВЦЭМ!$A$39:$A$782,$A27,СВЦЭМ!$B$39:$B$782,I$11)+'СЕТ СН'!$F$14+СВЦЭМ!$D$10+'СЕТ СН'!$F$5-'СЕТ СН'!$F$24</f>
        <v>2166.0671757700002</v>
      </c>
      <c r="J27" s="36">
        <f>SUMIFS(СВЦЭМ!$D$39:$D$782,СВЦЭМ!$A$39:$A$782,$A27,СВЦЭМ!$B$39:$B$782,J$11)+'СЕТ СН'!$F$14+СВЦЭМ!$D$10+'СЕТ СН'!$F$5-'СЕТ СН'!$F$24</f>
        <v>2134.6206434400001</v>
      </c>
      <c r="K27" s="36">
        <f>SUMIFS(СВЦЭМ!$D$39:$D$782,СВЦЭМ!$A$39:$A$782,$A27,СВЦЭМ!$B$39:$B$782,K$11)+'СЕТ СН'!$F$14+СВЦЭМ!$D$10+'СЕТ СН'!$F$5-'СЕТ СН'!$F$24</f>
        <v>2129.6146807100004</v>
      </c>
      <c r="L27" s="36">
        <f>SUMIFS(СВЦЭМ!$D$39:$D$782,СВЦЭМ!$A$39:$A$782,$A27,СВЦЭМ!$B$39:$B$782,L$11)+'СЕТ СН'!$F$14+СВЦЭМ!$D$10+'СЕТ СН'!$F$5-'СЕТ СН'!$F$24</f>
        <v>2132.94744988</v>
      </c>
      <c r="M27" s="36">
        <f>SUMIFS(СВЦЭМ!$D$39:$D$782,СВЦЭМ!$A$39:$A$782,$A27,СВЦЭМ!$B$39:$B$782,M$11)+'СЕТ СН'!$F$14+СВЦЭМ!$D$10+'СЕТ СН'!$F$5-'СЕТ СН'!$F$24</f>
        <v>2179.65408355</v>
      </c>
      <c r="N27" s="36">
        <f>SUMIFS(СВЦЭМ!$D$39:$D$782,СВЦЭМ!$A$39:$A$782,$A27,СВЦЭМ!$B$39:$B$782,N$11)+'СЕТ СН'!$F$14+СВЦЭМ!$D$10+'СЕТ СН'!$F$5-'СЕТ СН'!$F$24</f>
        <v>2201.70310423</v>
      </c>
      <c r="O27" s="36">
        <f>SUMIFS(СВЦЭМ!$D$39:$D$782,СВЦЭМ!$A$39:$A$782,$A27,СВЦЭМ!$B$39:$B$782,O$11)+'СЕТ СН'!$F$14+СВЦЭМ!$D$10+'СЕТ СН'!$F$5-'СЕТ СН'!$F$24</f>
        <v>2245.2086555699998</v>
      </c>
      <c r="P27" s="36">
        <f>SUMIFS(СВЦЭМ!$D$39:$D$782,СВЦЭМ!$A$39:$A$782,$A27,СВЦЭМ!$B$39:$B$782,P$11)+'СЕТ СН'!$F$14+СВЦЭМ!$D$10+'СЕТ СН'!$F$5-'СЕТ СН'!$F$24</f>
        <v>2255.4033896299998</v>
      </c>
      <c r="Q27" s="36">
        <f>SUMIFS(СВЦЭМ!$D$39:$D$782,СВЦЭМ!$A$39:$A$782,$A27,СВЦЭМ!$B$39:$B$782,Q$11)+'СЕТ СН'!$F$14+СВЦЭМ!$D$10+'СЕТ СН'!$F$5-'СЕТ СН'!$F$24</f>
        <v>2224.0474328800001</v>
      </c>
      <c r="R27" s="36">
        <f>SUMIFS(СВЦЭМ!$D$39:$D$782,СВЦЭМ!$A$39:$A$782,$A27,СВЦЭМ!$B$39:$B$782,R$11)+'СЕТ СН'!$F$14+СВЦЭМ!$D$10+'СЕТ СН'!$F$5-'СЕТ СН'!$F$24</f>
        <v>2201.6359379400001</v>
      </c>
      <c r="S27" s="36">
        <f>SUMIFS(СВЦЭМ!$D$39:$D$782,СВЦЭМ!$A$39:$A$782,$A27,СВЦЭМ!$B$39:$B$782,S$11)+'СЕТ СН'!$F$14+СВЦЭМ!$D$10+'СЕТ СН'!$F$5-'СЕТ СН'!$F$24</f>
        <v>2157.86653991</v>
      </c>
      <c r="T27" s="36">
        <f>SUMIFS(СВЦЭМ!$D$39:$D$782,СВЦЭМ!$A$39:$A$782,$A27,СВЦЭМ!$B$39:$B$782,T$11)+'СЕТ СН'!$F$14+СВЦЭМ!$D$10+'СЕТ СН'!$F$5-'СЕТ СН'!$F$24</f>
        <v>2130.4284982899999</v>
      </c>
      <c r="U27" s="36">
        <f>SUMIFS(СВЦЭМ!$D$39:$D$782,СВЦЭМ!$A$39:$A$782,$A27,СВЦЭМ!$B$39:$B$782,U$11)+'СЕТ СН'!$F$14+СВЦЭМ!$D$10+'СЕТ СН'!$F$5-'СЕТ СН'!$F$24</f>
        <v>2105.1119961499999</v>
      </c>
      <c r="V27" s="36">
        <f>SUMIFS(СВЦЭМ!$D$39:$D$782,СВЦЭМ!$A$39:$A$782,$A27,СВЦЭМ!$B$39:$B$782,V$11)+'СЕТ СН'!$F$14+СВЦЭМ!$D$10+'СЕТ СН'!$F$5-'СЕТ СН'!$F$24</f>
        <v>2122.1478596699999</v>
      </c>
      <c r="W27" s="36">
        <f>SUMIFS(СВЦЭМ!$D$39:$D$782,СВЦЭМ!$A$39:$A$782,$A27,СВЦЭМ!$B$39:$B$782,W$11)+'СЕТ СН'!$F$14+СВЦЭМ!$D$10+'СЕТ СН'!$F$5-'СЕТ СН'!$F$24</f>
        <v>2155.4239436799999</v>
      </c>
      <c r="X27" s="36">
        <f>SUMIFS(СВЦЭМ!$D$39:$D$782,СВЦЭМ!$A$39:$A$782,$A27,СВЦЭМ!$B$39:$B$782,X$11)+'СЕТ СН'!$F$14+СВЦЭМ!$D$10+'СЕТ СН'!$F$5-'СЕТ СН'!$F$24</f>
        <v>2179.63187423</v>
      </c>
      <c r="Y27" s="36">
        <f>SUMIFS(СВЦЭМ!$D$39:$D$782,СВЦЭМ!$A$39:$A$782,$A27,СВЦЭМ!$B$39:$B$782,Y$11)+'СЕТ СН'!$F$14+СВЦЭМ!$D$10+'СЕТ СН'!$F$5-'СЕТ СН'!$F$24</f>
        <v>2196.0001281</v>
      </c>
    </row>
    <row r="28" spans="1:25" ht="15.75" x14ac:dyDescent="0.2">
      <c r="A28" s="35">
        <f t="shared" si="0"/>
        <v>44637</v>
      </c>
      <c r="B28" s="36">
        <f>SUMIFS(СВЦЭМ!$D$39:$D$782,СВЦЭМ!$A$39:$A$782,$A28,СВЦЭМ!$B$39:$B$782,B$11)+'СЕТ СН'!$F$14+СВЦЭМ!$D$10+'СЕТ СН'!$F$5-'СЕТ СН'!$F$24</f>
        <v>2214.9424449200001</v>
      </c>
      <c r="C28" s="36">
        <f>SUMIFS(СВЦЭМ!$D$39:$D$782,СВЦЭМ!$A$39:$A$782,$A28,СВЦЭМ!$B$39:$B$782,C$11)+'СЕТ СН'!$F$14+СВЦЭМ!$D$10+'СЕТ СН'!$F$5-'СЕТ СН'!$F$24</f>
        <v>2276.0434237899999</v>
      </c>
      <c r="D28" s="36">
        <f>SUMIFS(СВЦЭМ!$D$39:$D$782,СВЦЭМ!$A$39:$A$782,$A28,СВЦЭМ!$B$39:$B$782,D$11)+'СЕТ СН'!$F$14+СВЦЭМ!$D$10+'СЕТ СН'!$F$5-'СЕТ СН'!$F$24</f>
        <v>2337.7754305999997</v>
      </c>
      <c r="E28" s="36">
        <f>SUMIFS(СВЦЭМ!$D$39:$D$782,СВЦЭМ!$A$39:$A$782,$A28,СВЦЭМ!$B$39:$B$782,E$11)+'СЕТ СН'!$F$14+СВЦЭМ!$D$10+'СЕТ СН'!$F$5-'СЕТ СН'!$F$24</f>
        <v>2360.5137522699997</v>
      </c>
      <c r="F28" s="36">
        <f>SUMIFS(СВЦЭМ!$D$39:$D$782,СВЦЭМ!$A$39:$A$782,$A28,СВЦЭМ!$B$39:$B$782,F$11)+'СЕТ СН'!$F$14+СВЦЭМ!$D$10+'СЕТ СН'!$F$5-'СЕТ СН'!$F$24</f>
        <v>2356.2793732700002</v>
      </c>
      <c r="G28" s="36">
        <f>SUMIFS(СВЦЭМ!$D$39:$D$782,СВЦЭМ!$A$39:$A$782,$A28,СВЦЭМ!$B$39:$B$782,G$11)+'СЕТ СН'!$F$14+СВЦЭМ!$D$10+'СЕТ СН'!$F$5-'СЕТ СН'!$F$24</f>
        <v>2336.9605018100001</v>
      </c>
      <c r="H28" s="36">
        <f>SUMIFS(СВЦЭМ!$D$39:$D$782,СВЦЭМ!$A$39:$A$782,$A28,СВЦЭМ!$B$39:$B$782,H$11)+'СЕТ СН'!$F$14+СВЦЭМ!$D$10+'СЕТ СН'!$F$5-'СЕТ СН'!$F$24</f>
        <v>2259.7114389400003</v>
      </c>
      <c r="I28" s="36">
        <f>SUMIFS(СВЦЭМ!$D$39:$D$782,СВЦЭМ!$A$39:$A$782,$A28,СВЦЭМ!$B$39:$B$782,I$11)+'СЕТ СН'!$F$14+СВЦЭМ!$D$10+'СЕТ СН'!$F$5-'СЕТ СН'!$F$24</f>
        <v>2167.1921437999999</v>
      </c>
      <c r="J28" s="36">
        <f>SUMIFS(СВЦЭМ!$D$39:$D$782,СВЦЭМ!$A$39:$A$782,$A28,СВЦЭМ!$B$39:$B$782,J$11)+'СЕТ СН'!$F$14+СВЦЭМ!$D$10+'СЕТ СН'!$F$5-'СЕТ СН'!$F$24</f>
        <v>2123.5211289399999</v>
      </c>
      <c r="K28" s="36">
        <f>SUMIFS(СВЦЭМ!$D$39:$D$782,СВЦЭМ!$A$39:$A$782,$A28,СВЦЭМ!$B$39:$B$782,K$11)+'СЕТ СН'!$F$14+СВЦЭМ!$D$10+'СЕТ СН'!$F$5-'СЕТ СН'!$F$24</f>
        <v>2122.7189225299999</v>
      </c>
      <c r="L28" s="36">
        <f>SUMIFS(СВЦЭМ!$D$39:$D$782,СВЦЭМ!$A$39:$A$782,$A28,СВЦЭМ!$B$39:$B$782,L$11)+'СЕТ СН'!$F$14+СВЦЭМ!$D$10+'СЕТ СН'!$F$5-'СЕТ СН'!$F$24</f>
        <v>2124.7888695700003</v>
      </c>
      <c r="M28" s="36">
        <f>SUMIFS(СВЦЭМ!$D$39:$D$782,СВЦЭМ!$A$39:$A$782,$A28,СВЦЭМ!$B$39:$B$782,M$11)+'СЕТ СН'!$F$14+СВЦЭМ!$D$10+'СЕТ СН'!$F$5-'СЕТ СН'!$F$24</f>
        <v>2178.3838411900001</v>
      </c>
      <c r="N28" s="36">
        <f>SUMIFS(СВЦЭМ!$D$39:$D$782,СВЦЭМ!$A$39:$A$782,$A28,СВЦЭМ!$B$39:$B$782,N$11)+'СЕТ СН'!$F$14+СВЦЭМ!$D$10+'СЕТ СН'!$F$5-'СЕТ СН'!$F$24</f>
        <v>2214.73413884</v>
      </c>
      <c r="O28" s="36">
        <f>SUMIFS(СВЦЭМ!$D$39:$D$782,СВЦЭМ!$A$39:$A$782,$A28,СВЦЭМ!$B$39:$B$782,O$11)+'СЕТ СН'!$F$14+СВЦЭМ!$D$10+'СЕТ СН'!$F$5-'СЕТ СН'!$F$24</f>
        <v>2244.2705309800003</v>
      </c>
      <c r="P28" s="36">
        <f>SUMIFS(СВЦЭМ!$D$39:$D$782,СВЦЭМ!$A$39:$A$782,$A28,СВЦЭМ!$B$39:$B$782,P$11)+'СЕТ СН'!$F$14+СВЦЭМ!$D$10+'СЕТ СН'!$F$5-'СЕТ СН'!$F$24</f>
        <v>2267.41080392</v>
      </c>
      <c r="Q28" s="36">
        <f>SUMIFS(СВЦЭМ!$D$39:$D$782,СВЦЭМ!$A$39:$A$782,$A28,СВЦЭМ!$B$39:$B$782,Q$11)+'СЕТ СН'!$F$14+СВЦЭМ!$D$10+'СЕТ СН'!$F$5-'СЕТ СН'!$F$24</f>
        <v>2249.3740213999999</v>
      </c>
      <c r="R28" s="36">
        <f>SUMIFS(СВЦЭМ!$D$39:$D$782,СВЦЭМ!$A$39:$A$782,$A28,СВЦЭМ!$B$39:$B$782,R$11)+'СЕТ СН'!$F$14+СВЦЭМ!$D$10+'СЕТ СН'!$F$5-'СЕТ СН'!$F$24</f>
        <v>2214.4238316600004</v>
      </c>
      <c r="S28" s="36">
        <f>SUMIFS(СВЦЭМ!$D$39:$D$782,СВЦЭМ!$A$39:$A$782,$A28,СВЦЭМ!$B$39:$B$782,S$11)+'СЕТ СН'!$F$14+СВЦЭМ!$D$10+'СЕТ СН'!$F$5-'СЕТ СН'!$F$24</f>
        <v>2167.1470660800001</v>
      </c>
      <c r="T28" s="36">
        <f>SUMIFS(СВЦЭМ!$D$39:$D$782,СВЦЭМ!$A$39:$A$782,$A28,СВЦЭМ!$B$39:$B$782,T$11)+'СЕТ СН'!$F$14+СВЦЭМ!$D$10+'СЕТ СН'!$F$5-'СЕТ СН'!$F$24</f>
        <v>2133.5827859000001</v>
      </c>
      <c r="U28" s="36">
        <f>SUMIFS(СВЦЭМ!$D$39:$D$782,СВЦЭМ!$A$39:$A$782,$A28,СВЦЭМ!$B$39:$B$782,U$11)+'СЕТ СН'!$F$14+СВЦЭМ!$D$10+'СЕТ СН'!$F$5-'СЕТ СН'!$F$24</f>
        <v>2107.0841594200001</v>
      </c>
      <c r="V28" s="36">
        <f>SUMIFS(СВЦЭМ!$D$39:$D$782,СВЦЭМ!$A$39:$A$782,$A28,СВЦЭМ!$B$39:$B$782,V$11)+'СЕТ СН'!$F$14+СВЦЭМ!$D$10+'СЕТ СН'!$F$5-'СЕТ СН'!$F$24</f>
        <v>2141.5334362000003</v>
      </c>
      <c r="W28" s="36">
        <f>SUMIFS(СВЦЭМ!$D$39:$D$782,СВЦЭМ!$A$39:$A$782,$A28,СВЦЭМ!$B$39:$B$782,W$11)+'СЕТ СН'!$F$14+СВЦЭМ!$D$10+'СЕТ СН'!$F$5-'СЕТ СН'!$F$24</f>
        <v>2133.1908742400001</v>
      </c>
      <c r="X28" s="36">
        <f>SUMIFS(СВЦЭМ!$D$39:$D$782,СВЦЭМ!$A$39:$A$782,$A28,СВЦЭМ!$B$39:$B$782,X$11)+'СЕТ СН'!$F$14+СВЦЭМ!$D$10+'СЕТ СН'!$F$5-'СЕТ СН'!$F$24</f>
        <v>2131.9156633800003</v>
      </c>
      <c r="Y28" s="36">
        <f>SUMIFS(СВЦЭМ!$D$39:$D$782,СВЦЭМ!$A$39:$A$782,$A28,СВЦЭМ!$B$39:$B$782,Y$11)+'СЕТ СН'!$F$14+СВЦЭМ!$D$10+'СЕТ СН'!$F$5-'СЕТ СН'!$F$24</f>
        <v>2155.0745630299998</v>
      </c>
    </row>
    <row r="29" spans="1:25" ht="15.75" x14ac:dyDescent="0.2">
      <c r="A29" s="35">
        <f t="shared" si="0"/>
        <v>44638</v>
      </c>
      <c r="B29" s="36">
        <f>SUMIFS(СВЦЭМ!$D$39:$D$782,СВЦЭМ!$A$39:$A$782,$A29,СВЦЭМ!$B$39:$B$782,B$11)+'СЕТ СН'!$F$14+СВЦЭМ!$D$10+'СЕТ СН'!$F$5-'СЕТ СН'!$F$24</f>
        <v>2119.3105969600001</v>
      </c>
      <c r="C29" s="36">
        <f>SUMIFS(СВЦЭМ!$D$39:$D$782,СВЦЭМ!$A$39:$A$782,$A29,СВЦЭМ!$B$39:$B$782,C$11)+'СЕТ СН'!$F$14+СВЦЭМ!$D$10+'СЕТ СН'!$F$5-'СЕТ СН'!$F$24</f>
        <v>2138.7181910700001</v>
      </c>
      <c r="D29" s="36">
        <f>SUMIFS(СВЦЭМ!$D$39:$D$782,СВЦЭМ!$A$39:$A$782,$A29,СВЦЭМ!$B$39:$B$782,D$11)+'СЕТ СН'!$F$14+СВЦЭМ!$D$10+'СЕТ СН'!$F$5-'СЕТ СН'!$F$24</f>
        <v>2232.33570556</v>
      </c>
      <c r="E29" s="36">
        <f>SUMIFS(СВЦЭМ!$D$39:$D$782,СВЦЭМ!$A$39:$A$782,$A29,СВЦЭМ!$B$39:$B$782,E$11)+'СЕТ СН'!$F$14+СВЦЭМ!$D$10+'СЕТ СН'!$F$5-'СЕТ СН'!$F$24</f>
        <v>2259.8083642800002</v>
      </c>
      <c r="F29" s="36">
        <f>SUMIFS(СВЦЭМ!$D$39:$D$782,СВЦЭМ!$A$39:$A$782,$A29,СВЦЭМ!$B$39:$B$782,F$11)+'СЕТ СН'!$F$14+СВЦЭМ!$D$10+'СЕТ СН'!$F$5-'СЕТ СН'!$F$24</f>
        <v>2283.37545598</v>
      </c>
      <c r="G29" s="36">
        <f>SUMIFS(СВЦЭМ!$D$39:$D$782,СВЦЭМ!$A$39:$A$782,$A29,СВЦЭМ!$B$39:$B$782,G$11)+'СЕТ СН'!$F$14+СВЦЭМ!$D$10+'СЕТ СН'!$F$5-'СЕТ СН'!$F$24</f>
        <v>2261.75010729</v>
      </c>
      <c r="H29" s="36">
        <f>SUMIFS(СВЦЭМ!$D$39:$D$782,СВЦЭМ!$A$39:$A$782,$A29,СВЦЭМ!$B$39:$B$782,H$11)+'СЕТ СН'!$F$14+СВЦЭМ!$D$10+'СЕТ СН'!$F$5-'СЕТ СН'!$F$24</f>
        <v>2204.6379480200003</v>
      </c>
      <c r="I29" s="36">
        <f>SUMIFS(СВЦЭМ!$D$39:$D$782,СВЦЭМ!$A$39:$A$782,$A29,СВЦЭМ!$B$39:$B$782,I$11)+'СЕТ СН'!$F$14+СВЦЭМ!$D$10+'СЕТ СН'!$F$5-'СЕТ СН'!$F$24</f>
        <v>2138.1484903600003</v>
      </c>
      <c r="J29" s="36">
        <f>SUMIFS(СВЦЭМ!$D$39:$D$782,СВЦЭМ!$A$39:$A$782,$A29,СВЦЭМ!$B$39:$B$782,J$11)+'СЕТ СН'!$F$14+СВЦЭМ!$D$10+'СЕТ СН'!$F$5-'СЕТ СН'!$F$24</f>
        <v>2108.91396717</v>
      </c>
      <c r="K29" s="36">
        <f>SUMIFS(СВЦЭМ!$D$39:$D$782,СВЦЭМ!$A$39:$A$782,$A29,СВЦЭМ!$B$39:$B$782,K$11)+'СЕТ СН'!$F$14+СВЦЭМ!$D$10+'СЕТ СН'!$F$5-'СЕТ СН'!$F$24</f>
        <v>2109.2256456</v>
      </c>
      <c r="L29" s="36">
        <f>SUMIFS(СВЦЭМ!$D$39:$D$782,СВЦЭМ!$A$39:$A$782,$A29,СВЦЭМ!$B$39:$B$782,L$11)+'СЕТ СН'!$F$14+СВЦЭМ!$D$10+'СЕТ СН'!$F$5-'СЕТ СН'!$F$24</f>
        <v>2114.1518520999998</v>
      </c>
      <c r="M29" s="36">
        <f>SUMIFS(СВЦЭМ!$D$39:$D$782,СВЦЭМ!$A$39:$A$782,$A29,СВЦЭМ!$B$39:$B$782,M$11)+'СЕТ СН'!$F$14+СВЦЭМ!$D$10+'СЕТ СН'!$F$5-'СЕТ СН'!$F$24</f>
        <v>2141.8264472700002</v>
      </c>
      <c r="N29" s="36">
        <f>SUMIFS(СВЦЭМ!$D$39:$D$782,СВЦЭМ!$A$39:$A$782,$A29,СВЦЭМ!$B$39:$B$782,N$11)+'СЕТ СН'!$F$14+СВЦЭМ!$D$10+'СЕТ СН'!$F$5-'СЕТ СН'!$F$24</f>
        <v>2193.3004315099997</v>
      </c>
      <c r="O29" s="36">
        <f>SUMIFS(СВЦЭМ!$D$39:$D$782,СВЦЭМ!$A$39:$A$782,$A29,СВЦЭМ!$B$39:$B$782,O$11)+'СЕТ СН'!$F$14+СВЦЭМ!$D$10+'СЕТ СН'!$F$5-'СЕТ СН'!$F$24</f>
        <v>2221.07476503</v>
      </c>
      <c r="P29" s="36">
        <f>SUMIFS(СВЦЭМ!$D$39:$D$782,СВЦЭМ!$A$39:$A$782,$A29,СВЦЭМ!$B$39:$B$782,P$11)+'СЕТ СН'!$F$14+СВЦЭМ!$D$10+'СЕТ СН'!$F$5-'СЕТ СН'!$F$24</f>
        <v>2253.9309781800002</v>
      </c>
      <c r="Q29" s="36">
        <f>SUMIFS(СВЦЭМ!$D$39:$D$782,СВЦЭМ!$A$39:$A$782,$A29,СВЦЭМ!$B$39:$B$782,Q$11)+'СЕТ СН'!$F$14+СВЦЭМ!$D$10+'СЕТ СН'!$F$5-'СЕТ СН'!$F$24</f>
        <v>2236.62617572</v>
      </c>
      <c r="R29" s="36">
        <f>SUMIFS(СВЦЭМ!$D$39:$D$782,СВЦЭМ!$A$39:$A$782,$A29,СВЦЭМ!$B$39:$B$782,R$11)+'СЕТ СН'!$F$14+СВЦЭМ!$D$10+'СЕТ СН'!$F$5-'СЕТ СН'!$F$24</f>
        <v>2191.5710972900001</v>
      </c>
      <c r="S29" s="36">
        <f>SUMIFS(СВЦЭМ!$D$39:$D$782,СВЦЭМ!$A$39:$A$782,$A29,СВЦЭМ!$B$39:$B$782,S$11)+'СЕТ СН'!$F$14+СВЦЭМ!$D$10+'СЕТ СН'!$F$5-'СЕТ СН'!$F$24</f>
        <v>2155.3649847000002</v>
      </c>
      <c r="T29" s="36">
        <f>SUMIFS(СВЦЭМ!$D$39:$D$782,СВЦЭМ!$A$39:$A$782,$A29,СВЦЭМ!$B$39:$B$782,T$11)+'СЕТ СН'!$F$14+СВЦЭМ!$D$10+'СЕТ СН'!$F$5-'СЕТ СН'!$F$24</f>
        <v>2113.7493712</v>
      </c>
      <c r="U29" s="36">
        <f>SUMIFS(СВЦЭМ!$D$39:$D$782,СВЦЭМ!$A$39:$A$782,$A29,СВЦЭМ!$B$39:$B$782,U$11)+'СЕТ СН'!$F$14+СВЦЭМ!$D$10+'СЕТ СН'!$F$5-'СЕТ СН'!$F$24</f>
        <v>2086.7875245200003</v>
      </c>
      <c r="V29" s="36">
        <f>SUMIFS(СВЦЭМ!$D$39:$D$782,СВЦЭМ!$A$39:$A$782,$A29,СВЦЭМ!$B$39:$B$782,V$11)+'СЕТ СН'!$F$14+СВЦЭМ!$D$10+'СЕТ СН'!$F$5-'СЕТ СН'!$F$24</f>
        <v>2109.9854682200003</v>
      </c>
      <c r="W29" s="36">
        <f>SUMIFS(СВЦЭМ!$D$39:$D$782,СВЦЭМ!$A$39:$A$782,$A29,СВЦЭМ!$B$39:$B$782,W$11)+'СЕТ СН'!$F$14+СВЦЭМ!$D$10+'СЕТ СН'!$F$5-'СЕТ СН'!$F$24</f>
        <v>2128.6087317700003</v>
      </c>
      <c r="X29" s="36">
        <f>SUMIFS(СВЦЭМ!$D$39:$D$782,СВЦЭМ!$A$39:$A$782,$A29,СВЦЭМ!$B$39:$B$782,X$11)+'СЕТ СН'!$F$14+СВЦЭМ!$D$10+'СЕТ СН'!$F$5-'СЕТ СН'!$F$24</f>
        <v>2147.5101903899999</v>
      </c>
      <c r="Y29" s="36">
        <f>SUMIFS(СВЦЭМ!$D$39:$D$782,СВЦЭМ!$A$39:$A$782,$A29,СВЦЭМ!$B$39:$B$782,Y$11)+'СЕТ СН'!$F$14+СВЦЭМ!$D$10+'СЕТ СН'!$F$5-'СЕТ СН'!$F$24</f>
        <v>2160.3546844500001</v>
      </c>
    </row>
    <row r="30" spans="1:25" ht="15.75" x14ac:dyDescent="0.2">
      <c r="A30" s="35">
        <f t="shared" si="0"/>
        <v>44639</v>
      </c>
      <c r="B30" s="36">
        <f>SUMIFS(СВЦЭМ!$D$39:$D$782,СВЦЭМ!$A$39:$A$782,$A30,СВЦЭМ!$B$39:$B$782,B$11)+'СЕТ СН'!$F$14+СВЦЭМ!$D$10+'СЕТ СН'!$F$5-'СЕТ СН'!$F$24</f>
        <v>2168.3169769599999</v>
      </c>
      <c r="C30" s="36">
        <f>SUMIFS(СВЦЭМ!$D$39:$D$782,СВЦЭМ!$A$39:$A$782,$A30,СВЦЭМ!$B$39:$B$782,C$11)+'СЕТ СН'!$F$14+СВЦЭМ!$D$10+'СЕТ СН'!$F$5-'СЕТ СН'!$F$24</f>
        <v>2146.2864692100002</v>
      </c>
      <c r="D30" s="36">
        <f>SUMIFS(СВЦЭМ!$D$39:$D$782,СВЦЭМ!$A$39:$A$782,$A30,СВЦЭМ!$B$39:$B$782,D$11)+'СЕТ СН'!$F$14+СВЦЭМ!$D$10+'СЕТ СН'!$F$5-'СЕТ СН'!$F$24</f>
        <v>2246.3188090100002</v>
      </c>
      <c r="E30" s="36">
        <f>SUMIFS(СВЦЭМ!$D$39:$D$782,СВЦЭМ!$A$39:$A$782,$A30,СВЦЭМ!$B$39:$B$782,E$11)+'СЕТ СН'!$F$14+СВЦЭМ!$D$10+'СЕТ СН'!$F$5-'СЕТ СН'!$F$24</f>
        <v>2264.0331887800003</v>
      </c>
      <c r="F30" s="36">
        <f>SUMIFS(СВЦЭМ!$D$39:$D$782,СВЦЭМ!$A$39:$A$782,$A30,СВЦЭМ!$B$39:$B$782,F$11)+'СЕТ СН'!$F$14+СВЦЭМ!$D$10+'СЕТ СН'!$F$5-'СЕТ СН'!$F$24</f>
        <v>2257.8070799799998</v>
      </c>
      <c r="G30" s="36">
        <f>SUMIFS(СВЦЭМ!$D$39:$D$782,СВЦЭМ!$A$39:$A$782,$A30,СВЦЭМ!$B$39:$B$782,G$11)+'СЕТ СН'!$F$14+СВЦЭМ!$D$10+'СЕТ СН'!$F$5-'СЕТ СН'!$F$24</f>
        <v>2212.7416662599999</v>
      </c>
      <c r="H30" s="36">
        <f>SUMIFS(СВЦЭМ!$D$39:$D$782,СВЦЭМ!$A$39:$A$782,$A30,СВЦЭМ!$B$39:$B$782,H$11)+'СЕТ СН'!$F$14+СВЦЭМ!$D$10+'СЕТ СН'!$F$5-'СЕТ СН'!$F$24</f>
        <v>2164.7855476100003</v>
      </c>
      <c r="I30" s="36">
        <f>SUMIFS(СВЦЭМ!$D$39:$D$782,СВЦЭМ!$A$39:$A$782,$A30,СВЦЭМ!$B$39:$B$782,I$11)+'СЕТ СН'!$F$14+СВЦЭМ!$D$10+'СЕТ СН'!$F$5-'СЕТ СН'!$F$24</f>
        <v>2090.4486251200001</v>
      </c>
      <c r="J30" s="36">
        <f>SUMIFS(СВЦЭМ!$D$39:$D$782,СВЦЭМ!$A$39:$A$782,$A30,СВЦЭМ!$B$39:$B$782,J$11)+'СЕТ СН'!$F$14+СВЦЭМ!$D$10+'СЕТ СН'!$F$5-'СЕТ СН'!$F$24</f>
        <v>2025.29237764</v>
      </c>
      <c r="K30" s="36">
        <f>SUMIFS(СВЦЭМ!$D$39:$D$782,СВЦЭМ!$A$39:$A$782,$A30,СВЦЭМ!$B$39:$B$782,K$11)+'СЕТ СН'!$F$14+СВЦЭМ!$D$10+'СЕТ СН'!$F$5-'СЕТ СН'!$F$24</f>
        <v>2040.0025842300001</v>
      </c>
      <c r="L30" s="36">
        <f>SUMIFS(СВЦЭМ!$D$39:$D$782,СВЦЭМ!$A$39:$A$782,$A30,СВЦЭМ!$B$39:$B$782,L$11)+'СЕТ СН'!$F$14+СВЦЭМ!$D$10+'СЕТ СН'!$F$5-'СЕТ СН'!$F$24</f>
        <v>2045.4155691800001</v>
      </c>
      <c r="M30" s="36">
        <f>SUMIFS(СВЦЭМ!$D$39:$D$782,СВЦЭМ!$A$39:$A$782,$A30,СВЦЭМ!$B$39:$B$782,M$11)+'СЕТ СН'!$F$14+СВЦЭМ!$D$10+'СЕТ СН'!$F$5-'СЕТ СН'!$F$24</f>
        <v>2092.1083343400001</v>
      </c>
      <c r="N30" s="36">
        <f>SUMIFS(СВЦЭМ!$D$39:$D$782,СВЦЭМ!$A$39:$A$782,$A30,СВЦЭМ!$B$39:$B$782,N$11)+'СЕТ СН'!$F$14+СВЦЭМ!$D$10+'СЕТ СН'!$F$5-'СЕТ СН'!$F$24</f>
        <v>2149.6123933099998</v>
      </c>
      <c r="O30" s="36">
        <f>SUMIFS(СВЦЭМ!$D$39:$D$782,СВЦЭМ!$A$39:$A$782,$A30,СВЦЭМ!$B$39:$B$782,O$11)+'СЕТ СН'!$F$14+СВЦЭМ!$D$10+'СЕТ СН'!$F$5-'СЕТ СН'!$F$24</f>
        <v>2209.8691363799999</v>
      </c>
      <c r="P30" s="36">
        <f>SUMIFS(СВЦЭМ!$D$39:$D$782,СВЦЭМ!$A$39:$A$782,$A30,СВЦЭМ!$B$39:$B$782,P$11)+'СЕТ СН'!$F$14+СВЦЭМ!$D$10+'СЕТ СН'!$F$5-'СЕТ СН'!$F$24</f>
        <v>2233.4687744800003</v>
      </c>
      <c r="Q30" s="36">
        <f>SUMIFS(СВЦЭМ!$D$39:$D$782,СВЦЭМ!$A$39:$A$782,$A30,СВЦЭМ!$B$39:$B$782,Q$11)+'СЕТ СН'!$F$14+СВЦЭМ!$D$10+'СЕТ СН'!$F$5-'СЕТ СН'!$F$24</f>
        <v>2208.5845978100001</v>
      </c>
      <c r="R30" s="36">
        <f>SUMIFS(СВЦЭМ!$D$39:$D$782,СВЦЭМ!$A$39:$A$782,$A30,СВЦЭМ!$B$39:$B$782,R$11)+'СЕТ СН'!$F$14+СВЦЭМ!$D$10+'СЕТ СН'!$F$5-'СЕТ СН'!$F$24</f>
        <v>2146.2877182500001</v>
      </c>
      <c r="S30" s="36">
        <f>SUMIFS(СВЦЭМ!$D$39:$D$782,СВЦЭМ!$A$39:$A$782,$A30,СВЦЭМ!$B$39:$B$782,S$11)+'СЕТ СН'!$F$14+СВЦЭМ!$D$10+'СЕТ СН'!$F$5-'СЕТ СН'!$F$24</f>
        <v>2099.5817826399998</v>
      </c>
      <c r="T30" s="36">
        <f>SUMIFS(СВЦЭМ!$D$39:$D$782,СВЦЭМ!$A$39:$A$782,$A30,СВЦЭМ!$B$39:$B$782,T$11)+'СЕТ СН'!$F$14+СВЦЭМ!$D$10+'СЕТ СН'!$F$5-'СЕТ СН'!$F$24</f>
        <v>2056.5083708499997</v>
      </c>
      <c r="U30" s="36">
        <f>SUMIFS(СВЦЭМ!$D$39:$D$782,СВЦЭМ!$A$39:$A$782,$A30,СВЦЭМ!$B$39:$B$782,U$11)+'СЕТ СН'!$F$14+СВЦЭМ!$D$10+'СЕТ СН'!$F$5-'СЕТ СН'!$F$24</f>
        <v>2030.04083627</v>
      </c>
      <c r="V30" s="36">
        <f>SUMIFS(СВЦЭМ!$D$39:$D$782,СВЦЭМ!$A$39:$A$782,$A30,СВЦЭМ!$B$39:$B$782,V$11)+'СЕТ СН'!$F$14+СВЦЭМ!$D$10+'СЕТ СН'!$F$5-'СЕТ СН'!$F$24</f>
        <v>2045.8715785200002</v>
      </c>
      <c r="W30" s="36">
        <f>SUMIFS(СВЦЭМ!$D$39:$D$782,СВЦЭМ!$A$39:$A$782,$A30,СВЦЭМ!$B$39:$B$782,W$11)+'СЕТ СН'!$F$14+СВЦЭМ!$D$10+'СЕТ СН'!$F$5-'СЕТ СН'!$F$24</f>
        <v>2068.0401699000004</v>
      </c>
      <c r="X30" s="36">
        <f>SUMIFS(СВЦЭМ!$D$39:$D$782,СВЦЭМ!$A$39:$A$782,$A30,СВЦЭМ!$B$39:$B$782,X$11)+'СЕТ СН'!$F$14+СВЦЭМ!$D$10+'СЕТ СН'!$F$5-'СЕТ СН'!$F$24</f>
        <v>2082.7249720899999</v>
      </c>
      <c r="Y30" s="36">
        <f>SUMIFS(СВЦЭМ!$D$39:$D$782,СВЦЭМ!$A$39:$A$782,$A30,СВЦЭМ!$B$39:$B$782,Y$11)+'СЕТ СН'!$F$14+СВЦЭМ!$D$10+'СЕТ СН'!$F$5-'СЕТ СН'!$F$24</f>
        <v>2118.91890195</v>
      </c>
    </row>
    <row r="31" spans="1:25" ht="15.75" x14ac:dyDescent="0.2">
      <c r="A31" s="35">
        <f t="shared" si="0"/>
        <v>44640</v>
      </c>
      <c r="B31" s="36">
        <f>SUMIFS(СВЦЭМ!$D$39:$D$782,СВЦЭМ!$A$39:$A$782,$A31,СВЦЭМ!$B$39:$B$782,B$11)+'СЕТ СН'!$F$14+СВЦЭМ!$D$10+'СЕТ СН'!$F$5-'СЕТ СН'!$F$24</f>
        <v>2133.51975988</v>
      </c>
      <c r="C31" s="36">
        <f>SUMIFS(СВЦЭМ!$D$39:$D$782,СВЦЭМ!$A$39:$A$782,$A31,СВЦЭМ!$B$39:$B$782,C$11)+'СЕТ СН'!$F$14+СВЦЭМ!$D$10+'СЕТ СН'!$F$5-'СЕТ СН'!$F$24</f>
        <v>2170.1334283400001</v>
      </c>
      <c r="D31" s="36">
        <f>SUMIFS(СВЦЭМ!$D$39:$D$782,СВЦЭМ!$A$39:$A$782,$A31,СВЦЭМ!$B$39:$B$782,D$11)+'СЕТ СН'!$F$14+СВЦЭМ!$D$10+'СЕТ СН'!$F$5-'СЕТ СН'!$F$24</f>
        <v>2250.1928796299999</v>
      </c>
      <c r="E31" s="36">
        <f>SUMIFS(СВЦЭМ!$D$39:$D$782,СВЦЭМ!$A$39:$A$782,$A31,СВЦЭМ!$B$39:$B$782,E$11)+'СЕТ СН'!$F$14+СВЦЭМ!$D$10+'СЕТ СН'!$F$5-'СЕТ СН'!$F$24</f>
        <v>2299.6601778599997</v>
      </c>
      <c r="F31" s="36">
        <f>SUMIFS(СВЦЭМ!$D$39:$D$782,СВЦЭМ!$A$39:$A$782,$A31,СВЦЭМ!$B$39:$B$782,F$11)+'СЕТ СН'!$F$14+СВЦЭМ!$D$10+'СЕТ СН'!$F$5-'СЕТ СН'!$F$24</f>
        <v>2297.88037416</v>
      </c>
      <c r="G31" s="36">
        <f>SUMIFS(СВЦЭМ!$D$39:$D$782,СВЦЭМ!$A$39:$A$782,$A31,СВЦЭМ!$B$39:$B$782,G$11)+'СЕТ СН'!$F$14+СВЦЭМ!$D$10+'СЕТ СН'!$F$5-'СЕТ СН'!$F$24</f>
        <v>2264.7675152399997</v>
      </c>
      <c r="H31" s="36">
        <f>SUMIFS(СВЦЭМ!$D$39:$D$782,СВЦЭМ!$A$39:$A$782,$A31,СВЦЭМ!$B$39:$B$782,H$11)+'СЕТ СН'!$F$14+СВЦЭМ!$D$10+'СЕТ СН'!$F$5-'СЕТ СН'!$F$24</f>
        <v>2208.56268413</v>
      </c>
      <c r="I31" s="36">
        <f>SUMIFS(СВЦЭМ!$D$39:$D$782,СВЦЭМ!$A$39:$A$782,$A31,СВЦЭМ!$B$39:$B$782,I$11)+'СЕТ СН'!$F$14+СВЦЭМ!$D$10+'СЕТ СН'!$F$5-'СЕТ СН'!$F$24</f>
        <v>2115.9222098</v>
      </c>
      <c r="J31" s="36">
        <f>SUMIFS(СВЦЭМ!$D$39:$D$782,СВЦЭМ!$A$39:$A$782,$A31,СВЦЭМ!$B$39:$B$782,J$11)+'СЕТ СН'!$F$14+СВЦЭМ!$D$10+'СЕТ СН'!$F$5-'СЕТ СН'!$F$24</f>
        <v>2068.3032862199998</v>
      </c>
      <c r="K31" s="36">
        <f>SUMIFS(СВЦЭМ!$D$39:$D$782,СВЦЭМ!$A$39:$A$782,$A31,СВЦЭМ!$B$39:$B$782,K$11)+'СЕТ СН'!$F$14+СВЦЭМ!$D$10+'СЕТ СН'!$F$5-'СЕТ СН'!$F$24</f>
        <v>2052.5113546900002</v>
      </c>
      <c r="L31" s="36">
        <f>SUMIFS(СВЦЭМ!$D$39:$D$782,СВЦЭМ!$A$39:$A$782,$A31,СВЦЭМ!$B$39:$B$782,L$11)+'СЕТ СН'!$F$14+СВЦЭМ!$D$10+'СЕТ СН'!$F$5-'СЕТ СН'!$F$24</f>
        <v>2044.6573841200002</v>
      </c>
      <c r="M31" s="36">
        <f>SUMIFS(СВЦЭМ!$D$39:$D$782,СВЦЭМ!$A$39:$A$782,$A31,СВЦЭМ!$B$39:$B$782,M$11)+'СЕТ СН'!$F$14+СВЦЭМ!$D$10+'СЕТ СН'!$F$5-'СЕТ СН'!$F$24</f>
        <v>2092.7139730099998</v>
      </c>
      <c r="N31" s="36">
        <f>SUMIFS(СВЦЭМ!$D$39:$D$782,СВЦЭМ!$A$39:$A$782,$A31,СВЦЭМ!$B$39:$B$782,N$11)+'СЕТ СН'!$F$14+СВЦЭМ!$D$10+'СЕТ СН'!$F$5-'СЕТ СН'!$F$24</f>
        <v>2164.1079775899998</v>
      </c>
      <c r="O31" s="36">
        <f>SUMIFS(СВЦЭМ!$D$39:$D$782,СВЦЭМ!$A$39:$A$782,$A31,СВЦЭМ!$B$39:$B$782,O$11)+'СЕТ СН'!$F$14+СВЦЭМ!$D$10+'СЕТ СН'!$F$5-'СЕТ СН'!$F$24</f>
        <v>2229.4725875100003</v>
      </c>
      <c r="P31" s="36">
        <f>SUMIFS(СВЦЭМ!$D$39:$D$782,СВЦЭМ!$A$39:$A$782,$A31,СВЦЭМ!$B$39:$B$782,P$11)+'СЕТ СН'!$F$14+СВЦЭМ!$D$10+'СЕТ СН'!$F$5-'СЕТ СН'!$F$24</f>
        <v>2245.4345721</v>
      </c>
      <c r="Q31" s="36">
        <f>SUMIFS(СВЦЭМ!$D$39:$D$782,СВЦЭМ!$A$39:$A$782,$A31,СВЦЭМ!$B$39:$B$782,Q$11)+'СЕТ СН'!$F$14+СВЦЭМ!$D$10+'СЕТ СН'!$F$5-'СЕТ СН'!$F$24</f>
        <v>2225.2207285300001</v>
      </c>
      <c r="R31" s="36">
        <f>SUMIFS(СВЦЭМ!$D$39:$D$782,СВЦЭМ!$A$39:$A$782,$A31,СВЦЭМ!$B$39:$B$782,R$11)+'СЕТ СН'!$F$14+СВЦЭМ!$D$10+'СЕТ СН'!$F$5-'СЕТ СН'!$F$24</f>
        <v>2154.0708494099999</v>
      </c>
      <c r="S31" s="36">
        <f>SUMIFS(СВЦЭМ!$D$39:$D$782,СВЦЭМ!$A$39:$A$782,$A31,СВЦЭМ!$B$39:$B$782,S$11)+'СЕТ СН'!$F$14+СВЦЭМ!$D$10+'СЕТ СН'!$F$5-'СЕТ СН'!$F$24</f>
        <v>2088.3203724200002</v>
      </c>
      <c r="T31" s="36">
        <f>SUMIFS(СВЦЭМ!$D$39:$D$782,СВЦЭМ!$A$39:$A$782,$A31,СВЦЭМ!$B$39:$B$782,T$11)+'СЕТ СН'!$F$14+СВЦЭМ!$D$10+'СЕТ СН'!$F$5-'СЕТ СН'!$F$24</f>
        <v>2041.28423565</v>
      </c>
      <c r="U31" s="36">
        <f>SUMIFS(СВЦЭМ!$D$39:$D$782,СВЦЭМ!$A$39:$A$782,$A31,СВЦЭМ!$B$39:$B$782,U$11)+'СЕТ СН'!$F$14+СВЦЭМ!$D$10+'СЕТ СН'!$F$5-'СЕТ СН'!$F$24</f>
        <v>2006.7572722</v>
      </c>
      <c r="V31" s="36">
        <f>SUMIFS(СВЦЭМ!$D$39:$D$782,СВЦЭМ!$A$39:$A$782,$A31,СВЦЭМ!$B$39:$B$782,V$11)+'СЕТ СН'!$F$14+СВЦЭМ!$D$10+'СЕТ СН'!$F$5-'СЕТ СН'!$F$24</f>
        <v>2019.4351950099999</v>
      </c>
      <c r="W31" s="36">
        <f>SUMIFS(СВЦЭМ!$D$39:$D$782,СВЦЭМ!$A$39:$A$782,$A31,СВЦЭМ!$B$39:$B$782,W$11)+'СЕТ СН'!$F$14+СВЦЭМ!$D$10+'СЕТ СН'!$F$5-'СЕТ СН'!$F$24</f>
        <v>2042.4184026200001</v>
      </c>
      <c r="X31" s="36">
        <f>SUMIFS(СВЦЭМ!$D$39:$D$782,СВЦЭМ!$A$39:$A$782,$A31,СВЦЭМ!$B$39:$B$782,X$11)+'СЕТ СН'!$F$14+СВЦЭМ!$D$10+'СЕТ СН'!$F$5-'СЕТ СН'!$F$24</f>
        <v>2066.7453973700003</v>
      </c>
      <c r="Y31" s="36">
        <f>SUMIFS(СВЦЭМ!$D$39:$D$782,СВЦЭМ!$A$39:$A$782,$A31,СВЦЭМ!$B$39:$B$782,Y$11)+'СЕТ СН'!$F$14+СВЦЭМ!$D$10+'СЕТ СН'!$F$5-'СЕТ СН'!$F$24</f>
        <v>2113.9884341900001</v>
      </c>
    </row>
    <row r="32" spans="1:25" ht="15.75" x14ac:dyDescent="0.2">
      <c r="A32" s="35">
        <f t="shared" si="0"/>
        <v>44641</v>
      </c>
      <c r="B32" s="36">
        <f>SUMIFS(СВЦЭМ!$D$39:$D$782,СВЦЭМ!$A$39:$A$782,$A32,СВЦЭМ!$B$39:$B$782,B$11)+'СЕТ СН'!$F$14+СВЦЭМ!$D$10+'СЕТ СН'!$F$5-'СЕТ СН'!$F$24</f>
        <v>2115.6807438800001</v>
      </c>
      <c r="C32" s="36">
        <f>SUMIFS(СВЦЭМ!$D$39:$D$782,СВЦЭМ!$A$39:$A$782,$A32,СВЦЭМ!$B$39:$B$782,C$11)+'СЕТ СН'!$F$14+СВЦЭМ!$D$10+'СЕТ СН'!$F$5-'СЕТ СН'!$F$24</f>
        <v>2168.2869268200002</v>
      </c>
      <c r="D32" s="36">
        <f>SUMIFS(СВЦЭМ!$D$39:$D$782,СВЦЭМ!$A$39:$A$782,$A32,СВЦЭМ!$B$39:$B$782,D$11)+'СЕТ СН'!$F$14+СВЦЭМ!$D$10+'СЕТ СН'!$F$5-'СЕТ СН'!$F$24</f>
        <v>2258.7297213000002</v>
      </c>
      <c r="E32" s="36">
        <f>SUMIFS(СВЦЭМ!$D$39:$D$782,СВЦЭМ!$A$39:$A$782,$A32,СВЦЭМ!$B$39:$B$782,E$11)+'СЕТ СН'!$F$14+СВЦЭМ!$D$10+'СЕТ СН'!$F$5-'СЕТ СН'!$F$24</f>
        <v>2302.9548966299999</v>
      </c>
      <c r="F32" s="36">
        <f>SUMIFS(СВЦЭМ!$D$39:$D$782,СВЦЭМ!$A$39:$A$782,$A32,СВЦЭМ!$B$39:$B$782,F$11)+'СЕТ СН'!$F$14+СВЦЭМ!$D$10+'СЕТ СН'!$F$5-'СЕТ СН'!$F$24</f>
        <v>2297.7511472599999</v>
      </c>
      <c r="G32" s="36">
        <f>SUMIFS(СВЦЭМ!$D$39:$D$782,СВЦЭМ!$A$39:$A$782,$A32,СВЦЭМ!$B$39:$B$782,G$11)+'СЕТ СН'!$F$14+СВЦЭМ!$D$10+'СЕТ СН'!$F$5-'СЕТ СН'!$F$24</f>
        <v>2284.36388558</v>
      </c>
      <c r="H32" s="36">
        <f>SUMIFS(СВЦЭМ!$D$39:$D$782,СВЦЭМ!$A$39:$A$782,$A32,СВЦЭМ!$B$39:$B$782,H$11)+'СЕТ СН'!$F$14+СВЦЭМ!$D$10+'СЕТ СН'!$F$5-'СЕТ СН'!$F$24</f>
        <v>2241.3266540200002</v>
      </c>
      <c r="I32" s="36">
        <f>SUMIFS(СВЦЭМ!$D$39:$D$782,СВЦЭМ!$A$39:$A$782,$A32,СВЦЭМ!$B$39:$B$782,I$11)+'СЕТ СН'!$F$14+СВЦЭМ!$D$10+'СЕТ СН'!$F$5-'СЕТ СН'!$F$24</f>
        <v>2151.39732486</v>
      </c>
      <c r="J32" s="36">
        <f>SUMIFS(СВЦЭМ!$D$39:$D$782,СВЦЭМ!$A$39:$A$782,$A32,СВЦЭМ!$B$39:$B$782,J$11)+'СЕТ СН'!$F$14+СВЦЭМ!$D$10+'СЕТ СН'!$F$5-'СЕТ СН'!$F$24</f>
        <v>2136.3883082800003</v>
      </c>
      <c r="K32" s="36">
        <f>SUMIFS(СВЦЭМ!$D$39:$D$782,СВЦЭМ!$A$39:$A$782,$A32,СВЦЭМ!$B$39:$B$782,K$11)+'СЕТ СН'!$F$14+СВЦЭМ!$D$10+'СЕТ СН'!$F$5-'СЕТ СН'!$F$24</f>
        <v>2132.6644482700003</v>
      </c>
      <c r="L32" s="36">
        <f>SUMIFS(СВЦЭМ!$D$39:$D$782,СВЦЭМ!$A$39:$A$782,$A32,СВЦЭМ!$B$39:$B$782,L$11)+'СЕТ СН'!$F$14+СВЦЭМ!$D$10+'СЕТ СН'!$F$5-'СЕТ СН'!$F$24</f>
        <v>2148.31928518</v>
      </c>
      <c r="M32" s="36">
        <f>SUMIFS(СВЦЭМ!$D$39:$D$782,СВЦЭМ!$A$39:$A$782,$A32,СВЦЭМ!$B$39:$B$782,M$11)+'СЕТ СН'!$F$14+СВЦЭМ!$D$10+'СЕТ СН'!$F$5-'СЕТ СН'!$F$24</f>
        <v>2176.3812939300001</v>
      </c>
      <c r="N32" s="36">
        <f>SUMIFS(СВЦЭМ!$D$39:$D$782,СВЦЭМ!$A$39:$A$782,$A32,СВЦЭМ!$B$39:$B$782,N$11)+'СЕТ СН'!$F$14+СВЦЭМ!$D$10+'СЕТ СН'!$F$5-'СЕТ СН'!$F$24</f>
        <v>2243.14530814</v>
      </c>
      <c r="O32" s="36">
        <f>SUMIFS(СВЦЭМ!$D$39:$D$782,СВЦЭМ!$A$39:$A$782,$A32,СВЦЭМ!$B$39:$B$782,O$11)+'СЕТ СН'!$F$14+СВЦЭМ!$D$10+'СЕТ СН'!$F$5-'СЕТ СН'!$F$24</f>
        <v>2291.4243116899997</v>
      </c>
      <c r="P32" s="36">
        <f>SUMIFS(СВЦЭМ!$D$39:$D$782,СВЦЭМ!$A$39:$A$782,$A32,СВЦЭМ!$B$39:$B$782,P$11)+'СЕТ СН'!$F$14+СВЦЭМ!$D$10+'СЕТ СН'!$F$5-'СЕТ СН'!$F$24</f>
        <v>2302.0009892600001</v>
      </c>
      <c r="Q32" s="36">
        <f>SUMIFS(СВЦЭМ!$D$39:$D$782,СВЦЭМ!$A$39:$A$782,$A32,СВЦЭМ!$B$39:$B$782,Q$11)+'СЕТ СН'!$F$14+СВЦЭМ!$D$10+'СЕТ СН'!$F$5-'СЕТ СН'!$F$24</f>
        <v>2252.3132433299998</v>
      </c>
      <c r="R32" s="36">
        <f>SUMIFS(СВЦЭМ!$D$39:$D$782,СВЦЭМ!$A$39:$A$782,$A32,СВЦЭМ!$B$39:$B$782,R$11)+'СЕТ СН'!$F$14+СВЦЭМ!$D$10+'СЕТ СН'!$F$5-'СЕТ СН'!$F$24</f>
        <v>2145.2013652599999</v>
      </c>
      <c r="S32" s="36">
        <f>SUMIFS(СВЦЭМ!$D$39:$D$782,СВЦЭМ!$A$39:$A$782,$A32,СВЦЭМ!$B$39:$B$782,S$11)+'СЕТ СН'!$F$14+СВЦЭМ!$D$10+'СЕТ СН'!$F$5-'СЕТ СН'!$F$24</f>
        <v>2067.4428469200002</v>
      </c>
      <c r="T32" s="36">
        <f>SUMIFS(СВЦЭМ!$D$39:$D$782,СВЦЭМ!$A$39:$A$782,$A32,СВЦЭМ!$B$39:$B$782,T$11)+'СЕТ СН'!$F$14+СВЦЭМ!$D$10+'СЕТ СН'!$F$5-'СЕТ СН'!$F$24</f>
        <v>2009.8932322599999</v>
      </c>
      <c r="U32" s="36">
        <f>SUMIFS(СВЦЭМ!$D$39:$D$782,СВЦЭМ!$A$39:$A$782,$A32,СВЦЭМ!$B$39:$B$782,U$11)+'СЕТ СН'!$F$14+СВЦЭМ!$D$10+'СЕТ СН'!$F$5-'СЕТ СН'!$F$24</f>
        <v>2041.5892925600001</v>
      </c>
      <c r="V32" s="36">
        <f>SUMIFS(СВЦЭМ!$D$39:$D$782,СВЦЭМ!$A$39:$A$782,$A32,СВЦЭМ!$B$39:$B$782,V$11)+'СЕТ СН'!$F$14+СВЦЭМ!$D$10+'СЕТ СН'!$F$5-'СЕТ СН'!$F$24</f>
        <v>2140.53561846</v>
      </c>
      <c r="W32" s="36">
        <f>SUMIFS(СВЦЭМ!$D$39:$D$782,СВЦЭМ!$A$39:$A$782,$A32,СВЦЭМ!$B$39:$B$782,W$11)+'СЕТ СН'!$F$14+СВЦЭМ!$D$10+'СЕТ СН'!$F$5-'СЕТ СН'!$F$24</f>
        <v>2161.70342953</v>
      </c>
      <c r="X32" s="36">
        <f>SUMIFS(СВЦЭМ!$D$39:$D$782,СВЦЭМ!$A$39:$A$782,$A32,СВЦЭМ!$B$39:$B$782,X$11)+'СЕТ СН'!$F$14+СВЦЭМ!$D$10+'СЕТ СН'!$F$5-'СЕТ СН'!$F$24</f>
        <v>2180.3423936700001</v>
      </c>
      <c r="Y32" s="36">
        <f>SUMIFS(СВЦЭМ!$D$39:$D$782,СВЦЭМ!$A$39:$A$782,$A32,СВЦЭМ!$B$39:$B$782,Y$11)+'СЕТ СН'!$F$14+СВЦЭМ!$D$10+'СЕТ СН'!$F$5-'СЕТ СН'!$F$24</f>
        <v>2200.07365923</v>
      </c>
    </row>
    <row r="33" spans="1:27" ht="15.75" x14ac:dyDescent="0.2">
      <c r="A33" s="35">
        <f t="shared" si="0"/>
        <v>44642</v>
      </c>
      <c r="B33" s="36">
        <f>SUMIFS(СВЦЭМ!$D$39:$D$782,СВЦЭМ!$A$39:$A$782,$A33,СВЦЭМ!$B$39:$B$782,B$11)+'СЕТ СН'!$F$14+СВЦЭМ!$D$10+'СЕТ СН'!$F$5-'СЕТ СН'!$F$24</f>
        <v>2236.1229834400001</v>
      </c>
      <c r="C33" s="36">
        <f>SUMIFS(СВЦЭМ!$D$39:$D$782,СВЦЭМ!$A$39:$A$782,$A33,СВЦЭМ!$B$39:$B$782,C$11)+'СЕТ СН'!$F$14+СВЦЭМ!$D$10+'СЕТ СН'!$F$5-'СЕТ СН'!$F$24</f>
        <v>2267.57816271</v>
      </c>
      <c r="D33" s="36">
        <f>SUMIFS(СВЦЭМ!$D$39:$D$782,СВЦЭМ!$A$39:$A$782,$A33,СВЦЭМ!$B$39:$B$782,D$11)+'СЕТ СН'!$F$14+СВЦЭМ!$D$10+'СЕТ СН'!$F$5-'СЕТ СН'!$F$24</f>
        <v>2329.4608333300002</v>
      </c>
      <c r="E33" s="36">
        <f>SUMIFS(СВЦЭМ!$D$39:$D$782,СВЦЭМ!$A$39:$A$782,$A33,СВЦЭМ!$B$39:$B$782,E$11)+'СЕТ СН'!$F$14+СВЦЭМ!$D$10+'СЕТ СН'!$F$5-'СЕТ СН'!$F$24</f>
        <v>2367.6833704000001</v>
      </c>
      <c r="F33" s="36">
        <f>SUMIFS(СВЦЭМ!$D$39:$D$782,СВЦЭМ!$A$39:$A$782,$A33,СВЦЭМ!$B$39:$B$782,F$11)+'СЕТ СН'!$F$14+СВЦЭМ!$D$10+'СЕТ СН'!$F$5-'СЕТ СН'!$F$24</f>
        <v>2351.3673961</v>
      </c>
      <c r="G33" s="36">
        <f>SUMIFS(СВЦЭМ!$D$39:$D$782,СВЦЭМ!$A$39:$A$782,$A33,СВЦЭМ!$B$39:$B$782,G$11)+'СЕТ СН'!$F$14+СВЦЭМ!$D$10+'СЕТ СН'!$F$5-'СЕТ СН'!$F$24</f>
        <v>2336.7382782100003</v>
      </c>
      <c r="H33" s="36">
        <f>SUMIFS(СВЦЭМ!$D$39:$D$782,СВЦЭМ!$A$39:$A$782,$A33,СВЦЭМ!$B$39:$B$782,H$11)+'СЕТ СН'!$F$14+СВЦЭМ!$D$10+'СЕТ СН'!$F$5-'СЕТ СН'!$F$24</f>
        <v>2272.1299220600004</v>
      </c>
      <c r="I33" s="36">
        <f>SUMIFS(СВЦЭМ!$D$39:$D$782,СВЦЭМ!$A$39:$A$782,$A33,СВЦЭМ!$B$39:$B$782,I$11)+'СЕТ СН'!$F$14+СВЦЭМ!$D$10+'СЕТ СН'!$F$5-'СЕТ СН'!$F$24</f>
        <v>2184.2832351900001</v>
      </c>
      <c r="J33" s="36">
        <f>SUMIFS(СВЦЭМ!$D$39:$D$782,СВЦЭМ!$A$39:$A$782,$A33,СВЦЭМ!$B$39:$B$782,J$11)+'СЕТ СН'!$F$14+СВЦЭМ!$D$10+'СЕТ СН'!$F$5-'СЕТ СН'!$F$24</f>
        <v>2153.3316015700002</v>
      </c>
      <c r="K33" s="36">
        <f>SUMIFS(СВЦЭМ!$D$39:$D$782,СВЦЭМ!$A$39:$A$782,$A33,СВЦЭМ!$B$39:$B$782,K$11)+'СЕТ СН'!$F$14+СВЦЭМ!$D$10+'СЕТ СН'!$F$5-'СЕТ СН'!$F$24</f>
        <v>2163.5261314300001</v>
      </c>
      <c r="L33" s="36">
        <f>SUMIFS(СВЦЭМ!$D$39:$D$782,СВЦЭМ!$A$39:$A$782,$A33,СВЦЭМ!$B$39:$B$782,L$11)+'СЕТ СН'!$F$14+СВЦЭМ!$D$10+'СЕТ СН'!$F$5-'СЕТ СН'!$F$24</f>
        <v>2162.3422640200001</v>
      </c>
      <c r="M33" s="36">
        <f>SUMIFS(СВЦЭМ!$D$39:$D$782,СВЦЭМ!$A$39:$A$782,$A33,СВЦЭМ!$B$39:$B$782,M$11)+'СЕТ СН'!$F$14+СВЦЭМ!$D$10+'СЕТ СН'!$F$5-'СЕТ СН'!$F$24</f>
        <v>2229.5690823</v>
      </c>
      <c r="N33" s="36">
        <f>SUMIFS(СВЦЭМ!$D$39:$D$782,СВЦЭМ!$A$39:$A$782,$A33,СВЦЭМ!$B$39:$B$782,N$11)+'СЕТ СН'!$F$14+СВЦЭМ!$D$10+'СЕТ СН'!$F$5-'СЕТ СН'!$F$24</f>
        <v>2294.2174457400001</v>
      </c>
      <c r="O33" s="36">
        <f>SUMIFS(СВЦЭМ!$D$39:$D$782,СВЦЭМ!$A$39:$A$782,$A33,СВЦЭМ!$B$39:$B$782,O$11)+'СЕТ СН'!$F$14+СВЦЭМ!$D$10+'СЕТ СН'!$F$5-'СЕТ СН'!$F$24</f>
        <v>2355.6747140400003</v>
      </c>
      <c r="P33" s="36">
        <f>SUMIFS(СВЦЭМ!$D$39:$D$782,СВЦЭМ!$A$39:$A$782,$A33,СВЦЭМ!$B$39:$B$782,P$11)+'СЕТ СН'!$F$14+СВЦЭМ!$D$10+'СЕТ СН'!$F$5-'СЕТ СН'!$F$24</f>
        <v>2356.6141535100001</v>
      </c>
      <c r="Q33" s="36">
        <f>SUMIFS(СВЦЭМ!$D$39:$D$782,СВЦЭМ!$A$39:$A$782,$A33,СВЦЭМ!$B$39:$B$782,Q$11)+'СЕТ СН'!$F$14+СВЦЭМ!$D$10+'СЕТ СН'!$F$5-'СЕТ СН'!$F$24</f>
        <v>2322.5132880900001</v>
      </c>
      <c r="R33" s="36">
        <f>SUMIFS(СВЦЭМ!$D$39:$D$782,СВЦЭМ!$A$39:$A$782,$A33,СВЦЭМ!$B$39:$B$782,R$11)+'СЕТ СН'!$F$14+СВЦЭМ!$D$10+'СЕТ СН'!$F$5-'СЕТ СН'!$F$24</f>
        <v>2210.7963039000001</v>
      </c>
      <c r="S33" s="36">
        <f>SUMIFS(СВЦЭМ!$D$39:$D$782,СВЦЭМ!$A$39:$A$782,$A33,СВЦЭМ!$B$39:$B$782,S$11)+'СЕТ СН'!$F$14+СВЦЭМ!$D$10+'СЕТ СН'!$F$5-'СЕТ СН'!$F$24</f>
        <v>2120.4174412100001</v>
      </c>
      <c r="T33" s="36">
        <f>SUMIFS(СВЦЭМ!$D$39:$D$782,СВЦЭМ!$A$39:$A$782,$A33,СВЦЭМ!$B$39:$B$782,T$11)+'СЕТ СН'!$F$14+СВЦЭМ!$D$10+'СЕТ СН'!$F$5-'СЕТ СН'!$F$24</f>
        <v>2057.2600711</v>
      </c>
      <c r="U33" s="36">
        <f>SUMIFS(СВЦЭМ!$D$39:$D$782,СВЦЭМ!$A$39:$A$782,$A33,СВЦЭМ!$B$39:$B$782,U$11)+'СЕТ СН'!$F$14+СВЦЭМ!$D$10+'СЕТ СН'!$F$5-'СЕТ СН'!$F$24</f>
        <v>2084.3391869200004</v>
      </c>
      <c r="V33" s="36">
        <f>SUMIFS(СВЦЭМ!$D$39:$D$782,СВЦЭМ!$A$39:$A$782,$A33,СВЦЭМ!$B$39:$B$782,V$11)+'СЕТ СН'!$F$14+СВЦЭМ!$D$10+'СЕТ СН'!$F$5-'СЕТ СН'!$F$24</f>
        <v>2189.2361295000001</v>
      </c>
      <c r="W33" s="36">
        <f>SUMIFS(СВЦЭМ!$D$39:$D$782,СВЦЭМ!$A$39:$A$782,$A33,СВЦЭМ!$B$39:$B$782,W$11)+'СЕТ СН'!$F$14+СВЦЭМ!$D$10+'СЕТ СН'!$F$5-'СЕТ СН'!$F$24</f>
        <v>2202.02136969</v>
      </c>
      <c r="X33" s="36">
        <f>SUMIFS(СВЦЭМ!$D$39:$D$782,СВЦЭМ!$A$39:$A$782,$A33,СВЦЭМ!$B$39:$B$782,X$11)+'СЕТ СН'!$F$14+СВЦЭМ!$D$10+'СЕТ СН'!$F$5-'СЕТ СН'!$F$24</f>
        <v>2215.2208393400001</v>
      </c>
      <c r="Y33" s="36">
        <f>SUMIFS(СВЦЭМ!$D$39:$D$782,СВЦЭМ!$A$39:$A$782,$A33,СВЦЭМ!$B$39:$B$782,Y$11)+'СЕТ СН'!$F$14+СВЦЭМ!$D$10+'СЕТ СН'!$F$5-'СЕТ СН'!$F$24</f>
        <v>2222.4952779499999</v>
      </c>
    </row>
    <row r="34" spans="1:27" ht="15.75" x14ac:dyDescent="0.2">
      <c r="A34" s="35">
        <f t="shared" si="0"/>
        <v>44643</v>
      </c>
      <c r="B34" s="36">
        <f>SUMIFS(СВЦЭМ!$D$39:$D$782,СВЦЭМ!$A$39:$A$782,$A34,СВЦЭМ!$B$39:$B$782,B$11)+'СЕТ СН'!$F$14+СВЦЭМ!$D$10+'СЕТ СН'!$F$5-'СЕТ СН'!$F$24</f>
        <v>2254.6447027900003</v>
      </c>
      <c r="C34" s="36">
        <f>SUMIFS(СВЦЭМ!$D$39:$D$782,СВЦЭМ!$A$39:$A$782,$A34,СВЦЭМ!$B$39:$B$782,C$11)+'СЕТ СН'!$F$14+СВЦЭМ!$D$10+'СЕТ СН'!$F$5-'СЕТ СН'!$F$24</f>
        <v>2280.9273407700002</v>
      </c>
      <c r="D34" s="36">
        <f>SUMIFS(СВЦЭМ!$D$39:$D$782,СВЦЭМ!$A$39:$A$782,$A34,СВЦЭМ!$B$39:$B$782,D$11)+'СЕТ СН'!$F$14+СВЦЭМ!$D$10+'СЕТ СН'!$F$5-'СЕТ СН'!$F$24</f>
        <v>2339.7704481400001</v>
      </c>
      <c r="E34" s="36">
        <f>SUMIFS(СВЦЭМ!$D$39:$D$782,СВЦЭМ!$A$39:$A$782,$A34,СВЦЭМ!$B$39:$B$782,E$11)+'СЕТ СН'!$F$14+СВЦЭМ!$D$10+'СЕТ СН'!$F$5-'СЕТ СН'!$F$24</f>
        <v>2382.5920573800004</v>
      </c>
      <c r="F34" s="36">
        <f>SUMIFS(СВЦЭМ!$D$39:$D$782,СВЦЭМ!$A$39:$A$782,$A34,СВЦЭМ!$B$39:$B$782,F$11)+'СЕТ СН'!$F$14+СВЦЭМ!$D$10+'СЕТ СН'!$F$5-'СЕТ СН'!$F$24</f>
        <v>2370.0217724100003</v>
      </c>
      <c r="G34" s="36">
        <f>SUMIFS(СВЦЭМ!$D$39:$D$782,СВЦЭМ!$A$39:$A$782,$A34,СВЦЭМ!$B$39:$B$782,G$11)+'СЕТ СН'!$F$14+СВЦЭМ!$D$10+'СЕТ СН'!$F$5-'СЕТ СН'!$F$24</f>
        <v>2337.46470396</v>
      </c>
      <c r="H34" s="36">
        <f>SUMIFS(СВЦЭМ!$D$39:$D$782,СВЦЭМ!$A$39:$A$782,$A34,СВЦЭМ!$B$39:$B$782,H$11)+'СЕТ СН'!$F$14+СВЦЭМ!$D$10+'СЕТ СН'!$F$5-'СЕТ СН'!$F$24</f>
        <v>2273.8950374599999</v>
      </c>
      <c r="I34" s="36">
        <f>SUMIFS(СВЦЭМ!$D$39:$D$782,СВЦЭМ!$A$39:$A$782,$A34,СВЦЭМ!$B$39:$B$782,I$11)+'СЕТ СН'!$F$14+СВЦЭМ!$D$10+'СЕТ СН'!$F$5-'СЕТ СН'!$F$24</f>
        <v>2201.4354488399999</v>
      </c>
      <c r="J34" s="36">
        <f>SUMIFS(СВЦЭМ!$D$39:$D$782,СВЦЭМ!$A$39:$A$782,$A34,СВЦЭМ!$B$39:$B$782,J$11)+'СЕТ СН'!$F$14+СВЦЭМ!$D$10+'СЕТ СН'!$F$5-'СЕТ СН'!$F$24</f>
        <v>2173.59448144</v>
      </c>
      <c r="K34" s="36">
        <f>SUMIFS(СВЦЭМ!$D$39:$D$782,СВЦЭМ!$A$39:$A$782,$A34,СВЦЭМ!$B$39:$B$782,K$11)+'СЕТ СН'!$F$14+СВЦЭМ!$D$10+'СЕТ СН'!$F$5-'СЕТ СН'!$F$24</f>
        <v>2188.1587234200001</v>
      </c>
      <c r="L34" s="36">
        <f>SUMIFS(СВЦЭМ!$D$39:$D$782,СВЦЭМ!$A$39:$A$782,$A34,СВЦЭМ!$B$39:$B$782,L$11)+'СЕТ СН'!$F$14+СВЦЭМ!$D$10+'СЕТ СН'!$F$5-'СЕТ СН'!$F$24</f>
        <v>2224.16750202</v>
      </c>
      <c r="M34" s="36">
        <f>SUMIFS(СВЦЭМ!$D$39:$D$782,СВЦЭМ!$A$39:$A$782,$A34,СВЦЭМ!$B$39:$B$782,M$11)+'СЕТ СН'!$F$14+СВЦЭМ!$D$10+'СЕТ СН'!$F$5-'СЕТ СН'!$F$24</f>
        <v>2251.7599212</v>
      </c>
      <c r="N34" s="36">
        <f>SUMIFS(СВЦЭМ!$D$39:$D$782,СВЦЭМ!$A$39:$A$782,$A34,СВЦЭМ!$B$39:$B$782,N$11)+'СЕТ СН'!$F$14+СВЦЭМ!$D$10+'СЕТ СН'!$F$5-'СЕТ СН'!$F$24</f>
        <v>2287.7537355499999</v>
      </c>
      <c r="O34" s="36">
        <f>SUMIFS(СВЦЭМ!$D$39:$D$782,СВЦЭМ!$A$39:$A$782,$A34,СВЦЭМ!$B$39:$B$782,O$11)+'СЕТ СН'!$F$14+СВЦЭМ!$D$10+'СЕТ СН'!$F$5-'СЕТ СН'!$F$24</f>
        <v>2334.96218236</v>
      </c>
      <c r="P34" s="36">
        <f>SUMIFS(СВЦЭМ!$D$39:$D$782,СВЦЭМ!$A$39:$A$782,$A34,СВЦЭМ!$B$39:$B$782,P$11)+'СЕТ СН'!$F$14+СВЦЭМ!$D$10+'СЕТ СН'!$F$5-'СЕТ СН'!$F$24</f>
        <v>2374.5882769099999</v>
      </c>
      <c r="Q34" s="36">
        <f>SUMIFS(СВЦЭМ!$D$39:$D$782,СВЦЭМ!$A$39:$A$782,$A34,СВЦЭМ!$B$39:$B$782,Q$11)+'СЕТ СН'!$F$14+СВЦЭМ!$D$10+'СЕТ СН'!$F$5-'СЕТ СН'!$F$24</f>
        <v>2350.82475901</v>
      </c>
      <c r="R34" s="36">
        <f>SUMIFS(СВЦЭМ!$D$39:$D$782,СВЦЭМ!$A$39:$A$782,$A34,СВЦЭМ!$B$39:$B$782,R$11)+'СЕТ СН'!$F$14+СВЦЭМ!$D$10+'СЕТ СН'!$F$5-'СЕТ СН'!$F$24</f>
        <v>2280.7391290300002</v>
      </c>
      <c r="S34" s="36">
        <f>SUMIFS(СВЦЭМ!$D$39:$D$782,СВЦЭМ!$A$39:$A$782,$A34,СВЦЭМ!$B$39:$B$782,S$11)+'СЕТ СН'!$F$14+СВЦЭМ!$D$10+'СЕТ СН'!$F$5-'СЕТ СН'!$F$24</f>
        <v>2227.1185913300001</v>
      </c>
      <c r="T34" s="36">
        <f>SUMIFS(СВЦЭМ!$D$39:$D$782,СВЦЭМ!$A$39:$A$782,$A34,СВЦЭМ!$B$39:$B$782,T$11)+'СЕТ СН'!$F$14+СВЦЭМ!$D$10+'СЕТ СН'!$F$5-'СЕТ СН'!$F$24</f>
        <v>2177.9456855899998</v>
      </c>
      <c r="U34" s="36">
        <f>SUMIFS(СВЦЭМ!$D$39:$D$782,СВЦЭМ!$A$39:$A$782,$A34,СВЦЭМ!$B$39:$B$782,U$11)+'СЕТ СН'!$F$14+СВЦЭМ!$D$10+'СЕТ СН'!$F$5-'СЕТ СН'!$F$24</f>
        <v>2157.9169716500001</v>
      </c>
      <c r="V34" s="36">
        <f>SUMIFS(СВЦЭМ!$D$39:$D$782,СВЦЭМ!$A$39:$A$782,$A34,СВЦЭМ!$B$39:$B$782,V$11)+'СЕТ СН'!$F$14+СВЦЭМ!$D$10+'СЕТ СН'!$F$5-'СЕТ СН'!$F$24</f>
        <v>2169.3883855300001</v>
      </c>
      <c r="W34" s="36">
        <f>SUMIFS(СВЦЭМ!$D$39:$D$782,СВЦЭМ!$A$39:$A$782,$A34,СВЦЭМ!$B$39:$B$782,W$11)+'СЕТ СН'!$F$14+СВЦЭМ!$D$10+'СЕТ СН'!$F$5-'СЕТ СН'!$F$24</f>
        <v>2180.4021536999999</v>
      </c>
      <c r="X34" s="36">
        <f>SUMIFS(СВЦЭМ!$D$39:$D$782,СВЦЭМ!$A$39:$A$782,$A34,СВЦЭМ!$B$39:$B$782,X$11)+'СЕТ СН'!$F$14+СВЦЭМ!$D$10+'СЕТ СН'!$F$5-'СЕТ СН'!$F$24</f>
        <v>2188.9037617200001</v>
      </c>
      <c r="Y34" s="36">
        <f>SUMIFS(СВЦЭМ!$D$39:$D$782,СВЦЭМ!$A$39:$A$782,$A34,СВЦЭМ!$B$39:$B$782,Y$11)+'СЕТ СН'!$F$14+СВЦЭМ!$D$10+'СЕТ СН'!$F$5-'СЕТ СН'!$F$24</f>
        <v>2186.5602470700001</v>
      </c>
    </row>
    <row r="35" spans="1:27" ht="15.75" x14ac:dyDescent="0.2">
      <c r="A35" s="35">
        <f t="shared" si="0"/>
        <v>44644</v>
      </c>
      <c r="B35" s="36">
        <f>SUMIFS(СВЦЭМ!$D$39:$D$782,СВЦЭМ!$A$39:$A$782,$A35,СВЦЭМ!$B$39:$B$782,B$11)+'СЕТ СН'!$F$14+СВЦЭМ!$D$10+'СЕТ СН'!$F$5-'СЕТ СН'!$F$24</f>
        <v>2261.6956067800002</v>
      </c>
      <c r="C35" s="36">
        <f>SUMIFS(СВЦЭМ!$D$39:$D$782,СВЦЭМ!$A$39:$A$782,$A35,СВЦЭМ!$B$39:$B$782,C$11)+'СЕТ СН'!$F$14+СВЦЭМ!$D$10+'СЕТ СН'!$F$5-'СЕТ СН'!$F$24</f>
        <v>2299.7815793</v>
      </c>
      <c r="D35" s="36">
        <f>SUMIFS(СВЦЭМ!$D$39:$D$782,СВЦЭМ!$A$39:$A$782,$A35,СВЦЭМ!$B$39:$B$782,D$11)+'СЕТ СН'!$F$14+СВЦЭМ!$D$10+'СЕТ СН'!$F$5-'СЕТ СН'!$F$24</f>
        <v>2360.85032288</v>
      </c>
      <c r="E35" s="36">
        <f>SUMIFS(СВЦЭМ!$D$39:$D$782,СВЦЭМ!$A$39:$A$782,$A35,СВЦЭМ!$B$39:$B$782,E$11)+'СЕТ СН'!$F$14+СВЦЭМ!$D$10+'СЕТ СН'!$F$5-'СЕТ СН'!$F$24</f>
        <v>2384.3705344600003</v>
      </c>
      <c r="F35" s="36">
        <f>SUMIFS(СВЦЭМ!$D$39:$D$782,СВЦЭМ!$A$39:$A$782,$A35,СВЦЭМ!$B$39:$B$782,F$11)+'СЕТ СН'!$F$14+СВЦЭМ!$D$10+'СЕТ СН'!$F$5-'СЕТ СН'!$F$24</f>
        <v>2376.5231905099999</v>
      </c>
      <c r="G35" s="36">
        <f>SUMIFS(СВЦЭМ!$D$39:$D$782,СВЦЭМ!$A$39:$A$782,$A35,СВЦЭМ!$B$39:$B$782,G$11)+'СЕТ СН'!$F$14+СВЦЭМ!$D$10+'СЕТ СН'!$F$5-'СЕТ СН'!$F$24</f>
        <v>2355.20373561</v>
      </c>
      <c r="H35" s="36">
        <f>SUMIFS(СВЦЭМ!$D$39:$D$782,СВЦЭМ!$A$39:$A$782,$A35,СВЦЭМ!$B$39:$B$782,H$11)+'СЕТ СН'!$F$14+СВЦЭМ!$D$10+'СЕТ СН'!$F$5-'СЕТ СН'!$F$24</f>
        <v>2282.33689774</v>
      </c>
      <c r="I35" s="36">
        <f>SUMIFS(СВЦЭМ!$D$39:$D$782,СВЦЭМ!$A$39:$A$782,$A35,СВЦЭМ!$B$39:$B$782,I$11)+'СЕТ СН'!$F$14+СВЦЭМ!$D$10+'СЕТ СН'!$F$5-'СЕТ СН'!$F$24</f>
        <v>2192.8161150999999</v>
      </c>
      <c r="J35" s="36">
        <f>SUMIFS(СВЦЭМ!$D$39:$D$782,СВЦЭМ!$A$39:$A$782,$A35,СВЦЭМ!$B$39:$B$782,J$11)+'СЕТ СН'!$F$14+СВЦЭМ!$D$10+'СЕТ СН'!$F$5-'СЕТ СН'!$F$24</f>
        <v>2175.8436843700001</v>
      </c>
      <c r="K35" s="36">
        <f>SUMIFS(СВЦЭМ!$D$39:$D$782,СВЦЭМ!$A$39:$A$782,$A35,СВЦЭМ!$B$39:$B$782,K$11)+'СЕТ СН'!$F$14+СВЦЭМ!$D$10+'СЕТ СН'!$F$5-'СЕТ СН'!$F$24</f>
        <v>2184.4094232899997</v>
      </c>
      <c r="L35" s="36">
        <f>SUMIFS(СВЦЭМ!$D$39:$D$782,СВЦЭМ!$A$39:$A$782,$A35,СВЦЭМ!$B$39:$B$782,L$11)+'СЕТ СН'!$F$14+СВЦЭМ!$D$10+'СЕТ СН'!$F$5-'СЕТ СН'!$F$24</f>
        <v>2203.1625674300003</v>
      </c>
      <c r="M35" s="36">
        <f>SUMIFS(СВЦЭМ!$D$39:$D$782,СВЦЭМ!$A$39:$A$782,$A35,СВЦЭМ!$B$39:$B$782,M$11)+'СЕТ СН'!$F$14+СВЦЭМ!$D$10+'СЕТ СН'!$F$5-'СЕТ СН'!$F$24</f>
        <v>2266.68956862</v>
      </c>
      <c r="N35" s="36">
        <f>SUMIFS(СВЦЭМ!$D$39:$D$782,СВЦЭМ!$A$39:$A$782,$A35,СВЦЭМ!$B$39:$B$782,N$11)+'СЕТ СН'!$F$14+СВЦЭМ!$D$10+'СЕТ СН'!$F$5-'СЕТ СН'!$F$24</f>
        <v>2326.01825723</v>
      </c>
      <c r="O35" s="36">
        <f>SUMIFS(СВЦЭМ!$D$39:$D$782,СВЦЭМ!$A$39:$A$782,$A35,СВЦЭМ!$B$39:$B$782,O$11)+'СЕТ СН'!$F$14+СВЦЭМ!$D$10+'СЕТ СН'!$F$5-'СЕТ СН'!$F$24</f>
        <v>2370.8074178300003</v>
      </c>
      <c r="P35" s="36">
        <f>SUMIFS(СВЦЭМ!$D$39:$D$782,СВЦЭМ!$A$39:$A$782,$A35,СВЦЭМ!$B$39:$B$782,P$11)+'СЕТ СН'!$F$14+СВЦЭМ!$D$10+'СЕТ СН'!$F$5-'СЕТ СН'!$F$24</f>
        <v>2384.6141834</v>
      </c>
      <c r="Q35" s="36">
        <f>SUMIFS(СВЦЭМ!$D$39:$D$782,СВЦЭМ!$A$39:$A$782,$A35,СВЦЭМ!$B$39:$B$782,Q$11)+'СЕТ СН'!$F$14+СВЦЭМ!$D$10+'СЕТ СН'!$F$5-'СЕТ СН'!$F$24</f>
        <v>2358.4506809100003</v>
      </c>
      <c r="R35" s="36">
        <f>SUMIFS(СВЦЭМ!$D$39:$D$782,СВЦЭМ!$A$39:$A$782,$A35,СВЦЭМ!$B$39:$B$782,R$11)+'СЕТ СН'!$F$14+СВЦЭМ!$D$10+'СЕТ СН'!$F$5-'СЕТ СН'!$F$24</f>
        <v>2279.7934139500003</v>
      </c>
      <c r="S35" s="36">
        <f>SUMIFS(СВЦЭМ!$D$39:$D$782,СВЦЭМ!$A$39:$A$782,$A35,СВЦЭМ!$B$39:$B$782,S$11)+'СЕТ СН'!$F$14+СВЦЭМ!$D$10+'СЕТ СН'!$F$5-'СЕТ СН'!$F$24</f>
        <v>2247.4003621800002</v>
      </c>
      <c r="T35" s="36">
        <f>SUMIFS(СВЦЭМ!$D$39:$D$782,СВЦЭМ!$A$39:$A$782,$A35,СВЦЭМ!$B$39:$B$782,T$11)+'СЕТ СН'!$F$14+СВЦЭМ!$D$10+'СЕТ СН'!$F$5-'СЕТ СН'!$F$24</f>
        <v>2196.0030414800003</v>
      </c>
      <c r="U35" s="36">
        <f>SUMIFS(СВЦЭМ!$D$39:$D$782,СВЦЭМ!$A$39:$A$782,$A35,СВЦЭМ!$B$39:$B$782,U$11)+'СЕТ СН'!$F$14+СВЦЭМ!$D$10+'СЕТ СН'!$F$5-'СЕТ СН'!$F$24</f>
        <v>2176.0709515500002</v>
      </c>
      <c r="V35" s="36">
        <f>SUMIFS(СВЦЭМ!$D$39:$D$782,СВЦЭМ!$A$39:$A$782,$A35,СВЦЭМ!$B$39:$B$782,V$11)+'СЕТ СН'!$F$14+СВЦЭМ!$D$10+'СЕТ СН'!$F$5-'СЕТ СН'!$F$24</f>
        <v>2144.62390633</v>
      </c>
      <c r="W35" s="36">
        <f>SUMIFS(СВЦЭМ!$D$39:$D$782,СВЦЭМ!$A$39:$A$782,$A35,СВЦЭМ!$B$39:$B$782,W$11)+'СЕТ СН'!$F$14+СВЦЭМ!$D$10+'СЕТ СН'!$F$5-'СЕТ СН'!$F$24</f>
        <v>2170.5117588200001</v>
      </c>
      <c r="X35" s="36">
        <f>SUMIFS(СВЦЭМ!$D$39:$D$782,СВЦЭМ!$A$39:$A$782,$A35,СВЦЭМ!$B$39:$B$782,X$11)+'СЕТ СН'!$F$14+СВЦЭМ!$D$10+'СЕТ СН'!$F$5-'СЕТ СН'!$F$24</f>
        <v>2083.9638769900002</v>
      </c>
      <c r="Y35" s="36">
        <f>SUMIFS(СВЦЭМ!$D$39:$D$782,СВЦЭМ!$A$39:$A$782,$A35,СВЦЭМ!$B$39:$B$782,Y$11)+'СЕТ СН'!$F$14+СВЦЭМ!$D$10+'СЕТ СН'!$F$5-'СЕТ СН'!$F$24</f>
        <v>2037.2482677100002</v>
      </c>
    </row>
    <row r="36" spans="1:27" ht="15.75" x14ac:dyDescent="0.2">
      <c r="A36" s="35">
        <f t="shared" si="0"/>
        <v>44645</v>
      </c>
      <c r="B36" s="36">
        <f>SUMIFS(СВЦЭМ!$D$39:$D$782,СВЦЭМ!$A$39:$A$782,$A36,СВЦЭМ!$B$39:$B$782,B$11)+'СЕТ СН'!$F$14+СВЦЭМ!$D$10+'СЕТ СН'!$F$5-'СЕТ СН'!$F$24</f>
        <v>2097.8109296100001</v>
      </c>
      <c r="C36" s="36">
        <f>SUMIFS(СВЦЭМ!$D$39:$D$782,СВЦЭМ!$A$39:$A$782,$A36,СВЦЭМ!$B$39:$B$782,C$11)+'СЕТ СН'!$F$14+СВЦЭМ!$D$10+'СЕТ СН'!$F$5-'СЕТ СН'!$F$24</f>
        <v>2177.16902308</v>
      </c>
      <c r="D36" s="36">
        <f>SUMIFS(СВЦЭМ!$D$39:$D$782,СВЦЭМ!$A$39:$A$782,$A36,СВЦЭМ!$B$39:$B$782,D$11)+'СЕТ СН'!$F$14+СВЦЭМ!$D$10+'СЕТ СН'!$F$5-'СЕТ СН'!$F$24</f>
        <v>2302.5160184200004</v>
      </c>
      <c r="E36" s="36">
        <f>SUMIFS(СВЦЭМ!$D$39:$D$782,СВЦЭМ!$A$39:$A$782,$A36,СВЦЭМ!$B$39:$B$782,E$11)+'СЕТ СН'!$F$14+СВЦЭМ!$D$10+'СЕТ СН'!$F$5-'СЕТ СН'!$F$24</f>
        <v>2357.74937585</v>
      </c>
      <c r="F36" s="36">
        <f>SUMIFS(СВЦЭМ!$D$39:$D$782,СВЦЭМ!$A$39:$A$782,$A36,СВЦЭМ!$B$39:$B$782,F$11)+'СЕТ СН'!$F$14+СВЦЭМ!$D$10+'СЕТ СН'!$F$5-'СЕТ СН'!$F$24</f>
        <v>2374.0420542100001</v>
      </c>
      <c r="G36" s="36">
        <f>SUMIFS(СВЦЭМ!$D$39:$D$782,СВЦЭМ!$A$39:$A$782,$A36,СВЦЭМ!$B$39:$B$782,G$11)+'СЕТ СН'!$F$14+СВЦЭМ!$D$10+'СЕТ СН'!$F$5-'СЕТ СН'!$F$24</f>
        <v>2363.1843563399998</v>
      </c>
      <c r="H36" s="36">
        <f>SUMIFS(СВЦЭМ!$D$39:$D$782,СВЦЭМ!$A$39:$A$782,$A36,СВЦЭМ!$B$39:$B$782,H$11)+'СЕТ СН'!$F$14+СВЦЭМ!$D$10+'СЕТ СН'!$F$5-'СЕТ СН'!$F$24</f>
        <v>2276.9398708099998</v>
      </c>
      <c r="I36" s="36">
        <f>SUMIFS(СВЦЭМ!$D$39:$D$782,СВЦЭМ!$A$39:$A$782,$A36,СВЦЭМ!$B$39:$B$782,I$11)+'СЕТ СН'!$F$14+СВЦЭМ!$D$10+'СЕТ СН'!$F$5-'СЕТ СН'!$F$24</f>
        <v>2142.7805878199997</v>
      </c>
      <c r="J36" s="36">
        <f>SUMIFS(СВЦЭМ!$D$39:$D$782,СВЦЭМ!$A$39:$A$782,$A36,СВЦЭМ!$B$39:$B$782,J$11)+'СЕТ СН'!$F$14+СВЦЭМ!$D$10+'СЕТ СН'!$F$5-'СЕТ СН'!$F$24</f>
        <v>2055.63171397</v>
      </c>
      <c r="K36" s="36">
        <f>SUMIFS(СВЦЭМ!$D$39:$D$782,СВЦЭМ!$A$39:$A$782,$A36,СВЦЭМ!$B$39:$B$782,K$11)+'СЕТ СН'!$F$14+СВЦЭМ!$D$10+'СЕТ СН'!$F$5-'СЕТ СН'!$F$24</f>
        <v>2050.0783865399999</v>
      </c>
      <c r="L36" s="36">
        <f>SUMIFS(СВЦЭМ!$D$39:$D$782,СВЦЭМ!$A$39:$A$782,$A36,СВЦЭМ!$B$39:$B$782,L$11)+'СЕТ СН'!$F$14+СВЦЭМ!$D$10+'СЕТ СН'!$F$5-'СЕТ СН'!$F$24</f>
        <v>2062.7337572599999</v>
      </c>
      <c r="M36" s="36">
        <f>SUMIFS(СВЦЭМ!$D$39:$D$782,СВЦЭМ!$A$39:$A$782,$A36,СВЦЭМ!$B$39:$B$782,M$11)+'СЕТ СН'!$F$14+СВЦЭМ!$D$10+'СЕТ СН'!$F$5-'СЕТ СН'!$F$24</f>
        <v>2132.7165852500002</v>
      </c>
      <c r="N36" s="36">
        <f>SUMIFS(СВЦЭМ!$D$39:$D$782,СВЦЭМ!$A$39:$A$782,$A36,СВЦЭМ!$B$39:$B$782,N$11)+'СЕТ СН'!$F$14+СВЦЭМ!$D$10+'СЕТ СН'!$F$5-'СЕТ СН'!$F$24</f>
        <v>2198.6697166900003</v>
      </c>
      <c r="O36" s="36">
        <f>SUMIFS(СВЦЭМ!$D$39:$D$782,СВЦЭМ!$A$39:$A$782,$A36,СВЦЭМ!$B$39:$B$782,O$11)+'СЕТ СН'!$F$14+СВЦЭМ!$D$10+'СЕТ СН'!$F$5-'СЕТ СН'!$F$24</f>
        <v>2250.6376846800003</v>
      </c>
      <c r="P36" s="36">
        <f>SUMIFS(СВЦЭМ!$D$39:$D$782,СВЦЭМ!$A$39:$A$782,$A36,СВЦЭМ!$B$39:$B$782,P$11)+'СЕТ СН'!$F$14+СВЦЭМ!$D$10+'СЕТ СН'!$F$5-'СЕТ СН'!$F$24</f>
        <v>2285.6534522399998</v>
      </c>
      <c r="Q36" s="36">
        <f>SUMIFS(СВЦЭМ!$D$39:$D$782,СВЦЭМ!$A$39:$A$782,$A36,СВЦЭМ!$B$39:$B$782,Q$11)+'СЕТ СН'!$F$14+СВЦЭМ!$D$10+'СЕТ СН'!$F$5-'СЕТ СН'!$F$24</f>
        <v>2258.6196659799998</v>
      </c>
      <c r="R36" s="36">
        <f>SUMIFS(СВЦЭМ!$D$39:$D$782,СВЦЭМ!$A$39:$A$782,$A36,СВЦЭМ!$B$39:$B$782,R$11)+'СЕТ СН'!$F$14+СВЦЭМ!$D$10+'СЕТ СН'!$F$5-'СЕТ СН'!$F$24</f>
        <v>2222.0352940499997</v>
      </c>
      <c r="S36" s="36">
        <f>SUMIFS(СВЦЭМ!$D$39:$D$782,СВЦЭМ!$A$39:$A$782,$A36,СВЦЭМ!$B$39:$B$782,S$11)+'СЕТ СН'!$F$14+СВЦЭМ!$D$10+'СЕТ СН'!$F$5-'СЕТ СН'!$F$24</f>
        <v>2185.0753881800001</v>
      </c>
      <c r="T36" s="36">
        <f>SUMIFS(СВЦЭМ!$D$39:$D$782,СВЦЭМ!$A$39:$A$782,$A36,СВЦЭМ!$B$39:$B$782,T$11)+'СЕТ СН'!$F$14+СВЦЭМ!$D$10+'СЕТ СН'!$F$5-'СЕТ СН'!$F$24</f>
        <v>2138.0037265199999</v>
      </c>
      <c r="U36" s="36">
        <f>SUMIFS(СВЦЭМ!$D$39:$D$782,СВЦЭМ!$A$39:$A$782,$A36,СВЦЭМ!$B$39:$B$782,U$11)+'СЕТ СН'!$F$14+СВЦЭМ!$D$10+'СЕТ СН'!$F$5-'СЕТ СН'!$F$24</f>
        <v>2141.8805182599999</v>
      </c>
      <c r="V36" s="36">
        <f>SUMIFS(СВЦЭМ!$D$39:$D$782,СВЦЭМ!$A$39:$A$782,$A36,СВЦЭМ!$B$39:$B$782,V$11)+'СЕТ СН'!$F$14+СВЦЭМ!$D$10+'СЕТ СН'!$F$5-'СЕТ СН'!$F$24</f>
        <v>2170.4294598900001</v>
      </c>
      <c r="W36" s="36">
        <f>SUMIFS(СВЦЭМ!$D$39:$D$782,СВЦЭМ!$A$39:$A$782,$A36,СВЦЭМ!$B$39:$B$782,W$11)+'СЕТ СН'!$F$14+СВЦЭМ!$D$10+'СЕТ СН'!$F$5-'СЕТ СН'!$F$24</f>
        <v>2200.3254489299998</v>
      </c>
      <c r="X36" s="36">
        <f>SUMIFS(СВЦЭМ!$D$39:$D$782,СВЦЭМ!$A$39:$A$782,$A36,СВЦЭМ!$B$39:$B$782,X$11)+'СЕТ СН'!$F$14+СВЦЭМ!$D$10+'СЕТ СН'!$F$5-'СЕТ СН'!$F$24</f>
        <v>2233.4822996100002</v>
      </c>
      <c r="Y36" s="36">
        <f>SUMIFS(СВЦЭМ!$D$39:$D$782,СВЦЭМ!$A$39:$A$782,$A36,СВЦЭМ!$B$39:$B$782,Y$11)+'СЕТ СН'!$F$14+СВЦЭМ!$D$10+'СЕТ СН'!$F$5-'СЕТ СН'!$F$24</f>
        <v>2243.1402524</v>
      </c>
    </row>
    <row r="37" spans="1:27" ht="15.75" x14ac:dyDescent="0.2">
      <c r="A37" s="35">
        <f t="shared" si="0"/>
        <v>44646</v>
      </c>
      <c r="B37" s="36">
        <f>SUMIFS(СВЦЭМ!$D$39:$D$782,СВЦЭМ!$A$39:$A$782,$A37,СВЦЭМ!$B$39:$B$782,B$11)+'СЕТ СН'!$F$14+СВЦЭМ!$D$10+'СЕТ СН'!$F$5-'СЕТ СН'!$F$24</f>
        <v>2285.54516401</v>
      </c>
      <c r="C37" s="36">
        <f>SUMIFS(СВЦЭМ!$D$39:$D$782,СВЦЭМ!$A$39:$A$782,$A37,СВЦЭМ!$B$39:$B$782,C$11)+'СЕТ СН'!$F$14+СВЦЭМ!$D$10+'СЕТ СН'!$F$5-'СЕТ СН'!$F$24</f>
        <v>2261.0466047</v>
      </c>
      <c r="D37" s="36">
        <f>SUMIFS(СВЦЭМ!$D$39:$D$782,СВЦЭМ!$A$39:$A$782,$A37,СВЦЭМ!$B$39:$B$782,D$11)+'СЕТ СН'!$F$14+СВЦЭМ!$D$10+'СЕТ СН'!$F$5-'СЕТ СН'!$F$24</f>
        <v>2329.5744694</v>
      </c>
      <c r="E37" s="36">
        <f>SUMIFS(СВЦЭМ!$D$39:$D$782,СВЦЭМ!$A$39:$A$782,$A37,СВЦЭМ!$B$39:$B$782,E$11)+'СЕТ СН'!$F$14+СВЦЭМ!$D$10+'СЕТ СН'!$F$5-'СЕТ СН'!$F$24</f>
        <v>2364.4672234099999</v>
      </c>
      <c r="F37" s="36">
        <f>SUMIFS(СВЦЭМ!$D$39:$D$782,СВЦЭМ!$A$39:$A$782,$A37,СВЦЭМ!$B$39:$B$782,F$11)+'СЕТ СН'!$F$14+СВЦЭМ!$D$10+'СЕТ СН'!$F$5-'СЕТ СН'!$F$24</f>
        <v>2347.5547496500003</v>
      </c>
      <c r="G37" s="36">
        <f>SUMIFS(СВЦЭМ!$D$39:$D$782,СВЦЭМ!$A$39:$A$782,$A37,СВЦЭМ!$B$39:$B$782,G$11)+'СЕТ СН'!$F$14+СВЦЭМ!$D$10+'СЕТ СН'!$F$5-'СЕТ СН'!$F$24</f>
        <v>2338.7482084800004</v>
      </c>
      <c r="H37" s="36">
        <f>SUMIFS(СВЦЭМ!$D$39:$D$782,СВЦЭМ!$A$39:$A$782,$A37,СВЦЭМ!$B$39:$B$782,H$11)+'СЕТ СН'!$F$14+СВЦЭМ!$D$10+'СЕТ СН'!$F$5-'СЕТ СН'!$F$24</f>
        <v>2305.1539668400001</v>
      </c>
      <c r="I37" s="36">
        <f>SUMIFS(СВЦЭМ!$D$39:$D$782,СВЦЭМ!$A$39:$A$782,$A37,СВЦЭМ!$B$39:$B$782,I$11)+'СЕТ СН'!$F$14+СВЦЭМ!$D$10+'СЕТ СН'!$F$5-'СЕТ СН'!$F$24</f>
        <v>2214.6195734399998</v>
      </c>
      <c r="J37" s="36">
        <f>SUMIFS(СВЦЭМ!$D$39:$D$782,СВЦЭМ!$A$39:$A$782,$A37,СВЦЭМ!$B$39:$B$782,J$11)+'СЕТ СН'!$F$14+СВЦЭМ!$D$10+'СЕТ СН'!$F$5-'СЕТ СН'!$F$24</f>
        <v>2143.7561641000002</v>
      </c>
      <c r="K37" s="36">
        <f>SUMIFS(СВЦЭМ!$D$39:$D$782,СВЦЭМ!$A$39:$A$782,$A37,СВЦЭМ!$B$39:$B$782,K$11)+'СЕТ СН'!$F$14+СВЦЭМ!$D$10+'СЕТ СН'!$F$5-'СЕТ СН'!$F$24</f>
        <v>2136.5792600100003</v>
      </c>
      <c r="L37" s="36">
        <f>SUMIFS(СВЦЭМ!$D$39:$D$782,СВЦЭМ!$A$39:$A$782,$A37,СВЦЭМ!$B$39:$B$782,L$11)+'СЕТ СН'!$F$14+СВЦЭМ!$D$10+'СЕТ СН'!$F$5-'СЕТ СН'!$F$24</f>
        <v>2153.9157078500002</v>
      </c>
      <c r="M37" s="36">
        <f>SUMIFS(СВЦЭМ!$D$39:$D$782,СВЦЭМ!$A$39:$A$782,$A37,СВЦЭМ!$B$39:$B$782,M$11)+'СЕТ СН'!$F$14+СВЦЭМ!$D$10+'СЕТ СН'!$F$5-'СЕТ СН'!$F$24</f>
        <v>2196.9341465699999</v>
      </c>
      <c r="N37" s="36">
        <f>SUMIFS(СВЦЭМ!$D$39:$D$782,СВЦЭМ!$A$39:$A$782,$A37,СВЦЭМ!$B$39:$B$782,N$11)+'СЕТ СН'!$F$14+СВЦЭМ!$D$10+'СЕТ СН'!$F$5-'СЕТ СН'!$F$24</f>
        <v>2221.25919905</v>
      </c>
      <c r="O37" s="36">
        <f>SUMIFS(СВЦЭМ!$D$39:$D$782,СВЦЭМ!$A$39:$A$782,$A37,СВЦЭМ!$B$39:$B$782,O$11)+'СЕТ СН'!$F$14+СВЦЭМ!$D$10+'СЕТ СН'!$F$5-'СЕТ СН'!$F$24</f>
        <v>2263.35578648</v>
      </c>
      <c r="P37" s="36">
        <f>SUMIFS(СВЦЭМ!$D$39:$D$782,СВЦЭМ!$A$39:$A$782,$A37,СВЦЭМ!$B$39:$B$782,P$11)+'СЕТ СН'!$F$14+СВЦЭМ!$D$10+'СЕТ СН'!$F$5-'СЕТ СН'!$F$24</f>
        <v>2304.00639357</v>
      </c>
      <c r="Q37" s="36">
        <f>SUMIFS(СВЦЭМ!$D$39:$D$782,СВЦЭМ!$A$39:$A$782,$A37,СВЦЭМ!$B$39:$B$782,Q$11)+'СЕТ СН'!$F$14+СВЦЭМ!$D$10+'СЕТ СН'!$F$5-'СЕТ СН'!$F$24</f>
        <v>2251.9042108399999</v>
      </c>
      <c r="R37" s="36">
        <f>SUMIFS(СВЦЭМ!$D$39:$D$782,СВЦЭМ!$A$39:$A$782,$A37,СВЦЭМ!$B$39:$B$782,R$11)+'СЕТ СН'!$F$14+СВЦЭМ!$D$10+'СЕТ СН'!$F$5-'СЕТ СН'!$F$24</f>
        <v>2167.8289192800003</v>
      </c>
      <c r="S37" s="36">
        <f>SUMIFS(СВЦЭМ!$D$39:$D$782,СВЦЭМ!$A$39:$A$782,$A37,СВЦЭМ!$B$39:$B$782,S$11)+'СЕТ СН'!$F$14+СВЦЭМ!$D$10+'СЕТ СН'!$F$5-'СЕТ СН'!$F$24</f>
        <v>2080.3912249599998</v>
      </c>
      <c r="T37" s="36">
        <f>SUMIFS(СВЦЭМ!$D$39:$D$782,СВЦЭМ!$A$39:$A$782,$A37,СВЦЭМ!$B$39:$B$782,T$11)+'СЕТ СН'!$F$14+СВЦЭМ!$D$10+'СЕТ СН'!$F$5-'СЕТ СН'!$F$24</f>
        <v>1985.9179225600001</v>
      </c>
      <c r="U37" s="36">
        <f>SUMIFS(СВЦЭМ!$D$39:$D$782,СВЦЭМ!$A$39:$A$782,$A37,СВЦЭМ!$B$39:$B$782,U$11)+'СЕТ СН'!$F$14+СВЦЭМ!$D$10+'СЕТ СН'!$F$5-'СЕТ СН'!$F$24</f>
        <v>2002.3340956500001</v>
      </c>
      <c r="V37" s="36">
        <f>SUMIFS(СВЦЭМ!$D$39:$D$782,СВЦЭМ!$A$39:$A$782,$A37,СВЦЭМ!$B$39:$B$782,V$11)+'СЕТ СН'!$F$14+СВЦЭМ!$D$10+'СЕТ СН'!$F$5-'СЕТ СН'!$F$24</f>
        <v>2062.69526047</v>
      </c>
      <c r="W37" s="36">
        <f>SUMIFS(СВЦЭМ!$D$39:$D$782,СВЦЭМ!$A$39:$A$782,$A37,СВЦЭМ!$B$39:$B$782,W$11)+'СЕТ СН'!$F$14+СВЦЭМ!$D$10+'СЕТ СН'!$F$5-'СЕТ СН'!$F$24</f>
        <v>2164.9612370599998</v>
      </c>
      <c r="X37" s="36">
        <f>SUMIFS(СВЦЭМ!$D$39:$D$782,СВЦЭМ!$A$39:$A$782,$A37,СВЦЭМ!$B$39:$B$782,X$11)+'СЕТ СН'!$F$14+СВЦЭМ!$D$10+'СЕТ СН'!$F$5-'СЕТ СН'!$F$24</f>
        <v>2176.5883373500001</v>
      </c>
      <c r="Y37" s="36">
        <f>SUMIFS(СВЦЭМ!$D$39:$D$782,СВЦЭМ!$A$39:$A$782,$A37,СВЦЭМ!$B$39:$B$782,Y$11)+'СЕТ СН'!$F$14+СВЦЭМ!$D$10+'СЕТ СН'!$F$5-'СЕТ СН'!$F$24</f>
        <v>2197.9297684000003</v>
      </c>
    </row>
    <row r="38" spans="1:27" ht="15.75" x14ac:dyDescent="0.2">
      <c r="A38" s="35">
        <f t="shared" si="0"/>
        <v>44647</v>
      </c>
      <c r="B38" s="36">
        <f>SUMIFS(СВЦЭМ!$D$39:$D$782,СВЦЭМ!$A$39:$A$782,$A38,СВЦЭМ!$B$39:$B$782,B$11)+'СЕТ СН'!$F$14+СВЦЭМ!$D$10+'СЕТ СН'!$F$5-'СЕТ СН'!$F$24</f>
        <v>2254.2287060099998</v>
      </c>
      <c r="C38" s="36">
        <f>SUMIFS(СВЦЭМ!$D$39:$D$782,СВЦЭМ!$A$39:$A$782,$A38,СВЦЭМ!$B$39:$B$782,C$11)+'СЕТ СН'!$F$14+СВЦЭМ!$D$10+'СЕТ СН'!$F$5-'СЕТ СН'!$F$24</f>
        <v>2281.2120757600001</v>
      </c>
      <c r="D38" s="36">
        <f>SUMIFS(СВЦЭМ!$D$39:$D$782,СВЦЭМ!$A$39:$A$782,$A38,СВЦЭМ!$B$39:$B$782,D$11)+'СЕТ СН'!$F$14+СВЦЭМ!$D$10+'СЕТ СН'!$F$5-'СЕТ СН'!$F$24</f>
        <v>2344.0149234</v>
      </c>
      <c r="E38" s="36">
        <f>SUMIFS(СВЦЭМ!$D$39:$D$782,СВЦЭМ!$A$39:$A$782,$A38,СВЦЭМ!$B$39:$B$782,E$11)+'СЕТ СН'!$F$14+СВЦЭМ!$D$10+'СЕТ СН'!$F$5-'СЕТ СН'!$F$24</f>
        <v>2378.36521838</v>
      </c>
      <c r="F38" s="36">
        <f>SUMIFS(СВЦЭМ!$D$39:$D$782,СВЦЭМ!$A$39:$A$782,$A38,СВЦЭМ!$B$39:$B$782,F$11)+'СЕТ СН'!$F$14+СВЦЭМ!$D$10+'СЕТ СН'!$F$5-'СЕТ СН'!$F$24</f>
        <v>2375.5817221500001</v>
      </c>
      <c r="G38" s="36">
        <f>SUMIFS(СВЦЭМ!$D$39:$D$782,СВЦЭМ!$A$39:$A$782,$A38,СВЦЭМ!$B$39:$B$782,G$11)+'СЕТ СН'!$F$14+СВЦЭМ!$D$10+'СЕТ СН'!$F$5-'СЕТ СН'!$F$24</f>
        <v>2369.2893498800004</v>
      </c>
      <c r="H38" s="36">
        <f>SUMIFS(СВЦЭМ!$D$39:$D$782,СВЦЭМ!$A$39:$A$782,$A38,СВЦЭМ!$B$39:$B$782,H$11)+'СЕТ СН'!$F$14+СВЦЭМ!$D$10+'СЕТ СН'!$F$5-'СЕТ СН'!$F$24</f>
        <v>2315.8222907300001</v>
      </c>
      <c r="I38" s="36">
        <f>SUMIFS(СВЦЭМ!$D$39:$D$782,СВЦЭМ!$A$39:$A$782,$A38,СВЦЭМ!$B$39:$B$782,I$11)+'СЕТ СН'!$F$14+СВЦЭМ!$D$10+'СЕТ СН'!$F$5-'СЕТ СН'!$F$24</f>
        <v>2178.2388395500002</v>
      </c>
      <c r="J38" s="36">
        <f>SUMIFS(СВЦЭМ!$D$39:$D$782,СВЦЭМ!$A$39:$A$782,$A38,СВЦЭМ!$B$39:$B$782,J$11)+'СЕТ СН'!$F$14+СВЦЭМ!$D$10+'СЕТ СН'!$F$5-'СЕТ СН'!$F$24</f>
        <v>2070.7019185199997</v>
      </c>
      <c r="K38" s="36">
        <f>SUMIFS(СВЦЭМ!$D$39:$D$782,СВЦЭМ!$A$39:$A$782,$A38,СВЦЭМ!$B$39:$B$782,K$11)+'СЕТ СН'!$F$14+СВЦЭМ!$D$10+'СЕТ СН'!$F$5-'СЕТ СН'!$F$24</f>
        <v>2031.2076799400002</v>
      </c>
      <c r="L38" s="36">
        <f>SUMIFS(СВЦЭМ!$D$39:$D$782,СВЦЭМ!$A$39:$A$782,$A38,СВЦЭМ!$B$39:$B$782,L$11)+'СЕТ СН'!$F$14+СВЦЭМ!$D$10+'СЕТ СН'!$F$5-'СЕТ СН'!$F$24</f>
        <v>2020.8439201599999</v>
      </c>
      <c r="M38" s="36">
        <f>SUMIFS(СВЦЭМ!$D$39:$D$782,СВЦЭМ!$A$39:$A$782,$A38,СВЦЭМ!$B$39:$B$782,M$11)+'СЕТ СН'!$F$14+СВЦЭМ!$D$10+'СЕТ СН'!$F$5-'СЕТ СН'!$F$24</f>
        <v>2116.73371765</v>
      </c>
      <c r="N38" s="36">
        <f>SUMIFS(СВЦЭМ!$D$39:$D$782,СВЦЭМ!$A$39:$A$782,$A38,СВЦЭМ!$B$39:$B$782,N$11)+'СЕТ СН'!$F$14+СВЦЭМ!$D$10+'СЕТ СН'!$F$5-'СЕТ СН'!$F$24</f>
        <v>2200.8209711700001</v>
      </c>
      <c r="O38" s="36">
        <f>SUMIFS(СВЦЭМ!$D$39:$D$782,СВЦЭМ!$A$39:$A$782,$A38,СВЦЭМ!$B$39:$B$782,O$11)+'СЕТ СН'!$F$14+СВЦЭМ!$D$10+'СЕТ СН'!$F$5-'СЕТ СН'!$F$24</f>
        <v>2263.6305009500002</v>
      </c>
      <c r="P38" s="36">
        <f>SUMIFS(СВЦЭМ!$D$39:$D$782,СВЦЭМ!$A$39:$A$782,$A38,СВЦЭМ!$B$39:$B$782,P$11)+'СЕТ СН'!$F$14+СВЦЭМ!$D$10+'СЕТ СН'!$F$5-'СЕТ СН'!$F$24</f>
        <v>2303.1432922000004</v>
      </c>
      <c r="Q38" s="36">
        <f>SUMIFS(СВЦЭМ!$D$39:$D$782,СВЦЭМ!$A$39:$A$782,$A38,СВЦЭМ!$B$39:$B$782,Q$11)+'СЕТ СН'!$F$14+СВЦЭМ!$D$10+'СЕТ СН'!$F$5-'СЕТ СН'!$F$24</f>
        <v>2264.3079169800003</v>
      </c>
      <c r="R38" s="36">
        <f>SUMIFS(СВЦЭМ!$D$39:$D$782,СВЦЭМ!$A$39:$A$782,$A38,СВЦЭМ!$B$39:$B$782,R$11)+'СЕТ СН'!$F$14+СВЦЭМ!$D$10+'СЕТ СН'!$F$5-'СЕТ СН'!$F$24</f>
        <v>2165.5943321</v>
      </c>
      <c r="S38" s="36">
        <f>SUMIFS(СВЦЭМ!$D$39:$D$782,СВЦЭМ!$A$39:$A$782,$A38,СВЦЭМ!$B$39:$B$782,S$11)+'СЕТ СН'!$F$14+СВЦЭМ!$D$10+'СЕТ СН'!$F$5-'СЕТ СН'!$F$24</f>
        <v>2070.76210769</v>
      </c>
      <c r="T38" s="36">
        <f>SUMIFS(СВЦЭМ!$D$39:$D$782,СВЦЭМ!$A$39:$A$782,$A38,СВЦЭМ!$B$39:$B$782,T$11)+'СЕТ СН'!$F$14+СВЦЭМ!$D$10+'СЕТ СН'!$F$5-'СЕТ СН'!$F$24</f>
        <v>1981.58330333</v>
      </c>
      <c r="U38" s="36">
        <f>SUMIFS(СВЦЭМ!$D$39:$D$782,СВЦЭМ!$A$39:$A$782,$A38,СВЦЭМ!$B$39:$B$782,U$11)+'СЕТ СН'!$F$14+СВЦЭМ!$D$10+'СЕТ СН'!$F$5-'СЕТ СН'!$F$24</f>
        <v>1998.03476879</v>
      </c>
      <c r="V38" s="36">
        <f>SUMIFS(СВЦЭМ!$D$39:$D$782,СВЦЭМ!$A$39:$A$782,$A38,СВЦЭМ!$B$39:$B$782,V$11)+'СЕТ СН'!$F$14+СВЦЭМ!$D$10+'СЕТ СН'!$F$5-'СЕТ СН'!$F$24</f>
        <v>2063.6546964300001</v>
      </c>
      <c r="W38" s="36">
        <f>SUMIFS(СВЦЭМ!$D$39:$D$782,СВЦЭМ!$A$39:$A$782,$A38,СВЦЭМ!$B$39:$B$782,W$11)+'СЕТ СН'!$F$14+СВЦЭМ!$D$10+'СЕТ СН'!$F$5-'СЕТ СН'!$F$24</f>
        <v>2150.1443493500001</v>
      </c>
      <c r="X38" s="36">
        <f>SUMIFS(СВЦЭМ!$D$39:$D$782,СВЦЭМ!$A$39:$A$782,$A38,СВЦЭМ!$B$39:$B$782,X$11)+'СЕТ СН'!$F$14+СВЦЭМ!$D$10+'СЕТ СН'!$F$5-'СЕТ СН'!$F$24</f>
        <v>2182.3520471399997</v>
      </c>
      <c r="Y38" s="36">
        <f>SUMIFS(СВЦЭМ!$D$39:$D$782,СВЦЭМ!$A$39:$A$782,$A38,СВЦЭМ!$B$39:$B$782,Y$11)+'СЕТ СН'!$F$14+СВЦЭМ!$D$10+'СЕТ СН'!$F$5-'СЕТ СН'!$F$24</f>
        <v>2222.25838226</v>
      </c>
    </row>
    <row r="39" spans="1:27" ht="15.75" x14ac:dyDescent="0.2">
      <c r="A39" s="35">
        <f t="shared" si="0"/>
        <v>44648</v>
      </c>
      <c r="B39" s="36">
        <f>SUMIFS(СВЦЭМ!$D$39:$D$782,СВЦЭМ!$A$39:$A$782,$A39,СВЦЭМ!$B$39:$B$782,B$11)+'СЕТ СН'!$F$14+СВЦЭМ!$D$10+'СЕТ СН'!$F$5-'СЕТ СН'!$F$24</f>
        <v>2232.9751194700002</v>
      </c>
      <c r="C39" s="36">
        <f>SUMIFS(СВЦЭМ!$D$39:$D$782,СВЦЭМ!$A$39:$A$782,$A39,СВЦЭМ!$B$39:$B$782,C$11)+'СЕТ СН'!$F$14+СВЦЭМ!$D$10+'СЕТ СН'!$F$5-'СЕТ СН'!$F$24</f>
        <v>2264.7633708100002</v>
      </c>
      <c r="D39" s="36">
        <f>SUMIFS(СВЦЭМ!$D$39:$D$782,СВЦЭМ!$A$39:$A$782,$A39,СВЦЭМ!$B$39:$B$782,D$11)+'СЕТ СН'!$F$14+СВЦЭМ!$D$10+'СЕТ СН'!$F$5-'СЕТ СН'!$F$24</f>
        <v>2326.8396936899999</v>
      </c>
      <c r="E39" s="36">
        <f>SUMIFS(СВЦЭМ!$D$39:$D$782,СВЦЭМ!$A$39:$A$782,$A39,СВЦЭМ!$B$39:$B$782,E$11)+'СЕТ СН'!$F$14+СВЦЭМ!$D$10+'СЕТ СН'!$F$5-'СЕТ СН'!$F$24</f>
        <v>2361.6721040699999</v>
      </c>
      <c r="F39" s="36">
        <f>SUMIFS(СВЦЭМ!$D$39:$D$782,СВЦЭМ!$A$39:$A$782,$A39,СВЦЭМ!$B$39:$B$782,F$11)+'СЕТ СН'!$F$14+СВЦЭМ!$D$10+'СЕТ СН'!$F$5-'СЕТ СН'!$F$24</f>
        <v>2345.1638067900003</v>
      </c>
      <c r="G39" s="36">
        <f>SUMIFS(СВЦЭМ!$D$39:$D$782,СВЦЭМ!$A$39:$A$782,$A39,СВЦЭМ!$B$39:$B$782,G$11)+'СЕТ СН'!$F$14+СВЦЭМ!$D$10+'СЕТ СН'!$F$5-'СЕТ СН'!$F$24</f>
        <v>2315.32556604</v>
      </c>
      <c r="H39" s="36">
        <f>SUMIFS(СВЦЭМ!$D$39:$D$782,СВЦЭМ!$A$39:$A$782,$A39,СВЦЭМ!$B$39:$B$782,H$11)+'СЕТ СН'!$F$14+СВЦЭМ!$D$10+'СЕТ СН'!$F$5-'СЕТ СН'!$F$24</f>
        <v>2281.6755572700004</v>
      </c>
      <c r="I39" s="36">
        <f>SUMIFS(СВЦЭМ!$D$39:$D$782,СВЦЭМ!$A$39:$A$782,$A39,СВЦЭМ!$B$39:$B$782,I$11)+'СЕТ СН'!$F$14+СВЦЭМ!$D$10+'СЕТ СН'!$F$5-'СЕТ СН'!$F$24</f>
        <v>2156.3697299</v>
      </c>
      <c r="J39" s="36">
        <f>SUMIFS(СВЦЭМ!$D$39:$D$782,СВЦЭМ!$A$39:$A$782,$A39,СВЦЭМ!$B$39:$B$782,J$11)+'СЕТ СН'!$F$14+СВЦЭМ!$D$10+'СЕТ СН'!$F$5-'СЕТ СН'!$F$24</f>
        <v>2062.84066226</v>
      </c>
      <c r="K39" s="36">
        <f>SUMIFS(СВЦЭМ!$D$39:$D$782,СВЦЭМ!$A$39:$A$782,$A39,СВЦЭМ!$B$39:$B$782,K$11)+'СЕТ СН'!$F$14+СВЦЭМ!$D$10+'СЕТ СН'!$F$5-'СЕТ СН'!$F$24</f>
        <v>2055.7745745699999</v>
      </c>
      <c r="L39" s="36">
        <f>SUMIFS(СВЦЭМ!$D$39:$D$782,СВЦЭМ!$A$39:$A$782,$A39,СВЦЭМ!$B$39:$B$782,L$11)+'СЕТ СН'!$F$14+СВЦЭМ!$D$10+'СЕТ СН'!$F$5-'СЕТ СН'!$F$24</f>
        <v>2088.11954909</v>
      </c>
      <c r="M39" s="36">
        <f>SUMIFS(СВЦЭМ!$D$39:$D$782,СВЦЭМ!$A$39:$A$782,$A39,СВЦЭМ!$B$39:$B$782,M$11)+'СЕТ СН'!$F$14+СВЦЭМ!$D$10+'СЕТ СН'!$F$5-'СЕТ СН'!$F$24</f>
        <v>2175.5603417900002</v>
      </c>
      <c r="N39" s="36">
        <f>SUMIFS(СВЦЭМ!$D$39:$D$782,СВЦЭМ!$A$39:$A$782,$A39,СВЦЭМ!$B$39:$B$782,N$11)+'СЕТ СН'!$F$14+СВЦЭМ!$D$10+'СЕТ СН'!$F$5-'СЕТ СН'!$F$24</f>
        <v>2250.5480498900001</v>
      </c>
      <c r="O39" s="36">
        <f>SUMIFS(СВЦЭМ!$D$39:$D$782,СВЦЭМ!$A$39:$A$782,$A39,СВЦЭМ!$B$39:$B$782,O$11)+'СЕТ СН'!$F$14+СВЦЭМ!$D$10+'СЕТ СН'!$F$5-'СЕТ СН'!$F$24</f>
        <v>2294.7399292099999</v>
      </c>
      <c r="P39" s="36">
        <f>SUMIFS(СВЦЭМ!$D$39:$D$782,СВЦЭМ!$A$39:$A$782,$A39,СВЦЭМ!$B$39:$B$782,P$11)+'СЕТ СН'!$F$14+СВЦЭМ!$D$10+'СЕТ СН'!$F$5-'СЕТ СН'!$F$24</f>
        <v>2324.5209550999998</v>
      </c>
      <c r="Q39" s="36">
        <f>SUMIFS(СВЦЭМ!$D$39:$D$782,СВЦЭМ!$A$39:$A$782,$A39,СВЦЭМ!$B$39:$B$782,Q$11)+'СЕТ СН'!$F$14+СВЦЭМ!$D$10+'СЕТ СН'!$F$5-'СЕТ СН'!$F$24</f>
        <v>2297.63396031</v>
      </c>
      <c r="R39" s="36">
        <f>SUMIFS(СВЦЭМ!$D$39:$D$782,СВЦЭМ!$A$39:$A$782,$A39,СВЦЭМ!$B$39:$B$782,R$11)+'СЕТ СН'!$F$14+СВЦЭМ!$D$10+'СЕТ СН'!$F$5-'СЕТ СН'!$F$24</f>
        <v>2195.1243017400002</v>
      </c>
      <c r="S39" s="36">
        <f>SUMIFS(СВЦЭМ!$D$39:$D$782,СВЦЭМ!$A$39:$A$782,$A39,СВЦЭМ!$B$39:$B$782,S$11)+'СЕТ СН'!$F$14+СВЦЭМ!$D$10+'СЕТ СН'!$F$5-'СЕТ СН'!$F$24</f>
        <v>2106.44155581</v>
      </c>
      <c r="T39" s="36">
        <f>SUMIFS(СВЦЭМ!$D$39:$D$782,СВЦЭМ!$A$39:$A$782,$A39,СВЦЭМ!$B$39:$B$782,T$11)+'СЕТ СН'!$F$14+СВЦЭМ!$D$10+'СЕТ СН'!$F$5-'СЕТ СН'!$F$24</f>
        <v>1995.8629991</v>
      </c>
      <c r="U39" s="36">
        <f>SUMIFS(СВЦЭМ!$D$39:$D$782,СВЦЭМ!$A$39:$A$782,$A39,СВЦЭМ!$B$39:$B$782,U$11)+'СЕТ СН'!$F$14+СВЦЭМ!$D$10+'СЕТ СН'!$F$5-'СЕТ СН'!$F$24</f>
        <v>1989.5459578800001</v>
      </c>
      <c r="V39" s="36">
        <f>SUMIFS(СВЦЭМ!$D$39:$D$782,СВЦЭМ!$A$39:$A$782,$A39,СВЦЭМ!$B$39:$B$782,V$11)+'СЕТ СН'!$F$14+СВЦЭМ!$D$10+'СЕТ СН'!$F$5-'СЕТ СН'!$F$24</f>
        <v>1996.3922202799999</v>
      </c>
      <c r="W39" s="36">
        <f>SUMIFS(СВЦЭМ!$D$39:$D$782,СВЦЭМ!$A$39:$A$782,$A39,СВЦЭМ!$B$39:$B$782,W$11)+'СЕТ СН'!$F$14+СВЦЭМ!$D$10+'СЕТ СН'!$F$5-'СЕТ СН'!$F$24</f>
        <v>1973.9692244500002</v>
      </c>
      <c r="X39" s="36">
        <f>SUMIFS(СВЦЭМ!$D$39:$D$782,СВЦЭМ!$A$39:$A$782,$A39,СВЦЭМ!$B$39:$B$782,X$11)+'СЕТ СН'!$F$14+СВЦЭМ!$D$10+'СЕТ СН'!$F$5-'СЕТ СН'!$F$24</f>
        <v>1965.6895119800001</v>
      </c>
      <c r="Y39" s="36">
        <f>SUMIFS(СВЦЭМ!$D$39:$D$782,СВЦЭМ!$A$39:$A$782,$A39,СВЦЭМ!$B$39:$B$782,Y$11)+'СЕТ СН'!$F$14+СВЦЭМ!$D$10+'СЕТ СН'!$F$5-'СЕТ СН'!$F$24</f>
        <v>2007.4991238600001</v>
      </c>
    </row>
    <row r="40" spans="1:27" ht="15.75" x14ac:dyDescent="0.2">
      <c r="A40" s="35">
        <f t="shared" si="0"/>
        <v>44649</v>
      </c>
      <c r="B40" s="36">
        <f>SUMIFS(СВЦЭМ!$D$39:$D$782,СВЦЭМ!$A$39:$A$782,$A40,СВЦЭМ!$B$39:$B$782,B$11)+'СЕТ СН'!$F$14+СВЦЭМ!$D$10+'СЕТ СН'!$F$5-'СЕТ СН'!$F$24</f>
        <v>2085.1509722000001</v>
      </c>
      <c r="C40" s="36">
        <f>SUMIFS(СВЦЭМ!$D$39:$D$782,СВЦЭМ!$A$39:$A$782,$A40,СВЦЭМ!$B$39:$B$782,C$11)+'СЕТ СН'!$F$14+СВЦЭМ!$D$10+'СЕТ СН'!$F$5-'СЕТ СН'!$F$24</f>
        <v>2180.7321566700002</v>
      </c>
      <c r="D40" s="36">
        <f>SUMIFS(СВЦЭМ!$D$39:$D$782,СВЦЭМ!$A$39:$A$782,$A40,СВЦЭМ!$B$39:$B$782,D$11)+'СЕТ СН'!$F$14+СВЦЭМ!$D$10+'СЕТ СН'!$F$5-'СЕТ СН'!$F$24</f>
        <v>2284.0622476600001</v>
      </c>
      <c r="E40" s="36">
        <f>SUMIFS(СВЦЭМ!$D$39:$D$782,СВЦЭМ!$A$39:$A$782,$A40,СВЦЭМ!$B$39:$B$782,E$11)+'СЕТ СН'!$F$14+СВЦЭМ!$D$10+'СЕТ СН'!$F$5-'СЕТ СН'!$F$24</f>
        <v>2324.82295712</v>
      </c>
      <c r="F40" s="36">
        <f>SUMIFS(СВЦЭМ!$D$39:$D$782,СВЦЭМ!$A$39:$A$782,$A40,СВЦЭМ!$B$39:$B$782,F$11)+'СЕТ СН'!$F$14+СВЦЭМ!$D$10+'СЕТ СН'!$F$5-'СЕТ СН'!$F$24</f>
        <v>2338.0250902500002</v>
      </c>
      <c r="G40" s="36">
        <f>SUMIFS(СВЦЭМ!$D$39:$D$782,СВЦЭМ!$A$39:$A$782,$A40,СВЦЭМ!$B$39:$B$782,G$11)+'СЕТ СН'!$F$14+СВЦЭМ!$D$10+'СЕТ СН'!$F$5-'СЕТ СН'!$F$24</f>
        <v>2326.9142758400003</v>
      </c>
      <c r="H40" s="36">
        <f>SUMIFS(СВЦЭМ!$D$39:$D$782,СВЦЭМ!$A$39:$A$782,$A40,СВЦЭМ!$B$39:$B$782,H$11)+'СЕТ СН'!$F$14+СВЦЭМ!$D$10+'СЕТ СН'!$F$5-'СЕТ СН'!$F$24</f>
        <v>2278.1251382800001</v>
      </c>
      <c r="I40" s="36">
        <f>SUMIFS(СВЦЭМ!$D$39:$D$782,СВЦЭМ!$A$39:$A$782,$A40,СВЦЭМ!$B$39:$B$782,I$11)+'СЕТ СН'!$F$14+СВЦЭМ!$D$10+'СЕТ СН'!$F$5-'СЕТ СН'!$F$24</f>
        <v>2162.6942196999998</v>
      </c>
      <c r="J40" s="36">
        <f>SUMIFS(СВЦЭМ!$D$39:$D$782,СВЦЭМ!$A$39:$A$782,$A40,СВЦЭМ!$B$39:$B$782,J$11)+'СЕТ СН'!$F$14+СВЦЭМ!$D$10+'СЕТ СН'!$F$5-'СЕТ СН'!$F$24</f>
        <v>2066.85725228</v>
      </c>
      <c r="K40" s="36">
        <f>SUMIFS(СВЦЭМ!$D$39:$D$782,СВЦЭМ!$A$39:$A$782,$A40,СВЦЭМ!$B$39:$B$782,K$11)+'СЕТ СН'!$F$14+СВЦЭМ!$D$10+'СЕТ СН'!$F$5-'СЕТ СН'!$F$24</f>
        <v>2046.58201977</v>
      </c>
      <c r="L40" s="36">
        <f>SUMIFS(СВЦЭМ!$D$39:$D$782,СВЦЭМ!$A$39:$A$782,$A40,СВЦЭМ!$B$39:$B$782,L$11)+'СЕТ СН'!$F$14+СВЦЭМ!$D$10+'СЕТ СН'!$F$5-'СЕТ СН'!$F$24</f>
        <v>2076.98421366</v>
      </c>
      <c r="M40" s="36">
        <f>SUMIFS(СВЦЭМ!$D$39:$D$782,СВЦЭМ!$A$39:$A$782,$A40,СВЦЭМ!$B$39:$B$782,M$11)+'СЕТ СН'!$F$14+СВЦЭМ!$D$10+'СЕТ СН'!$F$5-'СЕТ СН'!$F$24</f>
        <v>2137.2485851500001</v>
      </c>
      <c r="N40" s="36">
        <f>SUMIFS(СВЦЭМ!$D$39:$D$782,СВЦЭМ!$A$39:$A$782,$A40,СВЦЭМ!$B$39:$B$782,N$11)+'СЕТ СН'!$F$14+СВЦЭМ!$D$10+'СЕТ СН'!$F$5-'СЕТ СН'!$F$24</f>
        <v>2246.3759969100001</v>
      </c>
      <c r="O40" s="36">
        <f>SUMIFS(СВЦЭМ!$D$39:$D$782,СВЦЭМ!$A$39:$A$782,$A40,СВЦЭМ!$B$39:$B$782,O$11)+'СЕТ СН'!$F$14+СВЦЭМ!$D$10+'СЕТ СН'!$F$5-'СЕТ СН'!$F$24</f>
        <v>2297.6760829699997</v>
      </c>
      <c r="P40" s="36">
        <f>SUMIFS(СВЦЭМ!$D$39:$D$782,СВЦЭМ!$A$39:$A$782,$A40,СВЦЭМ!$B$39:$B$782,P$11)+'СЕТ СН'!$F$14+СВЦЭМ!$D$10+'СЕТ СН'!$F$5-'СЕТ СН'!$F$24</f>
        <v>2318.3493892400002</v>
      </c>
      <c r="Q40" s="36">
        <f>SUMIFS(СВЦЭМ!$D$39:$D$782,СВЦЭМ!$A$39:$A$782,$A40,СВЦЭМ!$B$39:$B$782,Q$11)+'СЕТ СН'!$F$14+СВЦЭМ!$D$10+'СЕТ СН'!$F$5-'СЕТ СН'!$F$24</f>
        <v>2319.1704505600001</v>
      </c>
      <c r="R40" s="36">
        <f>SUMIFS(СВЦЭМ!$D$39:$D$782,СВЦЭМ!$A$39:$A$782,$A40,СВЦЭМ!$B$39:$B$782,R$11)+'СЕТ СН'!$F$14+СВЦЭМ!$D$10+'СЕТ СН'!$F$5-'СЕТ СН'!$F$24</f>
        <v>2267.4429142700001</v>
      </c>
      <c r="S40" s="36">
        <f>SUMIFS(СВЦЭМ!$D$39:$D$782,СВЦЭМ!$A$39:$A$782,$A40,СВЦЭМ!$B$39:$B$782,S$11)+'СЕТ СН'!$F$14+СВЦЭМ!$D$10+'СЕТ СН'!$F$5-'СЕТ СН'!$F$24</f>
        <v>2238.3204655999998</v>
      </c>
      <c r="T40" s="36">
        <f>SUMIFS(СВЦЭМ!$D$39:$D$782,СВЦЭМ!$A$39:$A$782,$A40,СВЦЭМ!$B$39:$B$782,T$11)+'СЕТ СН'!$F$14+СВЦЭМ!$D$10+'СЕТ СН'!$F$5-'СЕТ СН'!$F$24</f>
        <v>2215.1501975400001</v>
      </c>
      <c r="U40" s="36">
        <f>SUMIFS(СВЦЭМ!$D$39:$D$782,СВЦЭМ!$A$39:$A$782,$A40,СВЦЭМ!$B$39:$B$782,U$11)+'СЕТ СН'!$F$14+СВЦЭМ!$D$10+'СЕТ СН'!$F$5-'СЕТ СН'!$F$24</f>
        <v>2165.9551660699999</v>
      </c>
      <c r="V40" s="36">
        <f>SUMIFS(СВЦЭМ!$D$39:$D$782,СВЦЭМ!$A$39:$A$782,$A40,СВЦЭМ!$B$39:$B$782,V$11)+'СЕТ СН'!$F$14+СВЦЭМ!$D$10+'СЕТ СН'!$F$5-'СЕТ СН'!$F$24</f>
        <v>2177.7453393200003</v>
      </c>
      <c r="W40" s="36">
        <f>SUMIFS(СВЦЭМ!$D$39:$D$782,СВЦЭМ!$A$39:$A$782,$A40,СВЦЭМ!$B$39:$B$782,W$11)+'СЕТ СН'!$F$14+СВЦЭМ!$D$10+'СЕТ СН'!$F$5-'СЕТ СН'!$F$24</f>
        <v>2180.3829044900003</v>
      </c>
      <c r="X40" s="36">
        <f>SUMIFS(СВЦЭМ!$D$39:$D$782,СВЦЭМ!$A$39:$A$782,$A40,СВЦЭМ!$B$39:$B$782,X$11)+'СЕТ СН'!$F$14+СВЦЭМ!$D$10+'СЕТ СН'!$F$5-'СЕТ СН'!$F$24</f>
        <v>2210.0959577799999</v>
      </c>
      <c r="Y40" s="36">
        <f>SUMIFS(СВЦЭМ!$D$39:$D$782,СВЦЭМ!$A$39:$A$782,$A40,СВЦЭМ!$B$39:$B$782,Y$11)+'СЕТ СН'!$F$14+СВЦЭМ!$D$10+'СЕТ СН'!$F$5-'СЕТ СН'!$F$24</f>
        <v>2207.5504350199999</v>
      </c>
    </row>
    <row r="41" spans="1:27" ht="15.75" x14ac:dyDescent="0.2">
      <c r="A41" s="35">
        <f t="shared" si="0"/>
        <v>44650</v>
      </c>
      <c r="B41" s="36">
        <f>SUMIFS(СВЦЭМ!$D$39:$D$782,СВЦЭМ!$A$39:$A$782,$A41,СВЦЭМ!$B$39:$B$782,B$11)+'СЕТ СН'!$F$14+СВЦЭМ!$D$10+'СЕТ СН'!$F$5-'СЕТ СН'!$F$24</f>
        <v>2202.5233333599999</v>
      </c>
      <c r="C41" s="36">
        <f>SUMIFS(СВЦЭМ!$D$39:$D$782,СВЦЭМ!$A$39:$A$782,$A41,СВЦЭМ!$B$39:$B$782,C$11)+'СЕТ СН'!$F$14+СВЦЭМ!$D$10+'СЕТ СН'!$F$5-'СЕТ СН'!$F$24</f>
        <v>2218.8742813399999</v>
      </c>
      <c r="D41" s="36">
        <f>SUMIFS(СВЦЭМ!$D$39:$D$782,СВЦЭМ!$A$39:$A$782,$A41,СВЦЭМ!$B$39:$B$782,D$11)+'СЕТ СН'!$F$14+СВЦЭМ!$D$10+'СЕТ СН'!$F$5-'СЕТ СН'!$F$24</f>
        <v>2282.4993775900002</v>
      </c>
      <c r="E41" s="36">
        <f>SUMIFS(СВЦЭМ!$D$39:$D$782,СВЦЭМ!$A$39:$A$782,$A41,СВЦЭМ!$B$39:$B$782,E$11)+'СЕТ СН'!$F$14+СВЦЭМ!$D$10+'СЕТ СН'!$F$5-'СЕТ СН'!$F$24</f>
        <v>2337.23978248</v>
      </c>
      <c r="F41" s="36">
        <f>SUMIFS(СВЦЭМ!$D$39:$D$782,СВЦЭМ!$A$39:$A$782,$A41,СВЦЭМ!$B$39:$B$782,F$11)+'СЕТ СН'!$F$14+СВЦЭМ!$D$10+'СЕТ СН'!$F$5-'СЕТ СН'!$F$24</f>
        <v>2335.9499280600003</v>
      </c>
      <c r="G41" s="36">
        <f>SUMIFS(СВЦЭМ!$D$39:$D$782,СВЦЭМ!$A$39:$A$782,$A41,СВЦЭМ!$B$39:$B$782,G$11)+'СЕТ СН'!$F$14+СВЦЭМ!$D$10+'СЕТ СН'!$F$5-'СЕТ СН'!$F$24</f>
        <v>2326.3999230700001</v>
      </c>
      <c r="H41" s="36">
        <f>SUMIFS(СВЦЭМ!$D$39:$D$782,СВЦЭМ!$A$39:$A$782,$A41,СВЦЭМ!$B$39:$B$782,H$11)+'СЕТ СН'!$F$14+СВЦЭМ!$D$10+'СЕТ СН'!$F$5-'СЕТ СН'!$F$24</f>
        <v>2264.1402149400001</v>
      </c>
      <c r="I41" s="36">
        <f>SUMIFS(СВЦЭМ!$D$39:$D$782,СВЦЭМ!$A$39:$A$782,$A41,СВЦЭМ!$B$39:$B$782,I$11)+'СЕТ СН'!$F$14+СВЦЭМ!$D$10+'СЕТ СН'!$F$5-'СЕТ СН'!$F$24</f>
        <v>2203.90971928</v>
      </c>
      <c r="J41" s="36">
        <f>SUMIFS(СВЦЭМ!$D$39:$D$782,СВЦЭМ!$A$39:$A$782,$A41,СВЦЭМ!$B$39:$B$782,J$11)+'СЕТ СН'!$F$14+СВЦЭМ!$D$10+'СЕТ СН'!$F$5-'СЕТ СН'!$F$24</f>
        <v>2166.8113644200002</v>
      </c>
      <c r="K41" s="36">
        <f>SUMIFS(СВЦЭМ!$D$39:$D$782,СВЦЭМ!$A$39:$A$782,$A41,СВЦЭМ!$B$39:$B$782,K$11)+'СЕТ СН'!$F$14+СВЦЭМ!$D$10+'СЕТ СН'!$F$5-'СЕТ СН'!$F$24</f>
        <v>2174.08805854</v>
      </c>
      <c r="L41" s="36">
        <f>SUMIFS(СВЦЭМ!$D$39:$D$782,СВЦЭМ!$A$39:$A$782,$A41,СВЦЭМ!$B$39:$B$782,L$11)+'СЕТ СН'!$F$14+СВЦЭМ!$D$10+'СЕТ СН'!$F$5-'СЕТ СН'!$F$24</f>
        <v>2196.4115146499998</v>
      </c>
      <c r="M41" s="36">
        <f>SUMIFS(СВЦЭМ!$D$39:$D$782,СВЦЭМ!$A$39:$A$782,$A41,СВЦЭМ!$B$39:$B$782,M$11)+'СЕТ СН'!$F$14+СВЦЭМ!$D$10+'СЕТ СН'!$F$5-'СЕТ СН'!$F$24</f>
        <v>2198.2537328600001</v>
      </c>
      <c r="N41" s="36">
        <f>SUMIFS(СВЦЭМ!$D$39:$D$782,СВЦЭМ!$A$39:$A$782,$A41,СВЦЭМ!$B$39:$B$782,N$11)+'СЕТ СН'!$F$14+СВЦЭМ!$D$10+'СЕТ СН'!$F$5-'СЕТ СН'!$F$24</f>
        <v>2232.9831126199997</v>
      </c>
      <c r="O41" s="36">
        <f>SUMIFS(СВЦЭМ!$D$39:$D$782,СВЦЭМ!$A$39:$A$782,$A41,СВЦЭМ!$B$39:$B$782,O$11)+'СЕТ СН'!$F$14+СВЦЭМ!$D$10+'СЕТ СН'!$F$5-'СЕТ СН'!$F$24</f>
        <v>2289.03870435</v>
      </c>
      <c r="P41" s="36">
        <f>SUMIFS(СВЦЭМ!$D$39:$D$782,СВЦЭМ!$A$39:$A$782,$A41,СВЦЭМ!$B$39:$B$782,P$11)+'СЕТ СН'!$F$14+СВЦЭМ!$D$10+'СЕТ СН'!$F$5-'СЕТ СН'!$F$24</f>
        <v>2339.3104264499998</v>
      </c>
      <c r="Q41" s="36">
        <f>SUMIFS(СВЦЭМ!$D$39:$D$782,СВЦЭМ!$A$39:$A$782,$A41,СВЦЭМ!$B$39:$B$782,Q$11)+'СЕТ СН'!$F$14+СВЦЭМ!$D$10+'СЕТ СН'!$F$5-'СЕТ СН'!$F$24</f>
        <v>2313.8411389100002</v>
      </c>
      <c r="R41" s="36">
        <f>SUMIFS(СВЦЭМ!$D$39:$D$782,СВЦЭМ!$A$39:$A$782,$A41,СВЦЭМ!$B$39:$B$782,R$11)+'СЕТ СН'!$F$14+СВЦЭМ!$D$10+'СЕТ СН'!$F$5-'СЕТ СН'!$F$24</f>
        <v>2262.29640655</v>
      </c>
      <c r="S41" s="36">
        <f>SUMIFS(СВЦЭМ!$D$39:$D$782,СВЦЭМ!$A$39:$A$782,$A41,СВЦЭМ!$B$39:$B$782,S$11)+'СЕТ СН'!$F$14+СВЦЭМ!$D$10+'СЕТ СН'!$F$5-'СЕТ СН'!$F$24</f>
        <v>2233.0043749000001</v>
      </c>
      <c r="T41" s="36">
        <f>SUMIFS(СВЦЭМ!$D$39:$D$782,СВЦЭМ!$A$39:$A$782,$A41,СВЦЭМ!$B$39:$B$782,T$11)+'СЕТ СН'!$F$14+СВЦЭМ!$D$10+'СЕТ СН'!$F$5-'СЕТ СН'!$F$24</f>
        <v>2206.1090798699997</v>
      </c>
      <c r="U41" s="36">
        <f>SUMIFS(СВЦЭМ!$D$39:$D$782,СВЦЭМ!$A$39:$A$782,$A41,СВЦЭМ!$B$39:$B$782,U$11)+'СЕТ СН'!$F$14+СВЦЭМ!$D$10+'СЕТ СН'!$F$5-'СЕТ СН'!$F$24</f>
        <v>2171.7968828600001</v>
      </c>
      <c r="V41" s="36">
        <f>SUMIFS(СВЦЭМ!$D$39:$D$782,СВЦЭМ!$A$39:$A$782,$A41,СВЦЭМ!$B$39:$B$782,V$11)+'СЕТ СН'!$F$14+СВЦЭМ!$D$10+'СЕТ СН'!$F$5-'СЕТ СН'!$F$24</f>
        <v>2169.3218049100001</v>
      </c>
      <c r="W41" s="36">
        <f>SUMIFS(СВЦЭМ!$D$39:$D$782,СВЦЭМ!$A$39:$A$782,$A41,СВЦЭМ!$B$39:$B$782,W$11)+'СЕТ СН'!$F$14+СВЦЭМ!$D$10+'СЕТ СН'!$F$5-'СЕТ СН'!$F$24</f>
        <v>2176.0644575599999</v>
      </c>
      <c r="X41" s="36">
        <f>SUMIFS(СВЦЭМ!$D$39:$D$782,СВЦЭМ!$A$39:$A$782,$A41,СВЦЭМ!$B$39:$B$782,X$11)+'СЕТ СН'!$F$14+СВЦЭМ!$D$10+'СЕТ СН'!$F$5-'СЕТ СН'!$F$24</f>
        <v>2196.0911038499999</v>
      </c>
      <c r="Y41" s="36">
        <f>SUMIFS(СВЦЭМ!$D$39:$D$782,СВЦЭМ!$A$39:$A$782,$A41,СВЦЭМ!$B$39:$B$782,Y$11)+'СЕТ СН'!$F$14+СВЦЭМ!$D$10+'СЕТ СН'!$F$5-'СЕТ СН'!$F$24</f>
        <v>2215.7561084099998</v>
      </c>
    </row>
    <row r="42" spans="1:27" ht="15.75" x14ac:dyDescent="0.2">
      <c r="A42" s="35">
        <f t="shared" si="0"/>
        <v>44651</v>
      </c>
      <c r="B42" s="36">
        <f>SUMIFS(СВЦЭМ!$D$39:$D$782,СВЦЭМ!$A$39:$A$782,$A42,СВЦЭМ!$B$39:$B$782,B$11)+'СЕТ СН'!$F$14+СВЦЭМ!$D$10+'СЕТ СН'!$F$5-'СЕТ СН'!$F$24</f>
        <v>2211.3462991900001</v>
      </c>
      <c r="C42" s="36">
        <f>SUMIFS(СВЦЭМ!$D$39:$D$782,СВЦЭМ!$A$39:$A$782,$A42,СВЦЭМ!$B$39:$B$782,C$11)+'СЕТ СН'!$F$14+СВЦЭМ!$D$10+'СЕТ СН'!$F$5-'СЕТ СН'!$F$24</f>
        <v>2211.4873990200003</v>
      </c>
      <c r="D42" s="36">
        <f>SUMIFS(СВЦЭМ!$D$39:$D$782,СВЦЭМ!$A$39:$A$782,$A42,СВЦЭМ!$B$39:$B$782,D$11)+'СЕТ СН'!$F$14+СВЦЭМ!$D$10+'СЕТ СН'!$F$5-'СЕТ СН'!$F$24</f>
        <v>2277.6465647599998</v>
      </c>
      <c r="E42" s="36">
        <f>SUMIFS(СВЦЭМ!$D$39:$D$782,СВЦЭМ!$A$39:$A$782,$A42,СВЦЭМ!$B$39:$B$782,E$11)+'СЕТ СН'!$F$14+СВЦЭМ!$D$10+'СЕТ СН'!$F$5-'СЕТ СН'!$F$24</f>
        <v>2345.95504764</v>
      </c>
      <c r="F42" s="36">
        <f>SUMIFS(СВЦЭМ!$D$39:$D$782,СВЦЭМ!$A$39:$A$782,$A42,СВЦЭМ!$B$39:$B$782,F$11)+'СЕТ СН'!$F$14+СВЦЭМ!$D$10+'СЕТ СН'!$F$5-'СЕТ СН'!$F$24</f>
        <v>2343.5452122900001</v>
      </c>
      <c r="G42" s="36">
        <f>SUMIFS(СВЦЭМ!$D$39:$D$782,СВЦЭМ!$A$39:$A$782,$A42,СВЦЭМ!$B$39:$B$782,G$11)+'СЕТ СН'!$F$14+СВЦЭМ!$D$10+'СЕТ СН'!$F$5-'СЕТ СН'!$F$24</f>
        <v>2339.01216406</v>
      </c>
      <c r="H42" s="36">
        <f>SUMIFS(СВЦЭМ!$D$39:$D$782,СВЦЭМ!$A$39:$A$782,$A42,СВЦЭМ!$B$39:$B$782,H$11)+'СЕТ СН'!$F$14+СВЦЭМ!$D$10+'СЕТ СН'!$F$5-'СЕТ СН'!$F$24</f>
        <v>2286.0304696200001</v>
      </c>
      <c r="I42" s="36">
        <f>SUMIFS(СВЦЭМ!$D$39:$D$782,СВЦЭМ!$A$39:$A$782,$A42,СВЦЭМ!$B$39:$B$782,I$11)+'СЕТ СН'!$F$14+СВЦЭМ!$D$10+'СЕТ СН'!$F$5-'СЕТ СН'!$F$24</f>
        <v>2216.3591497300004</v>
      </c>
      <c r="J42" s="36">
        <f>SUMIFS(СВЦЭМ!$D$39:$D$782,СВЦЭМ!$A$39:$A$782,$A42,СВЦЭМ!$B$39:$B$782,J$11)+'СЕТ СН'!$F$14+СВЦЭМ!$D$10+'СЕТ СН'!$F$5-'СЕТ СН'!$F$24</f>
        <v>2185.8229424600004</v>
      </c>
      <c r="K42" s="36">
        <f>SUMIFS(СВЦЭМ!$D$39:$D$782,СВЦЭМ!$A$39:$A$782,$A42,СВЦЭМ!$B$39:$B$782,K$11)+'СЕТ СН'!$F$14+СВЦЭМ!$D$10+'СЕТ СН'!$F$5-'СЕТ СН'!$F$24</f>
        <v>2184.2419116999999</v>
      </c>
      <c r="L42" s="36">
        <f>SUMIFS(СВЦЭМ!$D$39:$D$782,СВЦЭМ!$A$39:$A$782,$A42,СВЦЭМ!$B$39:$B$782,L$11)+'СЕТ СН'!$F$14+СВЦЭМ!$D$10+'СЕТ СН'!$F$5-'СЕТ СН'!$F$24</f>
        <v>2211.5339939099999</v>
      </c>
      <c r="M42" s="36">
        <f>SUMIFS(СВЦЭМ!$D$39:$D$782,СВЦЭМ!$A$39:$A$782,$A42,СВЦЭМ!$B$39:$B$782,M$11)+'СЕТ СН'!$F$14+СВЦЭМ!$D$10+'СЕТ СН'!$F$5-'СЕТ СН'!$F$24</f>
        <v>2238.6463270499999</v>
      </c>
      <c r="N42" s="36">
        <f>SUMIFS(СВЦЭМ!$D$39:$D$782,СВЦЭМ!$A$39:$A$782,$A42,СВЦЭМ!$B$39:$B$782,N$11)+'СЕТ СН'!$F$14+СВЦЭМ!$D$10+'СЕТ СН'!$F$5-'СЕТ СН'!$F$24</f>
        <v>2264.4028375299999</v>
      </c>
      <c r="O42" s="36">
        <f>SUMIFS(СВЦЭМ!$D$39:$D$782,СВЦЭМ!$A$39:$A$782,$A42,СВЦЭМ!$B$39:$B$782,O$11)+'СЕТ СН'!$F$14+СВЦЭМ!$D$10+'СЕТ СН'!$F$5-'СЕТ СН'!$F$24</f>
        <v>2303.9884571900002</v>
      </c>
      <c r="P42" s="36">
        <f>SUMIFS(СВЦЭМ!$D$39:$D$782,СВЦЭМ!$A$39:$A$782,$A42,СВЦЭМ!$B$39:$B$782,P$11)+'СЕТ СН'!$F$14+СВЦЭМ!$D$10+'СЕТ СН'!$F$5-'СЕТ СН'!$F$24</f>
        <v>2325.5215265900001</v>
      </c>
      <c r="Q42" s="36">
        <f>SUMIFS(СВЦЭМ!$D$39:$D$782,СВЦЭМ!$A$39:$A$782,$A42,СВЦЭМ!$B$39:$B$782,Q$11)+'СЕТ СН'!$F$14+СВЦЭМ!$D$10+'СЕТ СН'!$F$5-'СЕТ СН'!$F$24</f>
        <v>2297.0457744699997</v>
      </c>
      <c r="R42" s="36">
        <f>SUMIFS(СВЦЭМ!$D$39:$D$782,СВЦЭМ!$A$39:$A$782,$A42,СВЦЭМ!$B$39:$B$782,R$11)+'СЕТ СН'!$F$14+СВЦЭМ!$D$10+'СЕТ СН'!$F$5-'СЕТ СН'!$F$24</f>
        <v>2196.7573772000001</v>
      </c>
      <c r="S42" s="36">
        <f>SUMIFS(СВЦЭМ!$D$39:$D$782,СВЦЭМ!$A$39:$A$782,$A42,СВЦЭМ!$B$39:$B$782,S$11)+'СЕТ СН'!$F$14+СВЦЭМ!$D$10+'СЕТ СН'!$F$5-'СЕТ СН'!$F$24</f>
        <v>2085.5167426999997</v>
      </c>
      <c r="T42" s="36">
        <f>SUMIFS(СВЦЭМ!$D$39:$D$782,СВЦЭМ!$A$39:$A$782,$A42,СВЦЭМ!$B$39:$B$782,T$11)+'СЕТ СН'!$F$14+СВЦЭМ!$D$10+'СЕТ СН'!$F$5-'СЕТ СН'!$F$24</f>
        <v>2000.0295777800002</v>
      </c>
      <c r="U42" s="36">
        <f>SUMIFS(СВЦЭМ!$D$39:$D$782,СВЦЭМ!$A$39:$A$782,$A42,СВЦЭМ!$B$39:$B$782,U$11)+'СЕТ СН'!$F$14+СВЦЭМ!$D$10+'СЕТ СН'!$F$5-'СЕТ СН'!$F$24</f>
        <v>2028.6567623400001</v>
      </c>
      <c r="V42" s="36">
        <f>SUMIFS(СВЦЭМ!$D$39:$D$782,СВЦЭМ!$A$39:$A$782,$A42,СВЦЭМ!$B$39:$B$782,V$11)+'СЕТ СН'!$F$14+СВЦЭМ!$D$10+'СЕТ СН'!$F$5-'СЕТ СН'!$F$24</f>
        <v>2078.9787497799998</v>
      </c>
      <c r="W42" s="36">
        <f>SUMIFS(СВЦЭМ!$D$39:$D$782,СВЦЭМ!$A$39:$A$782,$A42,СВЦЭМ!$B$39:$B$782,W$11)+'СЕТ СН'!$F$14+СВЦЭМ!$D$10+'СЕТ СН'!$F$5-'СЕТ СН'!$F$24</f>
        <v>2168.5580035600001</v>
      </c>
      <c r="X42" s="36">
        <f>SUMIFS(СВЦЭМ!$D$39:$D$782,СВЦЭМ!$A$39:$A$782,$A42,СВЦЭМ!$B$39:$B$782,X$11)+'СЕТ СН'!$F$14+СВЦЭМ!$D$10+'СЕТ СН'!$F$5-'СЕТ СН'!$F$24</f>
        <v>2199.88026623</v>
      </c>
      <c r="Y42" s="36">
        <f>SUMIFS(СВЦЭМ!$D$39:$D$782,СВЦЭМ!$A$39:$A$782,$A42,СВЦЭМ!$B$39:$B$782,Y$11)+'СЕТ СН'!$F$14+СВЦЭМ!$D$10+'СЕТ СН'!$F$5-'СЕТ СН'!$F$24</f>
        <v>2232.92505962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01.03.2022</v>
      </c>
      <c r="B48" s="36">
        <f>SUMIFS(СВЦЭМ!$D$39:$D$782,СВЦЭМ!$A$39:$A$782,$A48,СВЦЭМ!$B$39:$B$782,B$47)+'СЕТ СН'!$G$14+СВЦЭМ!$D$10+'СЕТ СН'!$G$5-'СЕТ СН'!$G$24</f>
        <v>2938.3013973500001</v>
      </c>
      <c r="C48" s="36">
        <f>SUMIFS(СВЦЭМ!$D$39:$D$782,СВЦЭМ!$A$39:$A$782,$A48,СВЦЭМ!$B$39:$B$782,C$47)+'СЕТ СН'!$G$14+СВЦЭМ!$D$10+'СЕТ СН'!$G$5-'СЕТ СН'!$G$24</f>
        <v>2973.1422103300001</v>
      </c>
      <c r="D48" s="36">
        <f>SUMIFS(СВЦЭМ!$D$39:$D$782,СВЦЭМ!$A$39:$A$782,$A48,СВЦЭМ!$B$39:$B$782,D$47)+'СЕТ СН'!$G$14+СВЦЭМ!$D$10+'СЕТ СН'!$G$5-'СЕТ СН'!$G$24</f>
        <v>2997.5089674299998</v>
      </c>
      <c r="E48" s="36">
        <f>SUMIFS(СВЦЭМ!$D$39:$D$782,СВЦЭМ!$A$39:$A$782,$A48,СВЦЭМ!$B$39:$B$782,E$47)+'СЕТ СН'!$G$14+СВЦЭМ!$D$10+'СЕТ СН'!$G$5-'СЕТ СН'!$G$24</f>
        <v>2989.6787385799998</v>
      </c>
      <c r="F48" s="36">
        <f>SUMIFS(СВЦЭМ!$D$39:$D$782,СВЦЭМ!$A$39:$A$782,$A48,СВЦЭМ!$B$39:$B$782,F$47)+'СЕТ СН'!$G$14+СВЦЭМ!$D$10+'СЕТ СН'!$G$5-'СЕТ СН'!$G$24</f>
        <v>2984.3363293900002</v>
      </c>
      <c r="G48" s="36">
        <f>SUMIFS(СВЦЭМ!$D$39:$D$782,СВЦЭМ!$A$39:$A$782,$A48,СВЦЭМ!$B$39:$B$782,G$47)+'СЕТ СН'!$G$14+СВЦЭМ!$D$10+'СЕТ СН'!$G$5-'СЕТ СН'!$G$24</f>
        <v>2980.24448231</v>
      </c>
      <c r="H48" s="36">
        <f>SUMIFS(СВЦЭМ!$D$39:$D$782,СВЦЭМ!$A$39:$A$782,$A48,СВЦЭМ!$B$39:$B$782,H$47)+'СЕТ СН'!$G$14+СВЦЭМ!$D$10+'СЕТ СН'!$G$5-'СЕТ СН'!$G$24</f>
        <v>2921.68331545</v>
      </c>
      <c r="I48" s="36">
        <f>SUMIFS(СВЦЭМ!$D$39:$D$782,СВЦЭМ!$A$39:$A$782,$A48,СВЦЭМ!$B$39:$B$782,I$47)+'СЕТ СН'!$G$14+СВЦЭМ!$D$10+'СЕТ СН'!$G$5-'СЕТ СН'!$G$24</f>
        <v>2895.0930031799999</v>
      </c>
      <c r="J48" s="36">
        <f>SUMIFS(СВЦЭМ!$D$39:$D$782,СВЦЭМ!$A$39:$A$782,$A48,СВЦЭМ!$B$39:$B$782,J$47)+'СЕТ СН'!$G$14+СВЦЭМ!$D$10+'СЕТ СН'!$G$5-'СЕТ СН'!$G$24</f>
        <v>2853.90921811</v>
      </c>
      <c r="K48" s="36">
        <f>SUMIFS(СВЦЭМ!$D$39:$D$782,СВЦЭМ!$A$39:$A$782,$A48,СВЦЭМ!$B$39:$B$782,K$47)+'СЕТ СН'!$G$14+СВЦЭМ!$D$10+'СЕТ СН'!$G$5-'СЕТ СН'!$G$24</f>
        <v>2866.4024173899998</v>
      </c>
      <c r="L48" s="36">
        <f>SUMIFS(СВЦЭМ!$D$39:$D$782,СВЦЭМ!$A$39:$A$782,$A48,СВЦЭМ!$B$39:$B$782,L$47)+'СЕТ СН'!$G$14+СВЦЭМ!$D$10+'СЕТ СН'!$G$5-'СЕТ СН'!$G$24</f>
        <v>2853.79798549</v>
      </c>
      <c r="M48" s="36">
        <f>SUMIFS(СВЦЭМ!$D$39:$D$782,СВЦЭМ!$A$39:$A$782,$A48,СВЦЭМ!$B$39:$B$782,M$47)+'СЕТ СН'!$G$14+СВЦЭМ!$D$10+'СЕТ СН'!$G$5-'СЕТ СН'!$G$24</f>
        <v>2889.7692655199999</v>
      </c>
      <c r="N48" s="36">
        <f>SUMIFS(СВЦЭМ!$D$39:$D$782,СВЦЭМ!$A$39:$A$782,$A48,СВЦЭМ!$B$39:$B$782,N$47)+'СЕТ СН'!$G$14+СВЦЭМ!$D$10+'СЕТ СН'!$G$5-'СЕТ СН'!$G$24</f>
        <v>2927.2032681299997</v>
      </c>
      <c r="O48" s="36">
        <f>SUMIFS(СВЦЭМ!$D$39:$D$782,СВЦЭМ!$A$39:$A$782,$A48,СВЦЭМ!$B$39:$B$782,O$47)+'СЕТ СН'!$G$14+СВЦЭМ!$D$10+'СЕТ СН'!$G$5-'СЕТ СН'!$G$24</f>
        <v>2953.5103175700001</v>
      </c>
      <c r="P48" s="36">
        <f>SUMIFS(СВЦЭМ!$D$39:$D$782,СВЦЭМ!$A$39:$A$782,$A48,СВЦЭМ!$B$39:$B$782,P$47)+'СЕТ СН'!$G$14+СВЦЭМ!$D$10+'СЕТ СН'!$G$5-'СЕТ СН'!$G$24</f>
        <v>2959.0485656800001</v>
      </c>
      <c r="Q48" s="36">
        <f>SUMIFS(СВЦЭМ!$D$39:$D$782,СВЦЭМ!$A$39:$A$782,$A48,СВЦЭМ!$B$39:$B$782,Q$47)+'СЕТ СН'!$G$14+СВЦЭМ!$D$10+'СЕТ СН'!$G$5-'СЕТ СН'!$G$24</f>
        <v>2947.6611366799998</v>
      </c>
      <c r="R48" s="36">
        <f>SUMIFS(СВЦЭМ!$D$39:$D$782,СВЦЭМ!$A$39:$A$782,$A48,СВЦЭМ!$B$39:$B$782,R$47)+'СЕТ СН'!$G$14+СВЦЭМ!$D$10+'СЕТ СН'!$G$5-'СЕТ СН'!$G$24</f>
        <v>2917.3407438100003</v>
      </c>
      <c r="S48" s="36">
        <f>SUMIFS(СВЦЭМ!$D$39:$D$782,СВЦЭМ!$A$39:$A$782,$A48,СВЦЭМ!$B$39:$B$782,S$47)+'СЕТ СН'!$G$14+СВЦЭМ!$D$10+'СЕТ СН'!$G$5-'СЕТ СН'!$G$24</f>
        <v>2889.28612462</v>
      </c>
      <c r="T48" s="36">
        <f>SUMIFS(СВЦЭМ!$D$39:$D$782,СВЦЭМ!$A$39:$A$782,$A48,СВЦЭМ!$B$39:$B$782,T$47)+'СЕТ СН'!$G$14+СВЦЭМ!$D$10+'СЕТ СН'!$G$5-'СЕТ СН'!$G$24</f>
        <v>2843.7843425299998</v>
      </c>
      <c r="U48" s="36">
        <f>SUMIFS(СВЦЭМ!$D$39:$D$782,СВЦЭМ!$A$39:$A$782,$A48,СВЦЭМ!$B$39:$B$782,U$47)+'СЕТ СН'!$G$14+СВЦЭМ!$D$10+'СЕТ СН'!$G$5-'СЕТ СН'!$G$24</f>
        <v>2826.6888557800003</v>
      </c>
      <c r="V48" s="36">
        <f>SUMIFS(СВЦЭМ!$D$39:$D$782,СВЦЭМ!$A$39:$A$782,$A48,СВЦЭМ!$B$39:$B$782,V$47)+'СЕТ СН'!$G$14+СВЦЭМ!$D$10+'СЕТ СН'!$G$5-'СЕТ СН'!$G$24</f>
        <v>2839.4314157399999</v>
      </c>
      <c r="W48" s="36">
        <f>SUMIFS(СВЦЭМ!$D$39:$D$782,СВЦЭМ!$A$39:$A$782,$A48,СВЦЭМ!$B$39:$B$782,W$47)+'СЕТ СН'!$G$14+СВЦЭМ!$D$10+'СЕТ СН'!$G$5-'СЕТ СН'!$G$24</f>
        <v>2848.5684836299997</v>
      </c>
      <c r="X48" s="36">
        <f>SUMIFS(СВЦЭМ!$D$39:$D$782,СВЦЭМ!$A$39:$A$782,$A48,СВЦЭМ!$B$39:$B$782,X$47)+'СЕТ СН'!$G$14+СВЦЭМ!$D$10+'СЕТ СН'!$G$5-'СЕТ СН'!$G$24</f>
        <v>2883.7527101800001</v>
      </c>
      <c r="Y48" s="36">
        <f>SUMIFS(СВЦЭМ!$D$39:$D$782,СВЦЭМ!$A$39:$A$782,$A48,СВЦЭМ!$B$39:$B$782,Y$47)+'СЕТ СН'!$G$14+СВЦЭМ!$D$10+'СЕТ СН'!$G$5-'СЕТ СН'!$G$24</f>
        <v>2922.5947384000001</v>
      </c>
      <c r="AA48" s="45"/>
    </row>
    <row r="49" spans="1:25" ht="15.75" x14ac:dyDescent="0.2">
      <c r="A49" s="35">
        <f>A48+1</f>
        <v>44622</v>
      </c>
      <c r="B49" s="36">
        <f>SUMIFS(СВЦЭМ!$D$39:$D$782,СВЦЭМ!$A$39:$A$782,$A49,СВЦЭМ!$B$39:$B$782,B$47)+'СЕТ СН'!$G$14+СВЦЭМ!$D$10+'СЕТ СН'!$G$5-'СЕТ СН'!$G$24</f>
        <v>2952.0516107799999</v>
      </c>
      <c r="C49" s="36">
        <f>SUMIFS(СВЦЭМ!$D$39:$D$782,СВЦЭМ!$A$39:$A$782,$A49,СВЦЭМ!$B$39:$B$782,C$47)+'СЕТ СН'!$G$14+СВЦЭМ!$D$10+'СЕТ СН'!$G$5-'СЕТ СН'!$G$24</f>
        <v>2995.93862592</v>
      </c>
      <c r="D49" s="36">
        <f>SUMIFS(СВЦЭМ!$D$39:$D$782,СВЦЭМ!$A$39:$A$782,$A49,СВЦЭМ!$B$39:$B$782,D$47)+'СЕТ СН'!$G$14+СВЦЭМ!$D$10+'СЕТ СН'!$G$5-'СЕТ СН'!$G$24</f>
        <v>3039.8748896500001</v>
      </c>
      <c r="E49" s="36">
        <f>SUMIFS(СВЦЭМ!$D$39:$D$782,СВЦЭМ!$A$39:$A$782,$A49,СВЦЭМ!$B$39:$B$782,E$47)+'СЕТ СН'!$G$14+СВЦЭМ!$D$10+'СЕТ СН'!$G$5-'СЕТ СН'!$G$24</f>
        <v>3064.8061124800001</v>
      </c>
      <c r="F49" s="36">
        <f>SUMIFS(СВЦЭМ!$D$39:$D$782,СВЦЭМ!$A$39:$A$782,$A49,СВЦЭМ!$B$39:$B$782,F$47)+'СЕТ СН'!$G$14+СВЦЭМ!$D$10+'СЕТ СН'!$G$5-'СЕТ СН'!$G$24</f>
        <v>3090.07768197</v>
      </c>
      <c r="G49" s="36">
        <f>SUMIFS(СВЦЭМ!$D$39:$D$782,СВЦЭМ!$A$39:$A$782,$A49,СВЦЭМ!$B$39:$B$782,G$47)+'СЕТ СН'!$G$14+СВЦЭМ!$D$10+'СЕТ СН'!$G$5-'СЕТ СН'!$G$24</f>
        <v>3045.67360487</v>
      </c>
      <c r="H49" s="36">
        <f>SUMIFS(СВЦЭМ!$D$39:$D$782,СВЦЭМ!$A$39:$A$782,$A49,СВЦЭМ!$B$39:$B$782,H$47)+'СЕТ СН'!$G$14+СВЦЭМ!$D$10+'СЕТ СН'!$G$5-'СЕТ СН'!$G$24</f>
        <v>2970.6182158399997</v>
      </c>
      <c r="I49" s="36">
        <f>SUMIFS(СВЦЭМ!$D$39:$D$782,СВЦЭМ!$A$39:$A$782,$A49,СВЦЭМ!$B$39:$B$782,I$47)+'СЕТ СН'!$G$14+СВЦЭМ!$D$10+'СЕТ СН'!$G$5-'СЕТ СН'!$G$24</f>
        <v>2924.8321642800001</v>
      </c>
      <c r="J49" s="36">
        <f>SUMIFS(СВЦЭМ!$D$39:$D$782,СВЦЭМ!$A$39:$A$782,$A49,СВЦЭМ!$B$39:$B$782,J$47)+'СЕТ СН'!$G$14+СВЦЭМ!$D$10+'СЕТ СН'!$G$5-'СЕТ СН'!$G$24</f>
        <v>2870.8577630999998</v>
      </c>
      <c r="K49" s="36">
        <f>SUMIFS(СВЦЭМ!$D$39:$D$782,СВЦЭМ!$A$39:$A$782,$A49,СВЦЭМ!$B$39:$B$782,K$47)+'СЕТ СН'!$G$14+СВЦЭМ!$D$10+'СЕТ СН'!$G$5-'СЕТ СН'!$G$24</f>
        <v>2858.8061272899999</v>
      </c>
      <c r="L49" s="36">
        <f>SUMIFS(СВЦЭМ!$D$39:$D$782,СВЦЭМ!$A$39:$A$782,$A49,СВЦЭМ!$B$39:$B$782,L$47)+'СЕТ СН'!$G$14+СВЦЭМ!$D$10+'СЕТ СН'!$G$5-'СЕТ СН'!$G$24</f>
        <v>2866.18591565</v>
      </c>
      <c r="M49" s="36">
        <f>SUMIFS(СВЦЭМ!$D$39:$D$782,СВЦЭМ!$A$39:$A$782,$A49,СВЦЭМ!$B$39:$B$782,M$47)+'СЕТ СН'!$G$14+СВЦЭМ!$D$10+'СЕТ СН'!$G$5-'СЕТ СН'!$G$24</f>
        <v>2903.89054412</v>
      </c>
      <c r="N49" s="36">
        <f>SUMIFS(СВЦЭМ!$D$39:$D$782,СВЦЭМ!$A$39:$A$782,$A49,СВЦЭМ!$B$39:$B$782,N$47)+'СЕТ СН'!$G$14+СВЦЭМ!$D$10+'СЕТ СН'!$G$5-'СЕТ СН'!$G$24</f>
        <v>2947.3247867800001</v>
      </c>
      <c r="O49" s="36">
        <f>SUMIFS(СВЦЭМ!$D$39:$D$782,СВЦЭМ!$A$39:$A$782,$A49,СВЦЭМ!$B$39:$B$782,O$47)+'СЕТ СН'!$G$14+СВЦЭМ!$D$10+'СЕТ СН'!$G$5-'СЕТ СН'!$G$24</f>
        <v>2987.6815230100001</v>
      </c>
      <c r="P49" s="36">
        <f>SUMIFS(СВЦЭМ!$D$39:$D$782,СВЦЭМ!$A$39:$A$782,$A49,СВЦЭМ!$B$39:$B$782,P$47)+'СЕТ СН'!$G$14+СВЦЭМ!$D$10+'СЕТ СН'!$G$5-'СЕТ СН'!$G$24</f>
        <v>3007.4722933000003</v>
      </c>
      <c r="Q49" s="36">
        <f>SUMIFS(СВЦЭМ!$D$39:$D$782,СВЦЭМ!$A$39:$A$782,$A49,СВЦЭМ!$B$39:$B$782,Q$47)+'СЕТ СН'!$G$14+СВЦЭМ!$D$10+'СЕТ СН'!$G$5-'СЕТ СН'!$G$24</f>
        <v>2992.5077106500003</v>
      </c>
      <c r="R49" s="36">
        <f>SUMIFS(СВЦЭМ!$D$39:$D$782,СВЦЭМ!$A$39:$A$782,$A49,СВЦЭМ!$B$39:$B$782,R$47)+'СЕТ СН'!$G$14+СВЦЭМ!$D$10+'СЕТ СН'!$G$5-'СЕТ СН'!$G$24</f>
        <v>2959.1385420400002</v>
      </c>
      <c r="S49" s="36">
        <f>SUMIFS(СВЦЭМ!$D$39:$D$782,СВЦЭМ!$A$39:$A$782,$A49,СВЦЭМ!$B$39:$B$782,S$47)+'СЕТ СН'!$G$14+СВЦЭМ!$D$10+'СЕТ СН'!$G$5-'СЕТ СН'!$G$24</f>
        <v>2916.6399881699999</v>
      </c>
      <c r="T49" s="36">
        <f>SUMIFS(СВЦЭМ!$D$39:$D$782,СВЦЭМ!$A$39:$A$782,$A49,СВЦЭМ!$B$39:$B$782,T$47)+'СЕТ СН'!$G$14+СВЦЭМ!$D$10+'СЕТ СН'!$G$5-'СЕТ СН'!$G$24</f>
        <v>2868.0282629499998</v>
      </c>
      <c r="U49" s="36">
        <f>SUMIFS(СВЦЭМ!$D$39:$D$782,СВЦЭМ!$A$39:$A$782,$A49,СВЦЭМ!$B$39:$B$782,U$47)+'СЕТ СН'!$G$14+СВЦЭМ!$D$10+'СЕТ СН'!$G$5-'СЕТ СН'!$G$24</f>
        <v>2839.97366809</v>
      </c>
      <c r="V49" s="36">
        <f>SUMIFS(СВЦЭМ!$D$39:$D$782,СВЦЭМ!$A$39:$A$782,$A49,СВЦЭМ!$B$39:$B$782,V$47)+'СЕТ СН'!$G$14+СВЦЭМ!$D$10+'СЕТ СН'!$G$5-'СЕТ СН'!$G$24</f>
        <v>2851.35187326</v>
      </c>
      <c r="W49" s="36">
        <f>SUMIFS(СВЦЭМ!$D$39:$D$782,СВЦЭМ!$A$39:$A$782,$A49,СВЦЭМ!$B$39:$B$782,W$47)+'СЕТ СН'!$G$14+СВЦЭМ!$D$10+'СЕТ СН'!$G$5-'СЕТ СН'!$G$24</f>
        <v>2880.1879538499998</v>
      </c>
      <c r="X49" s="36">
        <f>SUMIFS(СВЦЭМ!$D$39:$D$782,СВЦЭМ!$A$39:$A$782,$A49,СВЦЭМ!$B$39:$B$782,X$47)+'СЕТ СН'!$G$14+СВЦЭМ!$D$10+'СЕТ СН'!$G$5-'СЕТ СН'!$G$24</f>
        <v>2919.34202413</v>
      </c>
      <c r="Y49" s="36">
        <f>SUMIFS(СВЦЭМ!$D$39:$D$782,СВЦЭМ!$A$39:$A$782,$A49,СВЦЭМ!$B$39:$B$782,Y$47)+'СЕТ СН'!$G$14+СВЦЭМ!$D$10+'СЕТ СН'!$G$5-'СЕТ СН'!$G$24</f>
        <v>2958.07974281</v>
      </c>
    </row>
    <row r="50" spans="1:25" ht="15.75" x14ac:dyDescent="0.2">
      <c r="A50" s="35">
        <f t="shared" ref="A50:A78" si="1">A49+1</f>
        <v>44623</v>
      </c>
      <c r="B50" s="36">
        <f>SUMIFS(СВЦЭМ!$D$39:$D$782,СВЦЭМ!$A$39:$A$782,$A50,СВЦЭМ!$B$39:$B$782,B$47)+'СЕТ СН'!$G$14+СВЦЭМ!$D$10+'СЕТ СН'!$G$5-'СЕТ СН'!$G$24</f>
        <v>2953.25083731</v>
      </c>
      <c r="C50" s="36">
        <f>SUMIFS(СВЦЭМ!$D$39:$D$782,СВЦЭМ!$A$39:$A$782,$A50,СВЦЭМ!$B$39:$B$782,C$47)+'СЕТ СН'!$G$14+СВЦЭМ!$D$10+'СЕТ СН'!$G$5-'СЕТ СН'!$G$24</f>
        <v>2991.9413482099999</v>
      </c>
      <c r="D50" s="36">
        <f>SUMIFS(СВЦЭМ!$D$39:$D$782,СВЦЭМ!$A$39:$A$782,$A50,СВЦЭМ!$B$39:$B$782,D$47)+'СЕТ СН'!$G$14+СВЦЭМ!$D$10+'СЕТ СН'!$G$5-'СЕТ СН'!$G$24</f>
        <v>3034.50739716</v>
      </c>
      <c r="E50" s="36">
        <f>SUMIFS(СВЦЭМ!$D$39:$D$782,СВЦЭМ!$A$39:$A$782,$A50,СВЦЭМ!$B$39:$B$782,E$47)+'СЕТ СН'!$G$14+СВЦЭМ!$D$10+'СЕТ СН'!$G$5-'СЕТ СН'!$G$24</f>
        <v>3049.5303913100001</v>
      </c>
      <c r="F50" s="36">
        <f>SUMIFS(СВЦЭМ!$D$39:$D$782,СВЦЭМ!$A$39:$A$782,$A50,СВЦЭМ!$B$39:$B$782,F$47)+'СЕТ СН'!$G$14+СВЦЭМ!$D$10+'СЕТ СН'!$G$5-'СЕТ СН'!$G$24</f>
        <v>3053.03748103</v>
      </c>
      <c r="G50" s="36">
        <f>SUMIFS(СВЦЭМ!$D$39:$D$782,СВЦЭМ!$A$39:$A$782,$A50,СВЦЭМ!$B$39:$B$782,G$47)+'СЕТ СН'!$G$14+СВЦЭМ!$D$10+'СЕТ СН'!$G$5-'СЕТ СН'!$G$24</f>
        <v>3037.9973418</v>
      </c>
      <c r="H50" s="36">
        <f>SUMIFS(СВЦЭМ!$D$39:$D$782,СВЦЭМ!$A$39:$A$782,$A50,СВЦЭМ!$B$39:$B$782,H$47)+'СЕТ СН'!$G$14+СВЦЭМ!$D$10+'СЕТ СН'!$G$5-'СЕТ СН'!$G$24</f>
        <v>2958.8299027499997</v>
      </c>
      <c r="I50" s="36">
        <f>SUMIFS(СВЦЭМ!$D$39:$D$782,СВЦЭМ!$A$39:$A$782,$A50,СВЦЭМ!$B$39:$B$782,I$47)+'СЕТ СН'!$G$14+СВЦЭМ!$D$10+'СЕТ СН'!$G$5-'СЕТ СН'!$G$24</f>
        <v>2918.58028668</v>
      </c>
      <c r="J50" s="36">
        <f>SUMIFS(СВЦЭМ!$D$39:$D$782,СВЦЭМ!$A$39:$A$782,$A50,СВЦЭМ!$B$39:$B$782,J$47)+'СЕТ СН'!$G$14+СВЦЭМ!$D$10+'СЕТ СН'!$G$5-'СЕТ СН'!$G$24</f>
        <v>2896.78129519</v>
      </c>
      <c r="K50" s="36">
        <f>SUMIFS(СВЦЭМ!$D$39:$D$782,СВЦЭМ!$A$39:$A$782,$A50,СВЦЭМ!$B$39:$B$782,K$47)+'СЕТ СН'!$G$14+СВЦЭМ!$D$10+'СЕТ СН'!$G$5-'СЕТ СН'!$G$24</f>
        <v>2876.6853003300002</v>
      </c>
      <c r="L50" s="36">
        <f>SUMIFS(СВЦЭМ!$D$39:$D$782,СВЦЭМ!$A$39:$A$782,$A50,СВЦЭМ!$B$39:$B$782,L$47)+'СЕТ СН'!$G$14+СВЦЭМ!$D$10+'СЕТ СН'!$G$5-'СЕТ СН'!$G$24</f>
        <v>2881.4687441699998</v>
      </c>
      <c r="M50" s="36">
        <f>SUMIFS(СВЦЭМ!$D$39:$D$782,СВЦЭМ!$A$39:$A$782,$A50,СВЦЭМ!$B$39:$B$782,M$47)+'СЕТ СН'!$G$14+СВЦЭМ!$D$10+'СЕТ СН'!$G$5-'СЕТ СН'!$G$24</f>
        <v>2931.4189108800001</v>
      </c>
      <c r="N50" s="36">
        <f>SUMIFS(СВЦЭМ!$D$39:$D$782,СВЦЭМ!$A$39:$A$782,$A50,СВЦЭМ!$B$39:$B$782,N$47)+'СЕТ СН'!$G$14+СВЦЭМ!$D$10+'СЕТ СН'!$G$5-'СЕТ СН'!$G$24</f>
        <v>2973.7407851400003</v>
      </c>
      <c r="O50" s="36">
        <f>SUMIFS(СВЦЭМ!$D$39:$D$782,СВЦЭМ!$A$39:$A$782,$A50,СВЦЭМ!$B$39:$B$782,O$47)+'СЕТ СН'!$G$14+СВЦЭМ!$D$10+'СЕТ СН'!$G$5-'СЕТ СН'!$G$24</f>
        <v>3015.2730196299999</v>
      </c>
      <c r="P50" s="36">
        <f>SUMIFS(СВЦЭМ!$D$39:$D$782,СВЦЭМ!$A$39:$A$782,$A50,СВЦЭМ!$B$39:$B$782,P$47)+'СЕТ СН'!$G$14+СВЦЭМ!$D$10+'СЕТ СН'!$G$5-'СЕТ СН'!$G$24</f>
        <v>3014.7488025900002</v>
      </c>
      <c r="Q50" s="36">
        <f>SUMIFS(СВЦЭМ!$D$39:$D$782,СВЦЭМ!$A$39:$A$782,$A50,СВЦЭМ!$B$39:$B$782,Q$47)+'СЕТ СН'!$G$14+СВЦЭМ!$D$10+'СЕТ СН'!$G$5-'СЕТ СН'!$G$24</f>
        <v>2990.0229686000002</v>
      </c>
      <c r="R50" s="36">
        <f>SUMIFS(СВЦЭМ!$D$39:$D$782,СВЦЭМ!$A$39:$A$782,$A50,СВЦЭМ!$B$39:$B$782,R$47)+'СЕТ СН'!$G$14+СВЦЭМ!$D$10+'СЕТ СН'!$G$5-'СЕТ СН'!$G$24</f>
        <v>2957.4065645600003</v>
      </c>
      <c r="S50" s="36">
        <f>SUMIFS(СВЦЭМ!$D$39:$D$782,СВЦЭМ!$A$39:$A$782,$A50,СВЦЭМ!$B$39:$B$782,S$47)+'СЕТ СН'!$G$14+СВЦЭМ!$D$10+'СЕТ СН'!$G$5-'СЕТ СН'!$G$24</f>
        <v>2906.3647277700002</v>
      </c>
      <c r="T50" s="36">
        <f>SUMIFS(СВЦЭМ!$D$39:$D$782,СВЦЭМ!$A$39:$A$782,$A50,СВЦЭМ!$B$39:$B$782,T$47)+'СЕТ СН'!$G$14+СВЦЭМ!$D$10+'СЕТ СН'!$G$5-'СЕТ СН'!$G$24</f>
        <v>2853.6550437800001</v>
      </c>
      <c r="U50" s="36">
        <f>SUMIFS(СВЦЭМ!$D$39:$D$782,СВЦЭМ!$A$39:$A$782,$A50,СВЦЭМ!$B$39:$B$782,U$47)+'СЕТ СН'!$G$14+СВЦЭМ!$D$10+'СЕТ СН'!$G$5-'СЕТ СН'!$G$24</f>
        <v>2853.0953058699997</v>
      </c>
      <c r="V50" s="36">
        <f>SUMIFS(СВЦЭМ!$D$39:$D$782,СВЦЭМ!$A$39:$A$782,$A50,СВЦЭМ!$B$39:$B$782,V$47)+'СЕТ СН'!$G$14+СВЦЭМ!$D$10+'СЕТ СН'!$G$5-'СЕТ СН'!$G$24</f>
        <v>2858.5020709400001</v>
      </c>
      <c r="W50" s="36">
        <f>SUMIFS(СВЦЭМ!$D$39:$D$782,СВЦЭМ!$A$39:$A$782,$A50,СВЦЭМ!$B$39:$B$782,W$47)+'СЕТ СН'!$G$14+СВЦЭМ!$D$10+'СЕТ СН'!$G$5-'СЕТ СН'!$G$24</f>
        <v>2884.3810614399999</v>
      </c>
      <c r="X50" s="36">
        <f>SUMIFS(СВЦЭМ!$D$39:$D$782,СВЦЭМ!$A$39:$A$782,$A50,СВЦЭМ!$B$39:$B$782,X$47)+'СЕТ СН'!$G$14+СВЦЭМ!$D$10+'СЕТ СН'!$G$5-'СЕТ СН'!$G$24</f>
        <v>2896.4209269100002</v>
      </c>
      <c r="Y50" s="36">
        <f>SUMIFS(СВЦЭМ!$D$39:$D$782,СВЦЭМ!$A$39:$A$782,$A50,СВЦЭМ!$B$39:$B$782,Y$47)+'СЕТ СН'!$G$14+СВЦЭМ!$D$10+'СЕТ СН'!$G$5-'СЕТ СН'!$G$24</f>
        <v>2925.6645407300002</v>
      </c>
    </row>
    <row r="51" spans="1:25" ht="15.75" x14ac:dyDescent="0.2">
      <c r="A51" s="35">
        <f t="shared" si="1"/>
        <v>44624</v>
      </c>
      <c r="B51" s="36">
        <f>SUMIFS(СВЦЭМ!$D$39:$D$782,СВЦЭМ!$A$39:$A$782,$A51,СВЦЭМ!$B$39:$B$782,B$47)+'СЕТ СН'!$G$14+СВЦЭМ!$D$10+'СЕТ СН'!$G$5-'СЕТ СН'!$G$24</f>
        <v>2943.64034954</v>
      </c>
      <c r="C51" s="36">
        <f>SUMIFS(СВЦЭМ!$D$39:$D$782,СВЦЭМ!$A$39:$A$782,$A51,СВЦЭМ!$B$39:$B$782,C$47)+'СЕТ СН'!$G$14+СВЦЭМ!$D$10+'СЕТ СН'!$G$5-'СЕТ СН'!$G$24</f>
        <v>2978.5170395100004</v>
      </c>
      <c r="D51" s="36">
        <f>SUMIFS(СВЦЭМ!$D$39:$D$782,СВЦЭМ!$A$39:$A$782,$A51,СВЦЭМ!$B$39:$B$782,D$47)+'СЕТ СН'!$G$14+СВЦЭМ!$D$10+'СЕТ СН'!$G$5-'СЕТ СН'!$G$24</f>
        <v>3029.4424075799998</v>
      </c>
      <c r="E51" s="36">
        <f>SUMIFS(СВЦЭМ!$D$39:$D$782,СВЦЭМ!$A$39:$A$782,$A51,СВЦЭМ!$B$39:$B$782,E$47)+'СЕТ СН'!$G$14+СВЦЭМ!$D$10+'СЕТ СН'!$G$5-'СЕТ СН'!$G$24</f>
        <v>3044.3185615000002</v>
      </c>
      <c r="F51" s="36">
        <f>SUMIFS(СВЦЭМ!$D$39:$D$782,СВЦЭМ!$A$39:$A$782,$A51,СВЦЭМ!$B$39:$B$782,F$47)+'СЕТ СН'!$G$14+СВЦЭМ!$D$10+'СЕТ СН'!$G$5-'СЕТ СН'!$G$24</f>
        <v>3048.7888640000001</v>
      </c>
      <c r="G51" s="36">
        <f>SUMIFS(СВЦЭМ!$D$39:$D$782,СВЦЭМ!$A$39:$A$782,$A51,СВЦЭМ!$B$39:$B$782,G$47)+'СЕТ СН'!$G$14+СВЦЭМ!$D$10+'СЕТ СН'!$G$5-'СЕТ СН'!$G$24</f>
        <v>3017.3325991700003</v>
      </c>
      <c r="H51" s="36">
        <f>SUMIFS(СВЦЭМ!$D$39:$D$782,СВЦЭМ!$A$39:$A$782,$A51,СВЦЭМ!$B$39:$B$782,H$47)+'СЕТ СН'!$G$14+СВЦЭМ!$D$10+'СЕТ СН'!$G$5-'СЕТ СН'!$G$24</f>
        <v>2946.6831229300001</v>
      </c>
      <c r="I51" s="36">
        <f>SUMIFS(СВЦЭМ!$D$39:$D$782,СВЦЭМ!$A$39:$A$782,$A51,СВЦЭМ!$B$39:$B$782,I$47)+'СЕТ СН'!$G$14+СВЦЭМ!$D$10+'СЕТ СН'!$G$5-'СЕТ СН'!$G$24</f>
        <v>2895.4413490799998</v>
      </c>
      <c r="J51" s="36">
        <f>SUMIFS(СВЦЭМ!$D$39:$D$782,СВЦЭМ!$A$39:$A$782,$A51,СВЦЭМ!$B$39:$B$782,J$47)+'СЕТ СН'!$G$14+СВЦЭМ!$D$10+'СЕТ СН'!$G$5-'СЕТ СН'!$G$24</f>
        <v>2882.7697614899998</v>
      </c>
      <c r="K51" s="36">
        <f>SUMIFS(СВЦЭМ!$D$39:$D$782,СВЦЭМ!$A$39:$A$782,$A51,СВЦЭМ!$B$39:$B$782,K$47)+'СЕТ СН'!$G$14+СВЦЭМ!$D$10+'СЕТ СН'!$G$5-'СЕТ СН'!$G$24</f>
        <v>2874.6985658399999</v>
      </c>
      <c r="L51" s="36">
        <f>SUMIFS(СВЦЭМ!$D$39:$D$782,СВЦЭМ!$A$39:$A$782,$A51,СВЦЭМ!$B$39:$B$782,L$47)+'СЕТ СН'!$G$14+СВЦЭМ!$D$10+'СЕТ СН'!$G$5-'СЕТ СН'!$G$24</f>
        <v>2884.2322636899999</v>
      </c>
      <c r="M51" s="36">
        <f>SUMIFS(СВЦЭМ!$D$39:$D$782,СВЦЭМ!$A$39:$A$782,$A51,СВЦЭМ!$B$39:$B$782,M$47)+'СЕТ СН'!$G$14+СВЦЭМ!$D$10+'СЕТ СН'!$G$5-'СЕТ СН'!$G$24</f>
        <v>2922.6151631600001</v>
      </c>
      <c r="N51" s="36">
        <f>SUMIFS(СВЦЭМ!$D$39:$D$782,СВЦЭМ!$A$39:$A$782,$A51,СВЦЭМ!$B$39:$B$782,N$47)+'СЕТ СН'!$G$14+СВЦЭМ!$D$10+'СЕТ СН'!$G$5-'СЕТ СН'!$G$24</f>
        <v>2965.8854459499998</v>
      </c>
      <c r="O51" s="36">
        <f>SUMIFS(СВЦЭМ!$D$39:$D$782,СВЦЭМ!$A$39:$A$782,$A51,СВЦЭМ!$B$39:$B$782,O$47)+'СЕТ СН'!$G$14+СВЦЭМ!$D$10+'СЕТ СН'!$G$5-'СЕТ СН'!$G$24</f>
        <v>2999.2317964499998</v>
      </c>
      <c r="P51" s="36">
        <f>SUMIFS(СВЦЭМ!$D$39:$D$782,СВЦЭМ!$A$39:$A$782,$A51,СВЦЭМ!$B$39:$B$782,P$47)+'СЕТ СН'!$G$14+СВЦЭМ!$D$10+'СЕТ СН'!$G$5-'СЕТ СН'!$G$24</f>
        <v>2999.7719011999998</v>
      </c>
      <c r="Q51" s="36">
        <f>SUMIFS(СВЦЭМ!$D$39:$D$782,СВЦЭМ!$A$39:$A$782,$A51,СВЦЭМ!$B$39:$B$782,Q$47)+'СЕТ СН'!$G$14+СВЦЭМ!$D$10+'СЕТ СН'!$G$5-'СЕТ СН'!$G$24</f>
        <v>2983.1394193799997</v>
      </c>
      <c r="R51" s="36">
        <f>SUMIFS(СВЦЭМ!$D$39:$D$782,СВЦЭМ!$A$39:$A$782,$A51,СВЦЭМ!$B$39:$B$782,R$47)+'СЕТ СН'!$G$14+СВЦЭМ!$D$10+'СЕТ СН'!$G$5-'СЕТ СН'!$G$24</f>
        <v>2945.8748463900001</v>
      </c>
      <c r="S51" s="36">
        <f>SUMIFS(СВЦЭМ!$D$39:$D$782,СВЦЭМ!$A$39:$A$782,$A51,СВЦЭМ!$B$39:$B$782,S$47)+'СЕТ СН'!$G$14+СВЦЭМ!$D$10+'СЕТ СН'!$G$5-'СЕТ СН'!$G$24</f>
        <v>2890.1668352699999</v>
      </c>
      <c r="T51" s="36">
        <f>SUMIFS(СВЦЭМ!$D$39:$D$782,СВЦЭМ!$A$39:$A$782,$A51,СВЦЭМ!$B$39:$B$782,T$47)+'СЕТ СН'!$G$14+СВЦЭМ!$D$10+'СЕТ СН'!$G$5-'СЕТ СН'!$G$24</f>
        <v>2843.9194171099998</v>
      </c>
      <c r="U51" s="36">
        <f>SUMIFS(СВЦЭМ!$D$39:$D$782,СВЦЭМ!$A$39:$A$782,$A51,СВЦЭМ!$B$39:$B$782,U$47)+'СЕТ СН'!$G$14+СВЦЭМ!$D$10+'СЕТ СН'!$G$5-'СЕТ СН'!$G$24</f>
        <v>2836.5310452200001</v>
      </c>
      <c r="V51" s="36">
        <f>SUMIFS(СВЦЭМ!$D$39:$D$782,СВЦЭМ!$A$39:$A$782,$A51,СВЦЭМ!$B$39:$B$782,V$47)+'СЕТ СН'!$G$14+СВЦЭМ!$D$10+'СЕТ СН'!$G$5-'СЕТ СН'!$G$24</f>
        <v>2861.6147921000002</v>
      </c>
      <c r="W51" s="36">
        <f>SUMIFS(СВЦЭМ!$D$39:$D$782,СВЦЭМ!$A$39:$A$782,$A51,СВЦЭМ!$B$39:$B$782,W$47)+'СЕТ СН'!$G$14+СВЦЭМ!$D$10+'СЕТ СН'!$G$5-'СЕТ СН'!$G$24</f>
        <v>2888.0483775000002</v>
      </c>
      <c r="X51" s="36">
        <f>SUMIFS(СВЦЭМ!$D$39:$D$782,СВЦЭМ!$A$39:$A$782,$A51,СВЦЭМ!$B$39:$B$782,X$47)+'СЕТ СН'!$G$14+СВЦЭМ!$D$10+'СЕТ СН'!$G$5-'СЕТ СН'!$G$24</f>
        <v>2915.0699971499998</v>
      </c>
      <c r="Y51" s="36">
        <f>SUMIFS(СВЦЭМ!$D$39:$D$782,СВЦЭМ!$A$39:$A$782,$A51,СВЦЭМ!$B$39:$B$782,Y$47)+'СЕТ СН'!$G$14+СВЦЭМ!$D$10+'СЕТ СН'!$G$5-'СЕТ СН'!$G$24</f>
        <v>2923.9110977600003</v>
      </c>
    </row>
    <row r="52" spans="1:25" ht="15.75" x14ac:dyDescent="0.2">
      <c r="A52" s="35">
        <f t="shared" si="1"/>
        <v>44625</v>
      </c>
      <c r="B52" s="36">
        <f>SUMIFS(СВЦЭМ!$D$39:$D$782,СВЦЭМ!$A$39:$A$782,$A52,СВЦЭМ!$B$39:$B$782,B$47)+'СЕТ СН'!$G$14+СВЦЭМ!$D$10+'СЕТ СН'!$G$5-'СЕТ СН'!$G$24</f>
        <v>2931.3599777999998</v>
      </c>
      <c r="C52" s="36">
        <f>SUMIFS(СВЦЭМ!$D$39:$D$782,СВЦЭМ!$A$39:$A$782,$A52,СВЦЭМ!$B$39:$B$782,C$47)+'СЕТ СН'!$G$14+СВЦЭМ!$D$10+'СЕТ СН'!$G$5-'СЕТ СН'!$G$24</f>
        <v>2961.9550136099997</v>
      </c>
      <c r="D52" s="36">
        <f>SUMIFS(СВЦЭМ!$D$39:$D$782,СВЦЭМ!$A$39:$A$782,$A52,СВЦЭМ!$B$39:$B$782,D$47)+'СЕТ СН'!$G$14+СВЦЭМ!$D$10+'СЕТ СН'!$G$5-'СЕТ СН'!$G$24</f>
        <v>2998.4225704600003</v>
      </c>
      <c r="E52" s="36">
        <f>SUMIFS(СВЦЭМ!$D$39:$D$782,СВЦЭМ!$A$39:$A$782,$A52,СВЦЭМ!$B$39:$B$782,E$47)+'СЕТ СН'!$G$14+СВЦЭМ!$D$10+'СЕТ СН'!$G$5-'СЕТ СН'!$G$24</f>
        <v>3016.4971071600003</v>
      </c>
      <c r="F52" s="36">
        <f>SUMIFS(СВЦЭМ!$D$39:$D$782,СВЦЭМ!$A$39:$A$782,$A52,СВЦЭМ!$B$39:$B$782,F$47)+'СЕТ СН'!$G$14+СВЦЭМ!$D$10+'СЕТ СН'!$G$5-'СЕТ СН'!$G$24</f>
        <v>3028.84418271</v>
      </c>
      <c r="G52" s="36">
        <f>SUMIFS(СВЦЭМ!$D$39:$D$782,СВЦЭМ!$A$39:$A$782,$A52,СВЦЭМ!$B$39:$B$782,G$47)+'СЕТ СН'!$G$14+СВЦЭМ!$D$10+'СЕТ СН'!$G$5-'СЕТ СН'!$G$24</f>
        <v>2998.4048627800003</v>
      </c>
      <c r="H52" s="36">
        <f>SUMIFS(СВЦЭМ!$D$39:$D$782,СВЦЭМ!$A$39:$A$782,$A52,СВЦЭМ!$B$39:$B$782,H$47)+'СЕТ СН'!$G$14+СВЦЭМ!$D$10+'СЕТ СН'!$G$5-'СЕТ СН'!$G$24</f>
        <v>2937.85203748</v>
      </c>
      <c r="I52" s="36">
        <f>SUMIFS(СВЦЭМ!$D$39:$D$782,СВЦЭМ!$A$39:$A$782,$A52,СВЦЭМ!$B$39:$B$782,I$47)+'СЕТ СН'!$G$14+СВЦЭМ!$D$10+'СЕТ СН'!$G$5-'СЕТ СН'!$G$24</f>
        <v>2871.1187060699999</v>
      </c>
      <c r="J52" s="36">
        <f>SUMIFS(СВЦЭМ!$D$39:$D$782,СВЦЭМ!$A$39:$A$782,$A52,СВЦЭМ!$B$39:$B$782,J$47)+'СЕТ СН'!$G$14+СВЦЭМ!$D$10+'СЕТ СН'!$G$5-'СЕТ СН'!$G$24</f>
        <v>2860.6133172199998</v>
      </c>
      <c r="K52" s="36">
        <f>SUMIFS(СВЦЭМ!$D$39:$D$782,СВЦЭМ!$A$39:$A$782,$A52,СВЦЭМ!$B$39:$B$782,K$47)+'СЕТ СН'!$G$14+СВЦЭМ!$D$10+'СЕТ СН'!$G$5-'СЕТ СН'!$G$24</f>
        <v>2868.3465539200001</v>
      </c>
      <c r="L52" s="36">
        <f>SUMIFS(СВЦЭМ!$D$39:$D$782,СВЦЭМ!$A$39:$A$782,$A52,СВЦЭМ!$B$39:$B$782,L$47)+'СЕТ СН'!$G$14+СВЦЭМ!$D$10+'СЕТ СН'!$G$5-'СЕТ СН'!$G$24</f>
        <v>2872.61163743</v>
      </c>
      <c r="M52" s="36">
        <f>SUMIFS(СВЦЭМ!$D$39:$D$782,СВЦЭМ!$A$39:$A$782,$A52,СВЦЭМ!$B$39:$B$782,M$47)+'СЕТ СН'!$G$14+СВЦЭМ!$D$10+'СЕТ СН'!$G$5-'СЕТ СН'!$G$24</f>
        <v>2893.8799108200001</v>
      </c>
      <c r="N52" s="36">
        <f>SUMIFS(СВЦЭМ!$D$39:$D$782,СВЦЭМ!$A$39:$A$782,$A52,СВЦЭМ!$B$39:$B$782,N$47)+'СЕТ СН'!$G$14+СВЦЭМ!$D$10+'СЕТ СН'!$G$5-'СЕТ СН'!$G$24</f>
        <v>2925.33302774</v>
      </c>
      <c r="O52" s="36">
        <f>SUMIFS(СВЦЭМ!$D$39:$D$782,СВЦЭМ!$A$39:$A$782,$A52,СВЦЭМ!$B$39:$B$782,O$47)+'СЕТ СН'!$G$14+СВЦЭМ!$D$10+'СЕТ СН'!$G$5-'СЕТ СН'!$G$24</f>
        <v>2973.4421387800003</v>
      </c>
      <c r="P52" s="36">
        <f>SUMIFS(СВЦЭМ!$D$39:$D$782,СВЦЭМ!$A$39:$A$782,$A52,СВЦЭМ!$B$39:$B$782,P$47)+'СЕТ СН'!$G$14+СВЦЭМ!$D$10+'СЕТ СН'!$G$5-'СЕТ СН'!$G$24</f>
        <v>2984.2106212500003</v>
      </c>
      <c r="Q52" s="36">
        <f>SUMIFS(СВЦЭМ!$D$39:$D$782,СВЦЭМ!$A$39:$A$782,$A52,СВЦЭМ!$B$39:$B$782,Q$47)+'СЕТ СН'!$G$14+СВЦЭМ!$D$10+'СЕТ СН'!$G$5-'СЕТ СН'!$G$24</f>
        <v>2967.5844299</v>
      </c>
      <c r="R52" s="36">
        <f>SUMIFS(СВЦЭМ!$D$39:$D$782,СВЦЭМ!$A$39:$A$782,$A52,СВЦЭМ!$B$39:$B$782,R$47)+'СЕТ СН'!$G$14+СВЦЭМ!$D$10+'СЕТ СН'!$G$5-'СЕТ СН'!$G$24</f>
        <v>2923.0474826199998</v>
      </c>
      <c r="S52" s="36">
        <f>SUMIFS(СВЦЭМ!$D$39:$D$782,СВЦЭМ!$A$39:$A$782,$A52,СВЦЭМ!$B$39:$B$782,S$47)+'СЕТ СН'!$G$14+СВЦЭМ!$D$10+'СЕТ СН'!$G$5-'СЕТ СН'!$G$24</f>
        <v>2876.2727153300002</v>
      </c>
      <c r="T52" s="36">
        <f>SUMIFS(СВЦЭМ!$D$39:$D$782,СВЦЭМ!$A$39:$A$782,$A52,СВЦЭМ!$B$39:$B$782,T$47)+'СЕТ СН'!$G$14+СВЦЭМ!$D$10+'СЕТ СН'!$G$5-'СЕТ СН'!$G$24</f>
        <v>2838.78473403</v>
      </c>
      <c r="U52" s="36">
        <f>SUMIFS(СВЦЭМ!$D$39:$D$782,СВЦЭМ!$A$39:$A$782,$A52,СВЦЭМ!$B$39:$B$782,U$47)+'СЕТ СН'!$G$14+СВЦЭМ!$D$10+'СЕТ СН'!$G$5-'СЕТ СН'!$G$24</f>
        <v>2830.9277774299999</v>
      </c>
      <c r="V52" s="36">
        <f>SUMIFS(СВЦЭМ!$D$39:$D$782,СВЦЭМ!$A$39:$A$782,$A52,СВЦЭМ!$B$39:$B$782,V$47)+'СЕТ СН'!$G$14+СВЦЭМ!$D$10+'СЕТ СН'!$G$5-'СЕТ СН'!$G$24</f>
        <v>2842.9976877399999</v>
      </c>
      <c r="W52" s="36">
        <f>SUMIFS(СВЦЭМ!$D$39:$D$782,СВЦЭМ!$A$39:$A$782,$A52,СВЦЭМ!$B$39:$B$782,W$47)+'СЕТ СН'!$G$14+СВЦЭМ!$D$10+'СЕТ СН'!$G$5-'СЕТ СН'!$G$24</f>
        <v>2863.5394197400001</v>
      </c>
      <c r="X52" s="36">
        <f>SUMIFS(СВЦЭМ!$D$39:$D$782,СВЦЭМ!$A$39:$A$782,$A52,СВЦЭМ!$B$39:$B$782,X$47)+'СЕТ СН'!$G$14+СВЦЭМ!$D$10+'СЕТ СН'!$G$5-'СЕТ СН'!$G$24</f>
        <v>2881.7206623000002</v>
      </c>
      <c r="Y52" s="36">
        <f>SUMIFS(СВЦЭМ!$D$39:$D$782,СВЦЭМ!$A$39:$A$782,$A52,СВЦЭМ!$B$39:$B$782,Y$47)+'СЕТ СН'!$G$14+СВЦЭМ!$D$10+'СЕТ СН'!$G$5-'СЕТ СН'!$G$24</f>
        <v>2853.5969754799999</v>
      </c>
    </row>
    <row r="53" spans="1:25" ht="15.75" x14ac:dyDescent="0.2">
      <c r="A53" s="35">
        <f t="shared" si="1"/>
        <v>44626</v>
      </c>
      <c r="B53" s="36">
        <f>SUMIFS(СВЦЭМ!$D$39:$D$782,СВЦЭМ!$A$39:$A$782,$A53,СВЦЭМ!$B$39:$B$782,B$47)+'СЕТ СН'!$G$14+СВЦЭМ!$D$10+'СЕТ СН'!$G$5-'СЕТ СН'!$G$24</f>
        <v>2862.7856170200002</v>
      </c>
      <c r="C53" s="36">
        <f>SUMIFS(СВЦЭМ!$D$39:$D$782,СВЦЭМ!$A$39:$A$782,$A53,СВЦЭМ!$B$39:$B$782,C$47)+'СЕТ СН'!$G$14+СВЦЭМ!$D$10+'СЕТ СН'!$G$5-'СЕТ СН'!$G$24</f>
        <v>2877.0092850600004</v>
      </c>
      <c r="D53" s="36">
        <f>SUMIFS(СВЦЭМ!$D$39:$D$782,СВЦЭМ!$A$39:$A$782,$A53,СВЦЭМ!$B$39:$B$782,D$47)+'СЕТ СН'!$G$14+СВЦЭМ!$D$10+'СЕТ СН'!$G$5-'СЕТ СН'!$G$24</f>
        <v>2944.11086596</v>
      </c>
      <c r="E53" s="36">
        <f>SUMIFS(СВЦЭМ!$D$39:$D$782,СВЦЭМ!$A$39:$A$782,$A53,СВЦЭМ!$B$39:$B$782,E$47)+'СЕТ СН'!$G$14+СВЦЭМ!$D$10+'СЕТ СН'!$G$5-'СЕТ СН'!$G$24</f>
        <v>2985.7373745599998</v>
      </c>
      <c r="F53" s="36">
        <f>SUMIFS(СВЦЭМ!$D$39:$D$782,СВЦЭМ!$A$39:$A$782,$A53,СВЦЭМ!$B$39:$B$782,F$47)+'СЕТ СН'!$G$14+СВЦЭМ!$D$10+'СЕТ СН'!$G$5-'СЕТ СН'!$G$24</f>
        <v>2990.7553794800001</v>
      </c>
      <c r="G53" s="36">
        <f>SUMIFS(СВЦЭМ!$D$39:$D$782,СВЦЭМ!$A$39:$A$782,$A53,СВЦЭМ!$B$39:$B$782,G$47)+'СЕТ СН'!$G$14+СВЦЭМ!$D$10+'СЕТ СН'!$G$5-'СЕТ СН'!$G$24</f>
        <v>2987.2285446200003</v>
      </c>
      <c r="H53" s="36">
        <f>SUMIFS(СВЦЭМ!$D$39:$D$782,СВЦЭМ!$A$39:$A$782,$A53,СВЦЭМ!$B$39:$B$782,H$47)+'СЕТ СН'!$G$14+СВЦЭМ!$D$10+'СЕТ СН'!$G$5-'СЕТ СН'!$G$24</f>
        <v>2963.0188155699998</v>
      </c>
      <c r="I53" s="36">
        <f>SUMIFS(СВЦЭМ!$D$39:$D$782,СВЦЭМ!$A$39:$A$782,$A53,СВЦЭМ!$B$39:$B$782,I$47)+'СЕТ СН'!$G$14+СВЦЭМ!$D$10+'СЕТ СН'!$G$5-'СЕТ СН'!$G$24</f>
        <v>2861.0696815399997</v>
      </c>
      <c r="J53" s="36">
        <f>SUMIFS(СВЦЭМ!$D$39:$D$782,СВЦЭМ!$A$39:$A$782,$A53,СВЦЭМ!$B$39:$B$782,J$47)+'СЕТ СН'!$G$14+СВЦЭМ!$D$10+'СЕТ СН'!$G$5-'СЕТ СН'!$G$24</f>
        <v>2804.99568606</v>
      </c>
      <c r="K53" s="36">
        <f>SUMIFS(СВЦЭМ!$D$39:$D$782,СВЦЭМ!$A$39:$A$782,$A53,СВЦЭМ!$B$39:$B$782,K$47)+'СЕТ СН'!$G$14+СВЦЭМ!$D$10+'СЕТ СН'!$G$5-'СЕТ СН'!$G$24</f>
        <v>2779.0181023099999</v>
      </c>
      <c r="L53" s="36">
        <f>SUMIFS(СВЦЭМ!$D$39:$D$782,СВЦЭМ!$A$39:$A$782,$A53,СВЦЭМ!$B$39:$B$782,L$47)+'СЕТ СН'!$G$14+СВЦЭМ!$D$10+'СЕТ СН'!$G$5-'СЕТ СН'!$G$24</f>
        <v>2787.38680849</v>
      </c>
      <c r="M53" s="36">
        <f>SUMIFS(СВЦЭМ!$D$39:$D$782,СВЦЭМ!$A$39:$A$782,$A53,СВЦЭМ!$B$39:$B$782,M$47)+'СЕТ СН'!$G$14+СВЦЭМ!$D$10+'СЕТ СН'!$G$5-'СЕТ СН'!$G$24</f>
        <v>2803.1193364299997</v>
      </c>
      <c r="N53" s="36">
        <f>SUMIFS(СВЦЭМ!$D$39:$D$782,СВЦЭМ!$A$39:$A$782,$A53,СВЦЭМ!$B$39:$B$782,N$47)+'СЕТ СН'!$G$14+СВЦЭМ!$D$10+'СЕТ СН'!$G$5-'СЕТ СН'!$G$24</f>
        <v>2864.5302843899999</v>
      </c>
      <c r="O53" s="36">
        <f>SUMIFS(СВЦЭМ!$D$39:$D$782,СВЦЭМ!$A$39:$A$782,$A53,СВЦЭМ!$B$39:$B$782,O$47)+'СЕТ СН'!$G$14+СВЦЭМ!$D$10+'СЕТ СН'!$G$5-'СЕТ СН'!$G$24</f>
        <v>2913.4995300099999</v>
      </c>
      <c r="P53" s="36">
        <f>SUMIFS(СВЦЭМ!$D$39:$D$782,СВЦЭМ!$A$39:$A$782,$A53,СВЦЭМ!$B$39:$B$782,P$47)+'СЕТ СН'!$G$14+СВЦЭМ!$D$10+'СЕТ СН'!$G$5-'СЕТ СН'!$G$24</f>
        <v>2929.1214717499997</v>
      </c>
      <c r="Q53" s="36">
        <f>SUMIFS(СВЦЭМ!$D$39:$D$782,СВЦЭМ!$A$39:$A$782,$A53,СВЦЭМ!$B$39:$B$782,Q$47)+'СЕТ СН'!$G$14+СВЦЭМ!$D$10+'СЕТ СН'!$G$5-'СЕТ СН'!$G$24</f>
        <v>2916.6235139800001</v>
      </c>
      <c r="R53" s="36">
        <f>SUMIFS(СВЦЭМ!$D$39:$D$782,СВЦЭМ!$A$39:$A$782,$A53,СВЦЭМ!$B$39:$B$782,R$47)+'СЕТ СН'!$G$14+СВЦЭМ!$D$10+'СЕТ СН'!$G$5-'СЕТ СН'!$G$24</f>
        <v>2877.2513006300001</v>
      </c>
      <c r="S53" s="36">
        <f>SUMIFS(СВЦЭМ!$D$39:$D$782,СВЦЭМ!$A$39:$A$782,$A53,СВЦЭМ!$B$39:$B$782,S$47)+'СЕТ СН'!$G$14+СВЦЭМ!$D$10+'СЕТ СН'!$G$5-'СЕТ СН'!$G$24</f>
        <v>2824.5297400200002</v>
      </c>
      <c r="T53" s="36">
        <f>SUMIFS(СВЦЭМ!$D$39:$D$782,СВЦЭМ!$A$39:$A$782,$A53,СВЦЭМ!$B$39:$B$782,T$47)+'СЕТ СН'!$G$14+СВЦЭМ!$D$10+'СЕТ СН'!$G$5-'СЕТ СН'!$G$24</f>
        <v>2789.4380716300002</v>
      </c>
      <c r="U53" s="36">
        <f>SUMIFS(СВЦЭМ!$D$39:$D$782,СВЦЭМ!$A$39:$A$782,$A53,СВЦЭМ!$B$39:$B$782,U$47)+'СЕТ СН'!$G$14+СВЦЭМ!$D$10+'СЕТ СН'!$G$5-'СЕТ СН'!$G$24</f>
        <v>2761.1984944999999</v>
      </c>
      <c r="V53" s="36">
        <f>SUMIFS(СВЦЭМ!$D$39:$D$782,СВЦЭМ!$A$39:$A$782,$A53,СВЦЭМ!$B$39:$B$782,V$47)+'СЕТ СН'!$G$14+СВЦЭМ!$D$10+'СЕТ СН'!$G$5-'СЕТ СН'!$G$24</f>
        <v>2762.83596786</v>
      </c>
      <c r="W53" s="36">
        <f>SUMIFS(СВЦЭМ!$D$39:$D$782,СВЦЭМ!$A$39:$A$782,$A53,СВЦЭМ!$B$39:$B$782,W$47)+'СЕТ СН'!$G$14+СВЦЭМ!$D$10+'СЕТ СН'!$G$5-'СЕТ СН'!$G$24</f>
        <v>2776.6119895900001</v>
      </c>
      <c r="X53" s="36">
        <f>SUMIFS(СВЦЭМ!$D$39:$D$782,СВЦЭМ!$A$39:$A$782,$A53,СВЦЭМ!$B$39:$B$782,X$47)+'СЕТ СН'!$G$14+СВЦЭМ!$D$10+'СЕТ СН'!$G$5-'СЕТ СН'!$G$24</f>
        <v>2806.1940622399998</v>
      </c>
      <c r="Y53" s="36">
        <f>SUMIFS(СВЦЭМ!$D$39:$D$782,СВЦЭМ!$A$39:$A$782,$A53,СВЦЭМ!$B$39:$B$782,Y$47)+'СЕТ СН'!$G$14+СВЦЭМ!$D$10+'СЕТ СН'!$G$5-'СЕТ СН'!$G$24</f>
        <v>2825.9204368000001</v>
      </c>
    </row>
    <row r="54" spans="1:25" ht="15.75" x14ac:dyDescent="0.2">
      <c r="A54" s="35">
        <f t="shared" si="1"/>
        <v>44627</v>
      </c>
      <c r="B54" s="36">
        <f>SUMIFS(СВЦЭМ!$D$39:$D$782,СВЦЭМ!$A$39:$A$782,$A54,СВЦЭМ!$B$39:$B$782,B$47)+'СЕТ СН'!$G$14+СВЦЭМ!$D$10+'СЕТ СН'!$G$5-'СЕТ СН'!$G$24</f>
        <v>2837.0321450900001</v>
      </c>
      <c r="C54" s="36">
        <f>SUMIFS(СВЦЭМ!$D$39:$D$782,СВЦЭМ!$A$39:$A$782,$A54,СВЦЭМ!$B$39:$B$782,C$47)+'СЕТ СН'!$G$14+СВЦЭМ!$D$10+'СЕТ СН'!$G$5-'СЕТ СН'!$G$24</f>
        <v>2882.4498284199999</v>
      </c>
      <c r="D54" s="36">
        <f>SUMIFS(СВЦЭМ!$D$39:$D$782,СВЦЭМ!$A$39:$A$782,$A54,СВЦЭМ!$B$39:$B$782,D$47)+'СЕТ СН'!$G$14+СВЦЭМ!$D$10+'СЕТ СН'!$G$5-'СЕТ СН'!$G$24</f>
        <v>2942.1681476799999</v>
      </c>
      <c r="E54" s="36">
        <f>SUMIFS(СВЦЭМ!$D$39:$D$782,СВЦЭМ!$A$39:$A$782,$A54,СВЦЭМ!$B$39:$B$782,E$47)+'СЕТ СН'!$G$14+СВЦЭМ!$D$10+'СЕТ СН'!$G$5-'СЕТ СН'!$G$24</f>
        <v>2978.5137314399999</v>
      </c>
      <c r="F54" s="36">
        <f>SUMIFS(СВЦЭМ!$D$39:$D$782,СВЦЭМ!$A$39:$A$782,$A54,СВЦЭМ!$B$39:$B$782,F$47)+'СЕТ СН'!$G$14+СВЦЭМ!$D$10+'СЕТ СН'!$G$5-'СЕТ СН'!$G$24</f>
        <v>2990.9995762200001</v>
      </c>
      <c r="G54" s="36">
        <f>SUMIFS(СВЦЭМ!$D$39:$D$782,СВЦЭМ!$A$39:$A$782,$A54,СВЦЭМ!$B$39:$B$782,G$47)+'СЕТ СН'!$G$14+СВЦЭМ!$D$10+'СЕТ СН'!$G$5-'СЕТ СН'!$G$24</f>
        <v>2980.7205806299999</v>
      </c>
      <c r="H54" s="36">
        <f>SUMIFS(СВЦЭМ!$D$39:$D$782,СВЦЭМ!$A$39:$A$782,$A54,СВЦЭМ!$B$39:$B$782,H$47)+'СЕТ СН'!$G$14+СВЦЭМ!$D$10+'СЕТ СН'!$G$5-'СЕТ СН'!$G$24</f>
        <v>2947.0867479999997</v>
      </c>
      <c r="I54" s="36">
        <f>SUMIFS(СВЦЭМ!$D$39:$D$782,СВЦЭМ!$A$39:$A$782,$A54,СВЦЭМ!$B$39:$B$782,I$47)+'СЕТ СН'!$G$14+СВЦЭМ!$D$10+'СЕТ СН'!$G$5-'СЕТ СН'!$G$24</f>
        <v>2871.0112272300003</v>
      </c>
      <c r="J54" s="36">
        <f>SUMIFS(СВЦЭМ!$D$39:$D$782,СВЦЭМ!$A$39:$A$782,$A54,СВЦЭМ!$B$39:$B$782,J$47)+'СЕТ СН'!$G$14+СВЦЭМ!$D$10+'СЕТ СН'!$G$5-'СЕТ СН'!$G$24</f>
        <v>2798.67338466</v>
      </c>
      <c r="K54" s="36">
        <f>SUMIFS(СВЦЭМ!$D$39:$D$782,СВЦЭМ!$A$39:$A$782,$A54,СВЦЭМ!$B$39:$B$782,K$47)+'СЕТ СН'!$G$14+СВЦЭМ!$D$10+'СЕТ СН'!$G$5-'СЕТ СН'!$G$24</f>
        <v>2784.5497148200002</v>
      </c>
      <c r="L54" s="36">
        <f>SUMIFS(СВЦЭМ!$D$39:$D$782,СВЦЭМ!$A$39:$A$782,$A54,СВЦЭМ!$B$39:$B$782,L$47)+'СЕТ СН'!$G$14+СВЦЭМ!$D$10+'СЕТ СН'!$G$5-'СЕТ СН'!$G$24</f>
        <v>2782.8910147000001</v>
      </c>
      <c r="M54" s="36">
        <f>SUMIFS(СВЦЭМ!$D$39:$D$782,СВЦЭМ!$A$39:$A$782,$A54,СВЦЭМ!$B$39:$B$782,M$47)+'СЕТ СН'!$G$14+СВЦЭМ!$D$10+'СЕТ СН'!$G$5-'СЕТ СН'!$G$24</f>
        <v>2829.4573210399999</v>
      </c>
      <c r="N54" s="36">
        <f>SUMIFS(СВЦЭМ!$D$39:$D$782,СВЦЭМ!$A$39:$A$782,$A54,СВЦЭМ!$B$39:$B$782,N$47)+'СЕТ СН'!$G$14+СВЦЭМ!$D$10+'СЕТ СН'!$G$5-'СЕТ СН'!$G$24</f>
        <v>2897.7386754600002</v>
      </c>
      <c r="O54" s="36">
        <f>SUMIFS(СВЦЭМ!$D$39:$D$782,СВЦЭМ!$A$39:$A$782,$A54,СВЦЭМ!$B$39:$B$782,O$47)+'СЕТ СН'!$G$14+СВЦЭМ!$D$10+'СЕТ СН'!$G$5-'СЕТ СН'!$G$24</f>
        <v>2949.4152853400001</v>
      </c>
      <c r="P54" s="36">
        <f>SUMIFS(СВЦЭМ!$D$39:$D$782,СВЦЭМ!$A$39:$A$782,$A54,СВЦЭМ!$B$39:$B$782,P$47)+'СЕТ СН'!$G$14+СВЦЭМ!$D$10+'СЕТ СН'!$G$5-'СЕТ СН'!$G$24</f>
        <v>2949.79356779</v>
      </c>
      <c r="Q54" s="36">
        <f>SUMIFS(СВЦЭМ!$D$39:$D$782,СВЦЭМ!$A$39:$A$782,$A54,СВЦЭМ!$B$39:$B$782,Q$47)+'СЕТ СН'!$G$14+СВЦЭМ!$D$10+'СЕТ СН'!$G$5-'СЕТ СН'!$G$24</f>
        <v>2925.86170416</v>
      </c>
      <c r="R54" s="36">
        <f>SUMIFS(СВЦЭМ!$D$39:$D$782,СВЦЭМ!$A$39:$A$782,$A54,СВЦЭМ!$B$39:$B$782,R$47)+'СЕТ СН'!$G$14+СВЦЭМ!$D$10+'СЕТ СН'!$G$5-'СЕТ СН'!$G$24</f>
        <v>2884.0163580099997</v>
      </c>
      <c r="S54" s="36">
        <f>SUMIFS(СВЦЭМ!$D$39:$D$782,СВЦЭМ!$A$39:$A$782,$A54,СВЦЭМ!$B$39:$B$782,S$47)+'СЕТ СН'!$G$14+СВЦЭМ!$D$10+'СЕТ СН'!$G$5-'СЕТ СН'!$G$24</f>
        <v>2843.0751712800002</v>
      </c>
      <c r="T54" s="36">
        <f>SUMIFS(СВЦЭМ!$D$39:$D$782,СВЦЭМ!$A$39:$A$782,$A54,СВЦЭМ!$B$39:$B$782,T$47)+'СЕТ СН'!$G$14+СВЦЭМ!$D$10+'СЕТ СН'!$G$5-'СЕТ СН'!$G$24</f>
        <v>2811.0495004100003</v>
      </c>
      <c r="U54" s="36">
        <f>SUMIFS(СВЦЭМ!$D$39:$D$782,СВЦЭМ!$A$39:$A$782,$A54,СВЦЭМ!$B$39:$B$782,U$47)+'СЕТ СН'!$G$14+СВЦЭМ!$D$10+'СЕТ СН'!$G$5-'СЕТ СН'!$G$24</f>
        <v>2776.1349096899999</v>
      </c>
      <c r="V54" s="36">
        <f>SUMIFS(СВЦЭМ!$D$39:$D$782,СВЦЭМ!$A$39:$A$782,$A54,СВЦЭМ!$B$39:$B$782,V$47)+'СЕТ СН'!$G$14+СВЦЭМ!$D$10+'СЕТ СН'!$G$5-'СЕТ СН'!$G$24</f>
        <v>2773.9798244399999</v>
      </c>
      <c r="W54" s="36">
        <f>SUMIFS(СВЦЭМ!$D$39:$D$782,СВЦЭМ!$A$39:$A$782,$A54,СВЦЭМ!$B$39:$B$782,W$47)+'СЕТ СН'!$G$14+СВЦЭМ!$D$10+'СЕТ СН'!$G$5-'СЕТ СН'!$G$24</f>
        <v>2794.60603068</v>
      </c>
      <c r="X54" s="36">
        <f>SUMIFS(СВЦЭМ!$D$39:$D$782,СВЦЭМ!$A$39:$A$782,$A54,СВЦЭМ!$B$39:$B$782,X$47)+'СЕТ СН'!$G$14+СВЦЭМ!$D$10+'СЕТ СН'!$G$5-'СЕТ СН'!$G$24</f>
        <v>2827.2653387199998</v>
      </c>
      <c r="Y54" s="36">
        <f>SUMIFS(СВЦЭМ!$D$39:$D$782,СВЦЭМ!$A$39:$A$782,$A54,СВЦЭМ!$B$39:$B$782,Y$47)+'СЕТ СН'!$G$14+СВЦЭМ!$D$10+'СЕТ СН'!$G$5-'СЕТ СН'!$G$24</f>
        <v>2858.8587655700003</v>
      </c>
    </row>
    <row r="55" spans="1:25" ht="15.75" x14ac:dyDescent="0.2">
      <c r="A55" s="35">
        <f t="shared" si="1"/>
        <v>44628</v>
      </c>
      <c r="B55" s="36">
        <f>SUMIFS(СВЦЭМ!$D$39:$D$782,СВЦЭМ!$A$39:$A$782,$A55,СВЦЭМ!$B$39:$B$782,B$47)+'СЕТ СН'!$G$14+СВЦЭМ!$D$10+'СЕТ СН'!$G$5-'СЕТ СН'!$G$24</f>
        <v>2842.0413186200003</v>
      </c>
      <c r="C55" s="36">
        <f>SUMIFS(СВЦЭМ!$D$39:$D$782,СВЦЭМ!$A$39:$A$782,$A55,СВЦЭМ!$B$39:$B$782,C$47)+'СЕТ СН'!$G$14+СВЦЭМ!$D$10+'СЕТ СН'!$G$5-'СЕТ СН'!$G$24</f>
        <v>2878.0141320399998</v>
      </c>
      <c r="D55" s="36">
        <f>SUMIFS(СВЦЭМ!$D$39:$D$782,СВЦЭМ!$A$39:$A$782,$A55,СВЦЭМ!$B$39:$B$782,D$47)+'СЕТ СН'!$G$14+СВЦЭМ!$D$10+'СЕТ СН'!$G$5-'СЕТ СН'!$G$24</f>
        <v>2925.9146119500001</v>
      </c>
      <c r="E55" s="36">
        <f>SUMIFS(СВЦЭМ!$D$39:$D$782,СВЦЭМ!$A$39:$A$782,$A55,СВЦЭМ!$B$39:$B$782,E$47)+'СЕТ СН'!$G$14+СВЦЭМ!$D$10+'СЕТ СН'!$G$5-'СЕТ СН'!$G$24</f>
        <v>2958.7853004500002</v>
      </c>
      <c r="F55" s="36">
        <f>SUMIFS(СВЦЭМ!$D$39:$D$782,СВЦЭМ!$A$39:$A$782,$A55,СВЦЭМ!$B$39:$B$782,F$47)+'СЕТ СН'!$G$14+СВЦЭМ!$D$10+'СЕТ СН'!$G$5-'СЕТ СН'!$G$24</f>
        <v>2974.5600309800002</v>
      </c>
      <c r="G55" s="36">
        <f>SUMIFS(СВЦЭМ!$D$39:$D$782,СВЦЭМ!$A$39:$A$782,$A55,СВЦЭМ!$B$39:$B$782,G$47)+'СЕТ СН'!$G$14+СВЦЭМ!$D$10+'СЕТ СН'!$G$5-'СЕТ СН'!$G$24</f>
        <v>2970.4262415900002</v>
      </c>
      <c r="H55" s="36">
        <f>SUMIFS(СВЦЭМ!$D$39:$D$782,СВЦЭМ!$A$39:$A$782,$A55,СВЦЭМ!$B$39:$B$782,H$47)+'СЕТ СН'!$G$14+СВЦЭМ!$D$10+'СЕТ СН'!$G$5-'СЕТ СН'!$G$24</f>
        <v>2947.9560538400001</v>
      </c>
      <c r="I55" s="36">
        <f>SUMIFS(СВЦЭМ!$D$39:$D$782,СВЦЭМ!$A$39:$A$782,$A55,СВЦЭМ!$B$39:$B$782,I$47)+'СЕТ СН'!$G$14+СВЦЭМ!$D$10+'СЕТ СН'!$G$5-'СЕТ СН'!$G$24</f>
        <v>2867.45483629</v>
      </c>
      <c r="J55" s="36">
        <f>SUMIFS(СВЦЭМ!$D$39:$D$782,СВЦЭМ!$A$39:$A$782,$A55,СВЦЭМ!$B$39:$B$782,J$47)+'СЕТ СН'!$G$14+СВЦЭМ!$D$10+'СЕТ СН'!$G$5-'СЕТ СН'!$G$24</f>
        <v>2789.4172110899999</v>
      </c>
      <c r="K55" s="36">
        <f>SUMIFS(СВЦЭМ!$D$39:$D$782,СВЦЭМ!$A$39:$A$782,$A55,СВЦЭМ!$B$39:$B$782,K$47)+'СЕТ СН'!$G$14+СВЦЭМ!$D$10+'СЕТ СН'!$G$5-'СЕТ СН'!$G$24</f>
        <v>2783.0594363700002</v>
      </c>
      <c r="L55" s="36">
        <f>SUMIFS(СВЦЭМ!$D$39:$D$782,СВЦЭМ!$A$39:$A$782,$A55,СВЦЭМ!$B$39:$B$782,L$47)+'СЕТ СН'!$G$14+СВЦЭМ!$D$10+'СЕТ СН'!$G$5-'СЕТ СН'!$G$24</f>
        <v>2782.9326353800002</v>
      </c>
      <c r="M55" s="36">
        <f>SUMIFS(СВЦЭМ!$D$39:$D$782,СВЦЭМ!$A$39:$A$782,$A55,СВЦЭМ!$B$39:$B$782,M$47)+'СЕТ СН'!$G$14+СВЦЭМ!$D$10+'СЕТ СН'!$G$5-'СЕТ СН'!$G$24</f>
        <v>2843.3254156799999</v>
      </c>
      <c r="N55" s="36">
        <f>SUMIFS(СВЦЭМ!$D$39:$D$782,СВЦЭМ!$A$39:$A$782,$A55,СВЦЭМ!$B$39:$B$782,N$47)+'СЕТ СН'!$G$14+СВЦЭМ!$D$10+'СЕТ СН'!$G$5-'СЕТ СН'!$G$24</f>
        <v>2919.0752236999997</v>
      </c>
      <c r="O55" s="36">
        <f>SUMIFS(СВЦЭМ!$D$39:$D$782,СВЦЭМ!$A$39:$A$782,$A55,СВЦЭМ!$B$39:$B$782,O$47)+'СЕТ СН'!$G$14+СВЦЭМ!$D$10+'СЕТ СН'!$G$5-'СЕТ СН'!$G$24</f>
        <v>2955.8482579399997</v>
      </c>
      <c r="P55" s="36">
        <f>SUMIFS(СВЦЭМ!$D$39:$D$782,СВЦЭМ!$A$39:$A$782,$A55,СВЦЭМ!$B$39:$B$782,P$47)+'СЕТ СН'!$G$14+СВЦЭМ!$D$10+'СЕТ СН'!$G$5-'СЕТ СН'!$G$24</f>
        <v>2957.9009952699998</v>
      </c>
      <c r="Q55" s="36">
        <f>SUMIFS(СВЦЭМ!$D$39:$D$782,СВЦЭМ!$A$39:$A$782,$A55,СВЦЭМ!$B$39:$B$782,Q$47)+'СЕТ СН'!$G$14+СВЦЭМ!$D$10+'СЕТ СН'!$G$5-'СЕТ СН'!$G$24</f>
        <v>2939.57509127</v>
      </c>
      <c r="R55" s="36">
        <f>SUMIFS(СВЦЭМ!$D$39:$D$782,СВЦЭМ!$A$39:$A$782,$A55,СВЦЭМ!$B$39:$B$782,R$47)+'СЕТ СН'!$G$14+СВЦЭМ!$D$10+'СЕТ СН'!$G$5-'СЕТ СН'!$G$24</f>
        <v>2887.6478269099998</v>
      </c>
      <c r="S55" s="36">
        <f>SUMIFS(СВЦЭМ!$D$39:$D$782,СВЦЭМ!$A$39:$A$782,$A55,СВЦЭМ!$B$39:$B$782,S$47)+'СЕТ СН'!$G$14+СВЦЭМ!$D$10+'СЕТ СН'!$G$5-'СЕТ СН'!$G$24</f>
        <v>2837.2745416799999</v>
      </c>
      <c r="T55" s="36">
        <f>SUMIFS(СВЦЭМ!$D$39:$D$782,СВЦЭМ!$A$39:$A$782,$A55,СВЦЭМ!$B$39:$B$782,T$47)+'СЕТ СН'!$G$14+СВЦЭМ!$D$10+'СЕТ СН'!$G$5-'СЕТ СН'!$G$24</f>
        <v>2795.7203098600003</v>
      </c>
      <c r="U55" s="36">
        <f>SUMIFS(СВЦЭМ!$D$39:$D$782,СВЦЭМ!$A$39:$A$782,$A55,СВЦЭМ!$B$39:$B$782,U$47)+'СЕТ СН'!$G$14+СВЦЭМ!$D$10+'СЕТ СН'!$G$5-'СЕТ СН'!$G$24</f>
        <v>2773.51549105</v>
      </c>
      <c r="V55" s="36">
        <f>SUMIFS(СВЦЭМ!$D$39:$D$782,СВЦЭМ!$A$39:$A$782,$A55,СВЦЭМ!$B$39:$B$782,V$47)+'СЕТ СН'!$G$14+СВЦЭМ!$D$10+'СЕТ СН'!$G$5-'СЕТ СН'!$G$24</f>
        <v>2778.9177130899998</v>
      </c>
      <c r="W55" s="36">
        <f>SUMIFS(СВЦЭМ!$D$39:$D$782,СВЦЭМ!$A$39:$A$782,$A55,СВЦЭМ!$B$39:$B$782,W$47)+'СЕТ СН'!$G$14+СВЦЭМ!$D$10+'СЕТ СН'!$G$5-'СЕТ СН'!$G$24</f>
        <v>2793.49230889</v>
      </c>
      <c r="X55" s="36">
        <f>SUMIFS(СВЦЭМ!$D$39:$D$782,СВЦЭМ!$A$39:$A$782,$A55,СВЦЭМ!$B$39:$B$782,X$47)+'СЕТ СН'!$G$14+СВЦЭМ!$D$10+'СЕТ СН'!$G$5-'СЕТ СН'!$G$24</f>
        <v>2821.3277946799999</v>
      </c>
      <c r="Y55" s="36">
        <f>SUMIFS(СВЦЭМ!$D$39:$D$782,СВЦЭМ!$A$39:$A$782,$A55,СВЦЭМ!$B$39:$B$782,Y$47)+'СЕТ СН'!$G$14+СВЦЭМ!$D$10+'СЕТ СН'!$G$5-'СЕТ СН'!$G$24</f>
        <v>2857.56143853</v>
      </c>
    </row>
    <row r="56" spans="1:25" ht="15.75" x14ac:dyDescent="0.2">
      <c r="A56" s="35">
        <f t="shared" si="1"/>
        <v>44629</v>
      </c>
      <c r="B56" s="36">
        <f>SUMIFS(СВЦЭМ!$D$39:$D$782,СВЦЭМ!$A$39:$A$782,$A56,СВЦЭМ!$B$39:$B$782,B$47)+'СЕТ СН'!$G$14+СВЦЭМ!$D$10+'СЕТ СН'!$G$5-'СЕТ СН'!$G$24</f>
        <v>2849.5471902600002</v>
      </c>
      <c r="C56" s="36">
        <f>SUMIFS(СВЦЭМ!$D$39:$D$782,СВЦЭМ!$A$39:$A$782,$A56,СВЦЭМ!$B$39:$B$782,C$47)+'СЕТ СН'!$G$14+СВЦЭМ!$D$10+'СЕТ СН'!$G$5-'СЕТ СН'!$G$24</f>
        <v>2902.6465451700001</v>
      </c>
      <c r="D56" s="36">
        <f>SUMIFS(СВЦЭМ!$D$39:$D$782,СВЦЭМ!$A$39:$A$782,$A56,СВЦЭМ!$B$39:$B$782,D$47)+'СЕТ СН'!$G$14+СВЦЭМ!$D$10+'СЕТ СН'!$G$5-'СЕТ СН'!$G$24</f>
        <v>2943.0071072400001</v>
      </c>
      <c r="E56" s="36">
        <f>SUMIFS(СВЦЭМ!$D$39:$D$782,СВЦЭМ!$A$39:$A$782,$A56,СВЦЭМ!$B$39:$B$782,E$47)+'СЕТ СН'!$G$14+СВЦЭМ!$D$10+'СЕТ СН'!$G$5-'СЕТ СН'!$G$24</f>
        <v>2969.6497827800004</v>
      </c>
      <c r="F56" s="36">
        <f>SUMIFS(СВЦЭМ!$D$39:$D$782,СВЦЭМ!$A$39:$A$782,$A56,СВЦЭМ!$B$39:$B$782,F$47)+'СЕТ СН'!$G$14+СВЦЭМ!$D$10+'СЕТ СН'!$G$5-'СЕТ СН'!$G$24</f>
        <v>3001.91505517</v>
      </c>
      <c r="G56" s="36">
        <f>SUMIFS(СВЦЭМ!$D$39:$D$782,СВЦЭМ!$A$39:$A$782,$A56,СВЦЭМ!$B$39:$B$782,G$47)+'СЕТ СН'!$G$14+СВЦЭМ!$D$10+'СЕТ СН'!$G$5-'СЕТ СН'!$G$24</f>
        <v>2993.3236982899998</v>
      </c>
      <c r="H56" s="36">
        <f>SUMIFS(СВЦЭМ!$D$39:$D$782,СВЦЭМ!$A$39:$A$782,$A56,СВЦЭМ!$B$39:$B$782,H$47)+'СЕТ СН'!$G$14+СВЦЭМ!$D$10+'СЕТ СН'!$G$5-'СЕТ СН'!$G$24</f>
        <v>2934.8297952399998</v>
      </c>
      <c r="I56" s="36">
        <f>SUMIFS(СВЦЭМ!$D$39:$D$782,СВЦЭМ!$A$39:$A$782,$A56,СВЦЭМ!$B$39:$B$782,I$47)+'СЕТ СН'!$G$14+СВЦЭМ!$D$10+'СЕТ СН'!$G$5-'СЕТ СН'!$G$24</f>
        <v>2898.14380592</v>
      </c>
      <c r="J56" s="36">
        <f>SUMIFS(СВЦЭМ!$D$39:$D$782,СВЦЭМ!$A$39:$A$782,$A56,СВЦЭМ!$B$39:$B$782,J$47)+'СЕТ СН'!$G$14+СВЦЭМ!$D$10+'СЕТ СН'!$G$5-'СЕТ СН'!$G$24</f>
        <v>2875.5998899599999</v>
      </c>
      <c r="K56" s="36">
        <f>SUMIFS(СВЦЭМ!$D$39:$D$782,СВЦЭМ!$A$39:$A$782,$A56,СВЦЭМ!$B$39:$B$782,K$47)+'СЕТ СН'!$G$14+СВЦЭМ!$D$10+'СЕТ СН'!$G$5-'СЕТ СН'!$G$24</f>
        <v>2865.1290312400001</v>
      </c>
      <c r="L56" s="36">
        <f>SUMIFS(СВЦЭМ!$D$39:$D$782,СВЦЭМ!$A$39:$A$782,$A56,СВЦЭМ!$B$39:$B$782,L$47)+'СЕТ СН'!$G$14+СВЦЭМ!$D$10+'СЕТ СН'!$G$5-'СЕТ СН'!$G$24</f>
        <v>2873.2352754000003</v>
      </c>
      <c r="M56" s="36">
        <f>SUMIFS(СВЦЭМ!$D$39:$D$782,СВЦЭМ!$A$39:$A$782,$A56,СВЦЭМ!$B$39:$B$782,M$47)+'СЕТ СН'!$G$14+СВЦЭМ!$D$10+'СЕТ СН'!$G$5-'СЕТ СН'!$G$24</f>
        <v>2915.4668005799999</v>
      </c>
      <c r="N56" s="36">
        <f>SUMIFS(СВЦЭМ!$D$39:$D$782,СВЦЭМ!$A$39:$A$782,$A56,СВЦЭМ!$B$39:$B$782,N$47)+'СЕТ СН'!$G$14+СВЦЭМ!$D$10+'СЕТ СН'!$G$5-'СЕТ СН'!$G$24</f>
        <v>2946.3042847799998</v>
      </c>
      <c r="O56" s="36">
        <f>SUMIFS(СВЦЭМ!$D$39:$D$782,СВЦЭМ!$A$39:$A$782,$A56,СВЦЭМ!$B$39:$B$782,O$47)+'СЕТ СН'!$G$14+СВЦЭМ!$D$10+'СЕТ СН'!$G$5-'СЕТ СН'!$G$24</f>
        <v>2988.2024299200002</v>
      </c>
      <c r="P56" s="36">
        <f>SUMIFS(СВЦЭМ!$D$39:$D$782,СВЦЭМ!$A$39:$A$782,$A56,СВЦЭМ!$B$39:$B$782,P$47)+'СЕТ СН'!$G$14+СВЦЭМ!$D$10+'СЕТ СН'!$G$5-'СЕТ СН'!$G$24</f>
        <v>2994.8905008000002</v>
      </c>
      <c r="Q56" s="36">
        <f>SUMIFS(СВЦЭМ!$D$39:$D$782,СВЦЭМ!$A$39:$A$782,$A56,СВЦЭМ!$B$39:$B$782,Q$47)+'СЕТ СН'!$G$14+СВЦЭМ!$D$10+'СЕТ СН'!$G$5-'СЕТ СН'!$G$24</f>
        <v>2983.44327006</v>
      </c>
      <c r="R56" s="36">
        <f>SUMIFS(СВЦЭМ!$D$39:$D$782,СВЦЭМ!$A$39:$A$782,$A56,СВЦЭМ!$B$39:$B$782,R$47)+'СЕТ СН'!$G$14+СВЦЭМ!$D$10+'СЕТ СН'!$G$5-'СЕТ СН'!$G$24</f>
        <v>2945.9706548200002</v>
      </c>
      <c r="S56" s="36">
        <f>SUMIFS(СВЦЭМ!$D$39:$D$782,СВЦЭМ!$A$39:$A$782,$A56,СВЦЭМ!$B$39:$B$782,S$47)+'СЕТ СН'!$G$14+СВЦЭМ!$D$10+'СЕТ СН'!$G$5-'СЕТ СН'!$G$24</f>
        <v>2897.88617987</v>
      </c>
      <c r="T56" s="36">
        <f>SUMIFS(СВЦЭМ!$D$39:$D$782,СВЦЭМ!$A$39:$A$782,$A56,СВЦЭМ!$B$39:$B$782,T$47)+'СЕТ СН'!$G$14+СВЦЭМ!$D$10+'СЕТ СН'!$G$5-'СЕТ СН'!$G$24</f>
        <v>2859.9905994700002</v>
      </c>
      <c r="U56" s="36">
        <f>SUMIFS(СВЦЭМ!$D$39:$D$782,СВЦЭМ!$A$39:$A$782,$A56,СВЦЭМ!$B$39:$B$782,U$47)+'СЕТ СН'!$G$14+СВЦЭМ!$D$10+'СЕТ СН'!$G$5-'СЕТ СН'!$G$24</f>
        <v>2835.4013761300002</v>
      </c>
      <c r="V56" s="36">
        <f>SUMIFS(СВЦЭМ!$D$39:$D$782,СВЦЭМ!$A$39:$A$782,$A56,СВЦЭМ!$B$39:$B$782,V$47)+'СЕТ СН'!$G$14+СВЦЭМ!$D$10+'СЕТ СН'!$G$5-'СЕТ СН'!$G$24</f>
        <v>2849.0176514599998</v>
      </c>
      <c r="W56" s="36">
        <f>SUMIFS(СВЦЭМ!$D$39:$D$782,СВЦЭМ!$A$39:$A$782,$A56,СВЦЭМ!$B$39:$B$782,W$47)+'СЕТ СН'!$G$14+СВЦЭМ!$D$10+'СЕТ СН'!$G$5-'СЕТ СН'!$G$24</f>
        <v>2864.3509863199997</v>
      </c>
      <c r="X56" s="36">
        <f>SUMIFS(СВЦЭМ!$D$39:$D$782,СВЦЭМ!$A$39:$A$782,$A56,СВЦЭМ!$B$39:$B$782,X$47)+'СЕТ СН'!$G$14+СВЦЭМ!$D$10+'СЕТ СН'!$G$5-'СЕТ СН'!$G$24</f>
        <v>2888.4998469399998</v>
      </c>
      <c r="Y56" s="36">
        <f>SUMIFS(СВЦЭМ!$D$39:$D$782,СВЦЭМ!$A$39:$A$782,$A56,СВЦЭМ!$B$39:$B$782,Y$47)+'СЕТ СН'!$G$14+СВЦЭМ!$D$10+'СЕТ СН'!$G$5-'СЕТ СН'!$G$24</f>
        <v>2903.1210435399998</v>
      </c>
    </row>
    <row r="57" spans="1:25" ht="15.75" x14ac:dyDescent="0.2">
      <c r="A57" s="35">
        <f t="shared" si="1"/>
        <v>44630</v>
      </c>
      <c r="B57" s="36">
        <f>SUMIFS(СВЦЭМ!$D$39:$D$782,СВЦЭМ!$A$39:$A$782,$A57,СВЦЭМ!$B$39:$B$782,B$47)+'СЕТ СН'!$G$14+СВЦЭМ!$D$10+'СЕТ СН'!$G$5-'СЕТ СН'!$G$24</f>
        <v>2904.2640719000001</v>
      </c>
      <c r="C57" s="36">
        <f>SUMIFS(СВЦЭМ!$D$39:$D$782,СВЦЭМ!$A$39:$A$782,$A57,СВЦЭМ!$B$39:$B$782,C$47)+'СЕТ СН'!$G$14+СВЦЭМ!$D$10+'СЕТ СН'!$G$5-'СЕТ СН'!$G$24</f>
        <v>2959.82116847</v>
      </c>
      <c r="D57" s="36">
        <f>SUMIFS(СВЦЭМ!$D$39:$D$782,СВЦЭМ!$A$39:$A$782,$A57,СВЦЭМ!$B$39:$B$782,D$47)+'СЕТ СН'!$G$14+СВЦЭМ!$D$10+'СЕТ СН'!$G$5-'СЕТ СН'!$G$24</f>
        <v>2992.0559552899999</v>
      </c>
      <c r="E57" s="36">
        <f>SUMIFS(СВЦЭМ!$D$39:$D$782,СВЦЭМ!$A$39:$A$782,$A57,СВЦЭМ!$B$39:$B$782,E$47)+'СЕТ СН'!$G$14+СВЦЭМ!$D$10+'СЕТ СН'!$G$5-'СЕТ СН'!$G$24</f>
        <v>3024.3672932600002</v>
      </c>
      <c r="F57" s="36">
        <f>SUMIFS(СВЦЭМ!$D$39:$D$782,СВЦЭМ!$A$39:$A$782,$A57,СВЦЭМ!$B$39:$B$782,F$47)+'СЕТ СН'!$G$14+СВЦЭМ!$D$10+'СЕТ СН'!$G$5-'СЕТ СН'!$G$24</f>
        <v>3035.5227416500002</v>
      </c>
      <c r="G57" s="36">
        <f>SUMIFS(СВЦЭМ!$D$39:$D$782,СВЦЭМ!$A$39:$A$782,$A57,СВЦЭМ!$B$39:$B$782,G$47)+'СЕТ СН'!$G$14+СВЦЭМ!$D$10+'СЕТ СН'!$G$5-'СЕТ СН'!$G$24</f>
        <v>3013.38727862</v>
      </c>
      <c r="H57" s="36">
        <f>SUMIFS(СВЦЭМ!$D$39:$D$782,СВЦЭМ!$A$39:$A$782,$A57,СВЦЭМ!$B$39:$B$782,H$47)+'СЕТ СН'!$G$14+СВЦЭМ!$D$10+'СЕТ СН'!$G$5-'СЕТ СН'!$G$24</f>
        <v>2954.80542539</v>
      </c>
      <c r="I57" s="36">
        <f>SUMIFS(СВЦЭМ!$D$39:$D$782,СВЦЭМ!$A$39:$A$782,$A57,СВЦЭМ!$B$39:$B$782,I$47)+'СЕТ СН'!$G$14+СВЦЭМ!$D$10+'СЕТ СН'!$G$5-'СЕТ СН'!$G$24</f>
        <v>2880.5087917400001</v>
      </c>
      <c r="J57" s="36">
        <f>SUMIFS(СВЦЭМ!$D$39:$D$782,СВЦЭМ!$A$39:$A$782,$A57,СВЦЭМ!$B$39:$B$782,J$47)+'СЕТ СН'!$G$14+СВЦЭМ!$D$10+'СЕТ СН'!$G$5-'СЕТ СН'!$G$24</f>
        <v>2845.4920881799999</v>
      </c>
      <c r="K57" s="36">
        <f>SUMIFS(СВЦЭМ!$D$39:$D$782,СВЦЭМ!$A$39:$A$782,$A57,СВЦЭМ!$B$39:$B$782,K$47)+'СЕТ СН'!$G$14+СВЦЭМ!$D$10+'СЕТ СН'!$G$5-'СЕТ СН'!$G$24</f>
        <v>2864.0018010700001</v>
      </c>
      <c r="L57" s="36">
        <f>SUMIFS(СВЦЭМ!$D$39:$D$782,СВЦЭМ!$A$39:$A$782,$A57,СВЦЭМ!$B$39:$B$782,L$47)+'СЕТ СН'!$G$14+СВЦЭМ!$D$10+'СЕТ СН'!$G$5-'СЕТ СН'!$G$24</f>
        <v>2869.7647070100002</v>
      </c>
      <c r="M57" s="36">
        <f>SUMIFS(СВЦЭМ!$D$39:$D$782,СВЦЭМ!$A$39:$A$782,$A57,СВЦЭМ!$B$39:$B$782,M$47)+'СЕТ СН'!$G$14+СВЦЭМ!$D$10+'СЕТ СН'!$G$5-'СЕТ СН'!$G$24</f>
        <v>2894.57100898</v>
      </c>
      <c r="N57" s="36">
        <f>SUMIFS(СВЦЭМ!$D$39:$D$782,СВЦЭМ!$A$39:$A$782,$A57,СВЦЭМ!$B$39:$B$782,N$47)+'СЕТ СН'!$G$14+СВЦЭМ!$D$10+'СЕТ СН'!$G$5-'СЕТ СН'!$G$24</f>
        <v>2940.6946148799998</v>
      </c>
      <c r="O57" s="36">
        <f>SUMIFS(СВЦЭМ!$D$39:$D$782,СВЦЭМ!$A$39:$A$782,$A57,СВЦЭМ!$B$39:$B$782,O$47)+'СЕТ СН'!$G$14+СВЦЭМ!$D$10+'СЕТ СН'!$G$5-'СЕТ СН'!$G$24</f>
        <v>2980.3453010200001</v>
      </c>
      <c r="P57" s="36">
        <f>SUMIFS(СВЦЭМ!$D$39:$D$782,СВЦЭМ!$A$39:$A$782,$A57,СВЦЭМ!$B$39:$B$782,P$47)+'СЕТ СН'!$G$14+СВЦЭМ!$D$10+'СЕТ СН'!$G$5-'СЕТ СН'!$G$24</f>
        <v>2994.4313043800003</v>
      </c>
      <c r="Q57" s="36">
        <f>SUMIFS(СВЦЭМ!$D$39:$D$782,СВЦЭМ!$A$39:$A$782,$A57,СВЦЭМ!$B$39:$B$782,Q$47)+'СЕТ СН'!$G$14+СВЦЭМ!$D$10+'СЕТ СН'!$G$5-'СЕТ СН'!$G$24</f>
        <v>2972.5042039</v>
      </c>
      <c r="R57" s="36">
        <f>SUMIFS(СВЦЭМ!$D$39:$D$782,СВЦЭМ!$A$39:$A$782,$A57,СВЦЭМ!$B$39:$B$782,R$47)+'СЕТ СН'!$G$14+СВЦЭМ!$D$10+'СЕТ СН'!$G$5-'СЕТ СН'!$G$24</f>
        <v>2932.49179938</v>
      </c>
      <c r="S57" s="36">
        <f>SUMIFS(СВЦЭМ!$D$39:$D$782,СВЦЭМ!$A$39:$A$782,$A57,СВЦЭМ!$B$39:$B$782,S$47)+'СЕТ СН'!$G$14+СВЦЭМ!$D$10+'СЕТ СН'!$G$5-'СЕТ СН'!$G$24</f>
        <v>2882.1170176000001</v>
      </c>
      <c r="T57" s="36">
        <f>SUMIFS(СВЦЭМ!$D$39:$D$782,СВЦЭМ!$A$39:$A$782,$A57,СВЦЭМ!$B$39:$B$782,T$47)+'СЕТ СН'!$G$14+СВЦЭМ!$D$10+'СЕТ СН'!$G$5-'СЕТ СН'!$G$24</f>
        <v>2849.6871354899999</v>
      </c>
      <c r="U57" s="36">
        <f>SUMIFS(СВЦЭМ!$D$39:$D$782,СВЦЭМ!$A$39:$A$782,$A57,СВЦЭМ!$B$39:$B$782,U$47)+'СЕТ СН'!$G$14+СВЦЭМ!$D$10+'СЕТ СН'!$G$5-'СЕТ СН'!$G$24</f>
        <v>2808.9986241400002</v>
      </c>
      <c r="V57" s="36">
        <f>SUMIFS(СВЦЭМ!$D$39:$D$782,СВЦЭМ!$A$39:$A$782,$A57,СВЦЭМ!$B$39:$B$782,V$47)+'СЕТ СН'!$G$14+СВЦЭМ!$D$10+'СЕТ СН'!$G$5-'СЕТ СН'!$G$24</f>
        <v>2822.4116759099998</v>
      </c>
      <c r="W57" s="36">
        <f>SUMIFS(СВЦЭМ!$D$39:$D$782,СВЦЭМ!$A$39:$A$782,$A57,СВЦЭМ!$B$39:$B$782,W$47)+'СЕТ СН'!$G$14+СВЦЭМ!$D$10+'СЕТ СН'!$G$5-'СЕТ СН'!$G$24</f>
        <v>2850.6452261499999</v>
      </c>
      <c r="X57" s="36">
        <f>SUMIFS(СВЦЭМ!$D$39:$D$782,СВЦЭМ!$A$39:$A$782,$A57,СВЦЭМ!$B$39:$B$782,X$47)+'СЕТ СН'!$G$14+СВЦЭМ!$D$10+'СЕТ СН'!$G$5-'СЕТ СН'!$G$24</f>
        <v>2875.3200080300003</v>
      </c>
      <c r="Y57" s="36">
        <f>SUMIFS(СВЦЭМ!$D$39:$D$782,СВЦЭМ!$A$39:$A$782,$A57,СВЦЭМ!$B$39:$B$782,Y$47)+'СЕТ СН'!$G$14+СВЦЭМ!$D$10+'СЕТ СН'!$G$5-'СЕТ СН'!$G$24</f>
        <v>2895.6876697500002</v>
      </c>
    </row>
    <row r="58" spans="1:25" ht="15.75" x14ac:dyDescent="0.2">
      <c r="A58" s="35">
        <f t="shared" si="1"/>
        <v>44631</v>
      </c>
      <c r="B58" s="36">
        <f>SUMIFS(СВЦЭМ!$D$39:$D$782,СВЦЭМ!$A$39:$A$782,$A58,СВЦЭМ!$B$39:$B$782,B$47)+'СЕТ СН'!$G$14+СВЦЭМ!$D$10+'СЕТ СН'!$G$5-'СЕТ СН'!$G$24</f>
        <v>2883.1221342200001</v>
      </c>
      <c r="C58" s="36">
        <f>SUMIFS(СВЦЭМ!$D$39:$D$782,СВЦЭМ!$A$39:$A$782,$A58,СВЦЭМ!$B$39:$B$782,C$47)+'СЕТ СН'!$G$14+СВЦЭМ!$D$10+'СЕТ СН'!$G$5-'СЕТ СН'!$G$24</f>
        <v>2930.40843086</v>
      </c>
      <c r="D58" s="36">
        <f>SUMIFS(СВЦЭМ!$D$39:$D$782,СВЦЭМ!$A$39:$A$782,$A58,СВЦЭМ!$B$39:$B$782,D$47)+'СЕТ СН'!$G$14+СВЦЭМ!$D$10+'СЕТ СН'!$G$5-'СЕТ СН'!$G$24</f>
        <v>2992.1019661299997</v>
      </c>
      <c r="E58" s="36">
        <f>SUMIFS(СВЦЭМ!$D$39:$D$782,СВЦЭМ!$A$39:$A$782,$A58,СВЦЭМ!$B$39:$B$782,E$47)+'СЕТ СН'!$G$14+СВЦЭМ!$D$10+'СЕТ СН'!$G$5-'СЕТ СН'!$G$24</f>
        <v>3027.4343555400001</v>
      </c>
      <c r="F58" s="36">
        <f>SUMIFS(СВЦЭМ!$D$39:$D$782,СВЦЭМ!$A$39:$A$782,$A58,СВЦЭМ!$B$39:$B$782,F$47)+'СЕТ СН'!$G$14+СВЦЭМ!$D$10+'СЕТ СН'!$G$5-'СЕТ СН'!$G$24</f>
        <v>3044.1277104299998</v>
      </c>
      <c r="G58" s="36">
        <f>SUMIFS(СВЦЭМ!$D$39:$D$782,СВЦЭМ!$A$39:$A$782,$A58,СВЦЭМ!$B$39:$B$782,G$47)+'СЕТ СН'!$G$14+СВЦЭМ!$D$10+'СЕТ СН'!$G$5-'СЕТ СН'!$G$24</f>
        <v>3014.8742877200002</v>
      </c>
      <c r="H58" s="36">
        <f>SUMIFS(СВЦЭМ!$D$39:$D$782,СВЦЭМ!$A$39:$A$782,$A58,СВЦЭМ!$B$39:$B$782,H$47)+'СЕТ СН'!$G$14+СВЦЭМ!$D$10+'СЕТ СН'!$G$5-'СЕТ СН'!$G$24</f>
        <v>2961.0196973000002</v>
      </c>
      <c r="I58" s="36">
        <f>SUMIFS(СВЦЭМ!$D$39:$D$782,СВЦЭМ!$A$39:$A$782,$A58,СВЦЭМ!$B$39:$B$782,I$47)+'СЕТ СН'!$G$14+СВЦЭМ!$D$10+'СЕТ СН'!$G$5-'СЕТ СН'!$G$24</f>
        <v>2885.4905049399999</v>
      </c>
      <c r="J58" s="36">
        <f>SUMIFS(СВЦЭМ!$D$39:$D$782,СВЦЭМ!$A$39:$A$782,$A58,СВЦЭМ!$B$39:$B$782,J$47)+'СЕТ СН'!$G$14+СВЦЭМ!$D$10+'СЕТ СН'!$G$5-'СЕТ СН'!$G$24</f>
        <v>2840.20344656</v>
      </c>
      <c r="K58" s="36">
        <f>SUMIFS(СВЦЭМ!$D$39:$D$782,СВЦЭМ!$A$39:$A$782,$A58,СВЦЭМ!$B$39:$B$782,K$47)+'СЕТ СН'!$G$14+СВЦЭМ!$D$10+'СЕТ СН'!$G$5-'СЕТ СН'!$G$24</f>
        <v>2832.2056722900002</v>
      </c>
      <c r="L58" s="36">
        <f>SUMIFS(СВЦЭМ!$D$39:$D$782,СВЦЭМ!$A$39:$A$782,$A58,СВЦЭМ!$B$39:$B$782,L$47)+'СЕТ СН'!$G$14+СВЦЭМ!$D$10+'СЕТ СН'!$G$5-'СЕТ СН'!$G$24</f>
        <v>2841.7257607900001</v>
      </c>
      <c r="M58" s="36">
        <f>SUMIFS(СВЦЭМ!$D$39:$D$782,СВЦЭМ!$A$39:$A$782,$A58,СВЦЭМ!$B$39:$B$782,M$47)+'СЕТ СН'!$G$14+СВЦЭМ!$D$10+'СЕТ СН'!$G$5-'СЕТ СН'!$G$24</f>
        <v>2907.3525090000003</v>
      </c>
      <c r="N58" s="36">
        <f>SUMIFS(СВЦЭМ!$D$39:$D$782,СВЦЭМ!$A$39:$A$782,$A58,СВЦЭМ!$B$39:$B$782,N$47)+'СЕТ СН'!$G$14+СВЦЭМ!$D$10+'СЕТ СН'!$G$5-'СЕТ СН'!$G$24</f>
        <v>2959.3376768799999</v>
      </c>
      <c r="O58" s="36">
        <f>SUMIFS(СВЦЭМ!$D$39:$D$782,СВЦЭМ!$A$39:$A$782,$A58,СВЦЭМ!$B$39:$B$782,O$47)+'СЕТ СН'!$G$14+СВЦЭМ!$D$10+'СЕТ СН'!$G$5-'СЕТ СН'!$G$24</f>
        <v>2981.2626810900001</v>
      </c>
      <c r="P58" s="36">
        <f>SUMIFS(СВЦЭМ!$D$39:$D$782,СВЦЭМ!$A$39:$A$782,$A58,СВЦЭМ!$B$39:$B$782,P$47)+'СЕТ СН'!$G$14+СВЦЭМ!$D$10+'СЕТ СН'!$G$5-'СЕТ СН'!$G$24</f>
        <v>2991.7109704300001</v>
      </c>
      <c r="Q58" s="36">
        <f>SUMIFS(СВЦЭМ!$D$39:$D$782,СВЦЭМ!$A$39:$A$782,$A58,СВЦЭМ!$B$39:$B$782,Q$47)+'СЕТ СН'!$G$14+СВЦЭМ!$D$10+'СЕТ СН'!$G$5-'СЕТ СН'!$G$24</f>
        <v>2981.4485373300004</v>
      </c>
      <c r="R58" s="36">
        <f>SUMIFS(СВЦЭМ!$D$39:$D$782,СВЦЭМ!$A$39:$A$782,$A58,СВЦЭМ!$B$39:$B$782,R$47)+'СЕТ СН'!$G$14+СВЦЭМ!$D$10+'СЕТ СН'!$G$5-'СЕТ СН'!$G$24</f>
        <v>2949.1020778000002</v>
      </c>
      <c r="S58" s="36">
        <f>SUMIFS(СВЦЭМ!$D$39:$D$782,СВЦЭМ!$A$39:$A$782,$A58,СВЦЭМ!$B$39:$B$782,S$47)+'СЕТ СН'!$G$14+СВЦЭМ!$D$10+'СЕТ СН'!$G$5-'СЕТ СН'!$G$24</f>
        <v>2904.4279269899998</v>
      </c>
      <c r="T58" s="36">
        <f>SUMIFS(СВЦЭМ!$D$39:$D$782,СВЦЭМ!$A$39:$A$782,$A58,СВЦЭМ!$B$39:$B$782,T$47)+'СЕТ СН'!$G$14+СВЦЭМ!$D$10+'СЕТ СН'!$G$5-'СЕТ СН'!$G$24</f>
        <v>2841.7386836300002</v>
      </c>
      <c r="U58" s="36">
        <f>SUMIFS(СВЦЭМ!$D$39:$D$782,СВЦЭМ!$A$39:$A$782,$A58,СВЦЭМ!$B$39:$B$782,U$47)+'СЕТ СН'!$G$14+СВЦЭМ!$D$10+'СЕТ СН'!$G$5-'СЕТ СН'!$G$24</f>
        <v>2834.4077998600001</v>
      </c>
      <c r="V58" s="36">
        <f>SUMIFS(СВЦЭМ!$D$39:$D$782,СВЦЭМ!$A$39:$A$782,$A58,СВЦЭМ!$B$39:$B$782,V$47)+'СЕТ СН'!$G$14+СВЦЭМ!$D$10+'СЕТ СН'!$G$5-'СЕТ СН'!$G$24</f>
        <v>2846.96351817</v>
      </c>
      <c r="W58" s="36">
        <f>SUMIFS(СВЦЭМ!$D$39:$D$782,СВЦЭМ!$A$39:$A$782,$A58,СВЦЭМ!$B$39:$B$782,W$47)+'СЕТ СН'!$G$14+СВЦЭМ!$D$10+'СЕТ СН'!$G$5-'СЕТ СН'!$G$24</f>
        <v>2876.5029008000001</v>
      </c>
      <c r="X58" s="36">
        <f>SUMIFS(СВЦЭМ!$D$39:$D$782,СВЦЭМ!$A$39:$A$782,$A58,СВЦЭМ!$B$39:$B$782,X$47)+'СЕТ СН'!$G$14+СВЦЭМ!$D$10+'СЕТ СН'!$G$5-'СЕТ СН'!$G$24</f>
        <v>2892.3846221700001</v>
      </c>
      <c r="Y58" s="36">
        <f>SUMIFS(СВЦЭМ!$D$39:$D$782,СВЦЭМ!$A$39:$A$782,$A58,СВЦЭМ!$B$39:$B$782,Y$47)+'СЕТ СН'!$G$14+СВЦЭМ!$D$10+'СЕТ СН'!$G$5-'СЕТ СН'!$G$24</f>
        <v>2917.42618214</v>
      </c>
    </row>
    <row r="59" spans="1:25" ht="15.75" x14ac:dyDescent="0.2">
      <c r="A59" s="35">
        <f t="shared" si="1"/>
        <v>44632</v>
      </c>
      <c r="B59" s="36">
        <f>SUMIFS(СВЦЭМ!$D$39:$D$782,СВЦЭМ!$A$39:$A$782,$A59,СВЦЭМ!$B$39:$B$782,B$47)+'СЕТ СН'!$G$14+СВЦЭМ!$D$10+'СЕТ СН'!$G$5-'СЕТ СН'!$G$24</f>
        <v>2904.0570701699999</v>
      </c>
      <c r="C59" s="36">
        <f>SUMIFS(СВЦЭМ!$D$39:$D$782,СВЦЭМ!$A$39:$A$782,$A59,СВЦЭМ!$B$39:$B$782,C$47)+'СЕТ СН'!$G$14+СВЦЭМ!$D$10+'СЕТ СН'!$G$5-'СЕТ СН'!$G$24</f>
        <v>2977.3472847200001</v>
      </c>
      <c r="D59" s="36">
        <f>SUMIFS(СВЦЭМ!$D$39:$D$782,СВЦЭМ!$A$39:$A$782,$A59,СВЦЭМ!$B$39:$B$782,D$47)+'СЕТ СН'!$G$14+СВЦЭМ!$D$10+'СЕТ СН'!$G$5-'СЕТ СН'!$G$24</f>
        <v>3033.6514217200001</v>
      </c>
      <c r="E59" s="36">
        <f>SUMIFS(СВЦЭМ!$D$39:$D$782,СВЦЭМ!$A$39:$A$782,$A59,СВЦЭМ!$B$39:$B$782,E$47)+'СЕТ СН'!$G$14+СВЦЭМ!$D$10+'СЕТ СН'!$G$5-'СЕТ СН'!$G$24</f>
        <v>3058.8643507900001</v>
      </c>
      <c r="F59" s="36">
        <f>SUMIFS(СВЦЭМ!$D$39:$D$782,СВЦЭМ!$A$39:$A$782,$A59,СВЦЭМ!$B$39:$B$782,F$47)+'СЕТ СН'!$G$14+СВЦЭМ!$D$10+'СЕТ СН'!$G$5-'СЕТ СН'!$G$24</f>
        <v>3063.49407165</v>
      </c>
      <c r="G59" s="36">
        <f>SUMIFS(СВЦЭМ!$D$39:$D$782,СВЦЭМ!$A$39:$A$782,$A59,СВЦЭМ!$B$39:$B$782,G$47)+'СЕТ СН'!$G$14+СВЦЭМ!$D$10+'СЕТ СН'!$G$5-'СЕТ СН'!$G$24</f>
        <v>3059.5986994699997</v>
      </c>
      <c r="H59" s="36">
        <f>SUMIFS(СВЦЭМ!$D$39:$D$782,СВЦЭМ!$A$39:$A$782,$A59,СВЦЭМ!$B$39:$B$782,H$47)+'СЕТ СН'!$G$14+СВЦЭМ!$D$10+'СЕТ СН'!$G$5-'СЕТ СН'!$G$24</f>
        <v>3022.2655831800002</v>
      </c>
      <c r="I59" s="36">
        <f>SUMIFS(СВЦЭМ!$D$39:$D$782,СВЦЭМ!$A$39:$A$782,$A59,СВЦЭМ!$B$39:$B$782,I$47)+'СЕТ СН'!$G$14+СВЦЭМ!$D$10+'СЕТ СН'!$G$5-'СЕТ СН'!$G$24</f>
        <v>2934.3443525800003</v>
      </c>
      <c r="J59" s="36">
        <f>SUMIFS(СВЦЭМ!$D$39:$D$782,СВЦЭМ!$A$39:$A$782,$A59,СВЦЭМ!$B$39:$B$782,J$47)+'СЕТ СН'!$G$14+СВЦЭМ!$D$10+'СЕТ СН'!$G$5-'СЕТ СН'!$G$24</f>
        <v>2853.2903155700001</v>
      </c>
      <c r="K59" s="36">
        <f>SUMIFS(СВЦЭМ!$D$39:$D$782,СВЦЭМ!$A$39:$A$782,$A59,СВЦЭМ!$B$39:$B$782,K$47)+'СЕТ СН'!$G$14+СВЦЭМ!$D$10+'СЕТ СН'!$G$5-'СЕТ СН'!$G$24</f>
        <v>2839.4553968499999</v>
      </c>
      <c r="L59" s="36">
        <f>SUMIFS(СВЦЭМ!$D$39:$D$782,СВЦЭМ!$A$39:$A$782,$A59,СВЦЭМ!$B$39:$B$782,L$47)+'СЕТ СН'!$G$14+СВЦЭМ!$D$10+'СЕТ СН'!$G$5-'СЕТ СН'!$G$24</f>
        <v>2837.2996674300002</v>
      </c>
      <c r="M59" s="36">
        <f>SUMIFS(СВЦЭМ!$D$39:$D$782,СВЦЭМ!$A$39:$A$782,$A59,СВЦЭМ!$B$39:$B$782,M$47)+'СЕТ СН'!$G$14+СВЦЭМ!$D$10+'СЕТ СН'!$G$5-'СЕТ СН'!$G$24</f>
        <v>2892.9610648899998</v>
      </c>
      <c r="N59" s="36">
        <f>SUMIFS(СВЦЭМ!$D$39:$D$782,СВЦЭМ!$A$39:$A$782,$A59,СВЦЭМ!$B$39:$B$782,N$47)+'СЕТ СН'!$G$14+СВЦЭМ!$D$10+'СЕТ СН'!$G$5-'СЕТ СН'!$G$24</f>
        <v>2941.0735358900001</v>
      </c>
      <c r="O59" s="36">
        <f>SUMIFS(СВЦЭМ!$D$39:$D$782,СВЦЭМ!$A$39:$A$782,$A59,СВЦЭМ!$B$39:$B$782,O$47)+'СЕТ СН'!$G$14+СВЦЭМ!$D$10+'СЕТ СН'!$G$5-'СЕТ СН'!$G$24</f>
        <v>2993.34201136</v>
      </c>
      <c r="P59" s="36">
        <f>SUMIFS(СВЦЭМ!$D$39:$D$782,СВЦЭМ!$A$39:$A$782,$A59,СВЦЭМ!$B$39:$B$782,P$47)+'СЕТ СН'!$G$14+СВЦЭМ!$D$10+'СЕТ СН'!$G$5-'СЕТ СН'!$G$24</f>
        <v>3008.0601831700001</v>
      </c>
      <c r="Q59" s="36">
        <f>SUMIFS(СВЦЭМ!$D$39:$D$782,СВЦЭМ!$A$39:$A$782,$A59,СВЦЭМ!$B$39:$B$782,Q$47)+'СЕТ СН'!$G$14+СВЦЭМ!$D$10+'СЕТ СН'!$G$5-'СЕТ СН'!$G$24</f>
        <v>2984.7332813900002</v>
      </c>
      <c r="R59" s="36">
        <f>SUMIFS(СВЦЭМ!$D$39:$D$782,СВЦЭМ!$A$39:$A$782,$A59,СВЦЭМ!$B$39:$B$782,R$47)+'СЕТ СН'!$G$14+СВЦЭМ!$D$10+'СЕТ СН'!$G$5-'СЕТ СН'!$G$24</f>
        <v>2949.25977431</v>
      </c>
      <c r="S59" s="36">
        <f>SUMIFS(СВЦЭМ!$D$39:$D$782,СВЦЭМ!$A$39:$A$782,$A59,СВЦЭМ!$B$39:$B$782,S$47)+'СЕТ СН'!$G$14+СВЦЭМ!$D$10+'СЕТ СН'!$G$5-'СЕТ СН'!$G$24</f>
        <v>2902.4992607499998</v>
      </c>
      <c r="T59" s="36">
        <f>SUMIFS(СВЦЭМ!$D$39:$D$782,СВЦЭМ!$A$39:$A$782,$A59,СВЦЭМ!$B$39:$B$782,T$47)+'СЕТ СН'!$G$14+СВЦЭМ!$D$10+'СЕТ СН'!$G$5-'СЕТ СН'!$G$24</f>
        <v>2859.7611772700002</v>
      </c>
      <c r="U59" s="36">
        <f>SUMIFS(СВЦЭМ!$D$39:$D$782,СВЦЭМ!$A$39:$A$782,$A59,СВЦЭМ!$B$39:$B$782,U$47)+'СЕТ СН'!$G$14+СВЦЭМ!$D$10+'СЕТ СН'!$G$5-'СЕТ СН'!$G$24</f>
        <v>2832.0831513900002</v>
      </c>
      <c r="V59" s="36">
        <f>SUMIFS(СВЦЭМ!$D$39:$D$782,СВЦЭМ!$A$39:$A$782,$A59,СВЦЭМ!$B$39:$B$782,V$47)+'СЕТ СН'!$G$14+СВЦЭМ!$D$10+'СЕТ СН'!$G$5-'СЕТ СН'!$G$24</f>
        <v>2843.3511424500002</v>
      </c>
      <c r="W59" s="36">
        <f>SUMIFS(СВЦЭМ!$D$39:$D$782,СВЦЭМ!$A$39:$A$782,$A59,СВЦЭМ!$B$39:$B$782,W$47)+'СЕТ СН'!$G$14+СВЦЭМ!$D$10+'СЕТ СН'!$G$5-'СЕТ СН'!$G$24</f>
        <v>2863.55428317</v>
      </c>
      <c r="X59" s="36">
        <f>SUMIFS(СВЦЭМ!$D$39:$D$782,СВЦЭМ!$A$39:$A$782,$A59,СВЦЭМ!$B$39:$B$782,X$47)+'СЕТ СН'!$G$14+СВЦЭМ!$D$10+'СЕТ СН'!$G$5-'СЕТ СН'!$G$24</f>
        <v>2884.0686612700001</v>
      </c>
      <c r="Y59" s="36">
        <f>SUMIFS(СВЦЭМ!$D$39:$D$782,СВЦЭМ!$A$39:$A$782,$A59,СВЦЭМ!$B$39:$B$782,Y$47)+'СЕТ СН'!$G$14+СВЦЭМ!$D$10+'СЕТ СН'!$G$5-'СЕТ СН'!$G$24</f>
        <v>2917.4134411499999</v>
      </c>
    </row>
    <row r="60" spans="1:25" ht="15.75" x14ac:dyDescent="0.2">
      <c r="A60" s="35">
        <f t="shared" si="1"/>
        <v>44633</v>
      </c>
      <c r="B60" s="36">
        <f>SUMIFS(СВЦЭМ!$D$39:$D$782,СВЦЭМ!$A$39:$A$782,$A60,СВЦЭМ!$B$39:$B$782,B$47)+'СЕТ СН'!$G$14+СВЦЭМ!$D$10+'СЕТ СН'!$G$5-'СЕТ СН'!$G$24</f>
        <v>2932.2178641600003</v>
      </c>
      <c r="C60" s="36">
        <f>SUMIFS(СВЦЭМ!$D$39:$D$782,СВЦЭМ!$A$39:$A$782,$A60,СВЦЭМ!$B$39:$B$782,C$47)+'СЕТ СН'!$G$14+СВЦЭМ!$D$10+'СЕТ СН'!$G$5-'СЕТ СН'!$G$24</f>
        <v>2987.5716666600001</v>
      </c>
      <c r="D60" s="36">
        <f>SUMIFS(СВЦЭМ!$D$39:$D$782,СВЦЭМ!$A$39:$A$782,$A60,СВЦЭМ!$B$39:$B$782,D$47)+'СЕТ СН'!$G$14+СВЦЭМ!$D$10+'СЕТ СН'!$G$5-'СЕТ СН'!$G$24</f>
        <v>3036.6459092599998</v>
      </c>
      <c r="E60" s="36">
        <f>SUMIFS(СВЦЭМ!$D$39:$D$782,СВЦЭМ!$A$39:$A$782,$A60,СВЦЭМ!$B$39:$B$782,E$47)+'СЕТ СН'!$G$14+СВЦЭМ!$D$10+'СЕТ СН'!$G$5-'СЕТ СН'!$G$24</f>
        <v>3064.0299797400003</v>
      </c>
      <c r="F60" s="36">
        <f>SUMIFS(СВЦЭМ!$D$39:$D$782,СВЦЭМ!$A$39:$A$782,$A60,СВЦЭМ!$B$39:$B$782,F$47)+'СЕТ СН'!$G$14+СВЦЭМ!$D$10+'СЕТ СН'!$G$5-'СЕТ СН'!$G$24</f>
        <v>3091.6893927299998</v>
      </c>
      <c r="G60" s="36">
        <f>SUMIFS(СВЦЭМ!$D$39:$D$782,СВЦЭМ!$A$39:$A$782,$A60,СВЦЭМ!$B$39:$B$782,G$47)+'СЕТ СН'!$G$14+СВЦЭМ!$D$10+'СЕТ СН'!$G$5-'СЕТ СН'!$G$24</f>
        <v>3087.0141337</v>
      </c>
      <c r="H60" s="36">
        <f>SUMIFS(СВЦЭМ!$D$39:$D$782,СВЦЭМ!$A$39:$A$782,$A60,СВЦЭМ!$B$39:$B$782,H$47)+'СЕТ СН'!$G$14+СВЦЭМ!$D$10+'СЕТ СН'!$G$5-'СЕТ СН'!$G$24</f>
        <v>3053.6169724000001</v>
      </c>
      <c r="I60" s="36">
        <f>SUMIFS(СВЦЭМ!$D$39:$D$782,СВЦЭМ!$A$39:$A$782,$A60,СВЦЭМ!$B$39:$B$782,I$47)+'СЕТ СН'!$G$14+СВЦЭМ!$D$10+'СЕТ СН'!$G$5-'СЕТ СН'!$G$24</f>
        <v>2969.03639527</v>
      </c>
      <c r="J60" s="36">
        <f>SUMIFS(СВЦЭМ!$D$39:$D$782,СВЦЭМ!$A$39:$A$782,$A60,СВЦЭМ!$B$39:$B$782,J$47)+'СЕТ СН'!$G$14+СВЦЭМ!$D$10+'СЕТ СН'!$G$5-'СЕТ СН'!$G$24</f>
        <v>2897.8631196699998</v>
      </c>
      <c r="K60" s="36">
        <f>SUMIFS(СВЦЭМ!$D$39:$D$782,СВЦЭМ!$A$39:$A$782,$A60,СВЦЭМ!$B$39:$B$782,K$47)+'СЕТ СН'!$G$14+СВЦЭМ!$D$10+'СЕТ СН'!$G$5-'СЕТ СН'!$G$24</f>
        <v>2861.1149979000002</v>
      </c>
      <c r="L60" s="36">
        <f>SUMIFS(СВЦЭМ!$D$39:$D$782,СВЦЭМ!$A$39:$A$782,$A60,СВЦЭМ!$B$39:$B$782,L$47)+'СЕТ СН'!$G$14+СВЦЭМ!$D$10+'СЕТ СН'!$G$5-'СЕТ СН'!$G$24</f>
        <v>2859.3216388000001</v>
      </c>
      <c r="M60" s="36">
        <f>SUMIFS(СВЦЭМ!$D$39:$D$782,СВЦЭМ!$A$39:$A$782,$A60,СВЦЭМ!$B$39:$B$782,M$47)+'СЕТ СН'!$G$14+СВЦЭМ!$D$10+'СЕТ СН'!$G$5-'СЕТ СН'!$G$24</f>
        <v>2904.44567594</v>
      </c>
      <c r="N60" s="36">
        <f>SUMIFS(СВЦЭМ!$D$39:$D$782,СВЦЭМ!$A$39:$A$782,$A60,СВЦЭМ!$B$39:$B$782,N$47)+'СЕТ СН'!$G$14+СВЦЭМ!$D$10+'СЕТ СН'!$G$5-'СЕТ СН'!$G$24</f>
        <v>2936.8544271400001</v>
      </c>
      <c r="O60" s="36">
        <f>SUMIFS(СВЦЭМ!$D$39:$D$782,СВЦЭМ!$A$39:$A$782,$A60,СВЦЭМ!$B$39:$B$782,O$47)+'СЕТ СН'!$G$14+СВЦЭМ!$D$10+'СЕТ СН'!$G$5-'СЕТ СН'!$G$24</f>
        <v>2972.9138907300003</v>
      </c>
      <c r="P60" s="36">
        <f>SUMIFS(СВЦЭМ!$D$39:$D$782,СВЦЭМ!$A$39:$A$782,$A60,СВЦЭМ!$B$39:$B$782,P$47)+'СЕТ СН'!$G$14+СВЦЭМ!$D$10+'СЕТ СН'!$G$5-'СЕТ СН'!$G$24</f>
        <v>2991.0858944199999</v>
      </c>
      <c r="Q60" s="36">
        <f>SUMIFS(СВЦЭМ!$D$39:$D$782,СВЦЭМ!$A$39:$A$782,$A60,СВЦЭМ!$B$39:$B$782,Q$47)+'СЕТ СН'!$G$14+СВЦЭМ!$D$10+'СЕТ СН'!$G$5-'СЕТ СН'!$G$24</f>
        <v>2963.0115297900002</v>
      </c>
      <c r="R60" s="36">
        <f>SUMIFS(СВЦЭМ!$D$39:$D$782,СВЦЭМ!$A$39:$A$782,$A60,СВЦЭМ!$B$39:$B$782,R$47)+'СЕТ СН'!$G$14+СВЦЭМ!$D$10+'СЕТ СН'!$G$5-'СЕТ СН'!$G$24</f>
        <v>2931.48080742</v>
      </c>
      <c r="S60" s="36">
        <f>SUMIFS(СВЦЭМ!$D$39:$D$782,СВЦЭМ!$A$39:$A$782,$A60,СВЦЭМ!$B$39:$B$782,S$47)+'СЕТ СН'!$G$14+СВЦЭМ!$D$10+'СЕТ СН'!$G$5-'СЕТ СН'!$G$24</f>
        <v>2890.1650528700002</v>
      </c>
      <c r="T60" s="36">
        <f>SUMIFS(СВЦЭМ!$D$39:$D$782,СВЦЭМ!$A$39:$A$782,$A60,СВЦЭМ!$B$39:$B$782,T$47)+'СЕТ СН'!$G$14+СВЦЭМ!$D$10+'СЕТ СН'!$G$5-'СЕТ СН'!$G$24</f>
        <v>2846.0286778600002</v>
      </c>
      <c r="U60" s="36">
        <f>SUMIFS(СВЦЭМ!$D$39:$D$782,СВЦЭМ!$A$39:$A$782,$A60,СВЦЭМ!$B$39:$B$782,U$47)+'СЕТ СН'!$G$14+СВЦЭМ!$D$10+'СЕТ СН'!$G$5-'СЕТ СН'!$G$24</f>
        <v>2828.84261483</v>
      </c>
      <c r="V60" s="36">
        <f>SUMIFS(СВЦЭМ!$D$39:$D$782,СВЦЭМ!$A$39:$A$782,$A60,СВЦЭМ!$B$39:$B$782,V$47)+'СЕТ СН'!$G$14+СВЦЭМ!$D$10+'СЕТ СН'!$G$5-'СЕТ СН'!$G$24</f>
        <v>2826.1989775399998</v>
      </c>
      <c r="W60" s="36">
        <f>SUMIFS(СВЦЭМ!$D$39:$D$782,СВЦЭМ!$A$39:$A$782,$A60,СВЦЭМ!$B$39:$B$782,W$47)+'СЕТ СН'!$G$14+СВЦЭМ!$D$10+'СЕТ СН'!$G$5-'СЕТ СН'!$G$24</f>
        <v>2838.1293008900002</v>
      </c>
      <c r="X60" s="36">
        <f>SUMIFS(СВЦЭМ!$D$39:$D$782,СВЦЭМ!$A$39:$A$782,$A60,СВЦЭМ!$B$39:$B$782,X$47)+'СЕТ СН'!$G$14+СВЦЭМ!$D$10+'СЕТ СН'!$G$5-'СЕТ СН'!$G$24</f>
        <v>2866.3562523800001</v>
      </c>
      <c r="Y60" s="36">
        <f>SUMIFS(СВЦЭМ!$D$39:$D$782,СВЦЭМ!$A$39:$A$782,$A60,СВЦЭМ!$B$39:$B$782,Y$47)+'СЕТ СН'!$G$14+СВЦЭМ!$D$10+'СЕТ СН'!$G$5-'СЕТ СН'!$G$24</f>
        <v>2885.1292325300001</v>
      </c>
    </row>
    <row r="61" spans="1:25" ht="15.75" x14ac:dyDescent="0.2">
      <c r="A61" s="35">
        <f t="shared" si="1"/>
        <v>44634</v>
      </c>
      <c r="B61" s="36">
        <f>SUMIFS(СВЦЭМ!$D$39:$D$782,СВЦЭМ!$A$39:$A$782,$A61,СВЦЭМ!$B$39:$B$782,B$47)+'СЕТ СН'!$G$14+СВЦЭМ!$D$10+'СЕТ СН'!$G$5-'СЕТ СН'!$G$24</f>
        <v>2930.8870551700002</v>
      </c>
      <c r="C61" s="36">
        <f>SUMIFS(СВЦЭМ!$D$39:$D$782,СВЦЭМ!$A$39:$A$782,$A61,СВЦЭМ!$B$39:$B$782,C$47)+'СЕТ СН'!$G$14+СВЦЭМ!$D$10+'СЕТ СН'!$G$5-'СЕТ СН'!$G$24</f>
        <v>2974.1765982799998</v>
      </c>
      <c r="D61" s="36">
        <f>SUMIFS(СВЦЭМ!$D$39:$D$782,СВЦЭМ!$A$39:$A$782,$A61,СВЦЭМ!$B$39:$B$782,D$47)+'СЕТ СН'!$G$14+СВЦЭМ!$D$10+'СЕТ СН'!$G$5-'СЕТ СН'!$G$24</f>
        <v>3030.3603830000002</v>
      </c>
      <c r="E61" s="36">
        <f>SUMIFS(СВЦЭМ!$D$39:$D$782,СВЦЭМ!$A$39:$A$782,$A61,СВЦЭМ!$B$39:$B$782,E$47)+'СЕТ СН'!$G$14+СВЦЭМ!$D$10+'СЕТ СН'!$G$5-'СЕТ СН'!$G$24</f>
        <v>3053.2027493300002</v>
      </c>
      <c r="F61" s="36">
        <f>SUMIFS(СВЦЭМ!$D$39:$D$782,СВЦЭМ!$A$39:$A$782,$A61,СВЦЭМ!$B$39:$B$782,F$47)+'СЕТ СН'!$G$14+СВЦЭМ!$D$10+'СЕТ СН'!$G$5-'СЕТ СН'!$G$24</f>
        <v>3058.5132721700002</v>
      </c>
      <c r="G61" s="36">
        <f>SUMIFS(СВЦЭМ!$D$39:$D$782,СВЦЭМ!$A$39:$A$782,$A61,СВЦЭМ!$B$39:$B$782,G$47)+'СЕТ СН'!$G$14+СВЦЭМ!$D$10+'СЕТ СН'!$G$5-'СЕТ СН'!$G$24</f>
        <v>3010.8088635499998</v>
      </c>
      <c r="H61" s="36">
        <f>SUMIFS(СВЦЭМ!$D$39:$D$782,СВЦЭМ!$A$39:$A$782,$A61,СВЦЭМ!$B$39:$B$782,H$47)+'СЕТ СН'!$G$14+СВЦЭМ!$D$10+'СЕТ СН'!$G$5-'СЕТ СН'!$G$24</f>
        <v>2967.92537477</v>
      </c>
      <c r="I61" s="36">
        <f>SUMIFS(СВЦЭМ!$D$39:$D$782,СВЦЭМ!$A$39:$A$782,$A61,СВЦЭМ!$B$39:$B$782,I$47)+'СЕТ СН'!$G$14+СВЦЭМ!$D$10+'СЕТ СН'!$G$5-'СЕТ СН'!$G$24</f>
        <v>2891.8248648600002</v>
      </c>
      <c r="J61" s="36">
        <f>SUMIFS(СВЦЭМ!$D$39:$D$782,СВЦЭМ!$A$39:$A$782,$A61,СВЦЭМ!$B$39:$B$782,J$47)+'СЕТ СН'!$G$14+СВЦЭМ!$D$10+'СЕТ СН'!$G$5-'СЕТ СН'!$G$24</f>
        <v>2870.4854261700002</v>
      </c>
      <c r="K61" s="36">
        <f>SUMIFS(СВЦЭМ!$D$39:$D$782,СВЦЭМ!$A$39:$A$782,$A61,СВЦЭМ!$B$39:$B$782,K$47)+'СЕТ СН'!$G$14+СВЦЭМ!$D$10+'СЕТ СН'!$G$5-'СЕТ СН'!$G$24</f>
        <v>2858.3888499499999</v>
      </c>
      <c r="L61" s="36">
        <f>SUMIFS(СВЦЭМ!$D$39:$D$782,СВЦЭМ!$A$39:$A$782,$A61,СВЦЭМ!$B$39:$B$782,L$47)+'СЕТ СН'!$G$14+СВЦЭМ!$D$10+'СЕТ СН'!$G$5-'СЕТ СН'!$G$24</f>
        <v>2862.24402538</v>
      </c>
      <c r="M61" s="36">
        <f>SUMIFS(СВЦЭМ!$D$39:$D$782,СВЦЭМ!$A$39:$A$782,$A61,СВЦЭМ!$B$39:$B$782,M$47)+'СЕТ СН'!$G$14+СВЦЭМ!$D$10+'СЕТ СН'!$G$5-'СЕТ СН'!$G$24</f>
        <v>2900.2734222500003</v>
      </c>
      <c r="N61" s="36">
        <f>SUMIFS(СВЦЭМ!$D$39:$D$782,СВЦЭМ!$A$39:$A$782,$A61,СВЦЭМ!$B$39:$B$782,N$47)+'СЕТ СН'!$G$14+СВЦЭМ!$D$10+'СЕТ СН'!$G$5-'СЕТ СН'!$G$24</f>
        <v>2936.71204644</v>
      </c>
      <c r="O61" s="36">
        <f>SUMIFS(СВЦЭМ!$D$39:$D$782,СВЦЭМ!$A$39:$A$782,$A61,СВЦЭМ!$B$39:$B$782,O$47)+'СЕТ СН'!$G$14+СВЦЭМ!$D$10+'СЕТ СН'!$G$5-'СЕТ СН'!$G$24</f>
        <v>2965.8309235400002</v>
      </c>
      <c r="P61" s="36">
        <f>SUMIFS(СВЦЭМ!$D$39:$D$782,СВЦЭМ!$A$39:$A$782,$A61,СВЦЭМ!$B$39:$B$782,P$47)+'СЕТ СН'!$G$14+СВЦЭМ!$D$10+'СЕТ СН'!$G$5-'СЕТ СН'!$G$24</f>
        <v>2969.1690468500001</v>
      </c>
      <c r="Q61" s="36">
        <f>SUMIFS(СВЦЭМ!$D$39:$D$782,СВЦЭМ!$A$39:$A$782,$A61,СВЦЭМ!$B$39:$B$782,Q$47)+'СЕТ СН'!$G$14+СВЦЭМ!$D$10+'СЕТ СН'!$G$5-'СЕТ СН'!$G$24</f>
        <v>2945.0550583200002</v>
      </c>
      <c r="R61" s="36">
        <f>SUMIFS(СВЦЭМ!$D$39:$D$782,СВЦЭМ!$A$39:$A$782,$A61,СВЦЭМ!$B$39:$B$782,R$47)+'СЕТ СН'!$G$14+СВЦЭМ!$D$10+'СЕТ СН'!$G$5-'СЕТ СН'!$G$24</f>
        <v>2914.3021626099999</v>
      </c>
      <c r="S61" s="36">
        <f>SUMIFS(СВЦЭМ!$D$39:$D$782,СВЦЭМ!$A$39:$A$782,$A61,СВЦЭМ!$B$39:$B$782,S$47)+'СЕТ СН'!$G$14+СВЦЭМ!$D$10+'СЕТ СН'!$G$5-'СЕТ СН'!$G$24</f>
        <v>2882.3116408999999</v>
      </c>
      <c r="T61" s="36">
        <f>SUMIFS(СВЦЭМ!$D$39:$D$782,СВЦЭМ!$A$39:$A$782,$A61,СВЦЭМ!$B$39:$B$782,T$47)+'СЕТ СН'!$G$14+СВЦЭМ!$D$10+'СЕТ СН'!$G$5-'СЕТ СН'!$G$24</f>
        <v>2848.53028976</v>
      </c>
      <c r="U61" s="36">
        <f>SUMIFS(СВЦЭМ!$D$39:$D$782,СВЦЭМ!$A$39:$A$782,$A61,СВЦЭМ!$B$39:$B$782,U$47)+'СЕТ СН'!$G$14+СВЦЭМ!$D$10+'СЕТ СН'!$G$5-'СЕТ СН'!$G$24</f>
        <v>2840.46868614</v>
      </c>
      <c r="V61" s="36">
        <f>SUMIFS(СВЦЭМ!$D$39:$D$782,СВЦЭМ!$A$39:$A$782,$A61,СВЦЭМ!$B$39:$B$782,V$47)+'СЕТ СН'!$G$14+СВЦЭМ!$D$10+'СЕТ СН'!$G$5-'СЕТ СН'!$G$24</f>
        <v>2846.0960668500002</v>
      </c>
      <c r="W61" s="36">
        <f>SUMIFS(СВЦЭМ!$D$39:$D$782,СВЦЭМ!$A$39:$A$782,$A61,СВЦЭМ!$B$39:$B$782,W$47)+'СЕТ СН'!$G$14+СВЦЭМ!$D$10+'СЕТ СН'!$G$5-'СЕТ СН'!$G$24</f>
        <v>2848.1889038999998</v>
      </c>
      <c r="X61" s="36">
        <f>SUMIFS(СВЦЭМ!$D$39:$D$782,СВЦЭМ!$A$39:$A$782,$A61,СВЦЭМ!$B$39:$B$782,X$47)+'СЕТ СН'!$G$14+СВЦЭМ!$D$10+'СЕТ СН'!$G$5-'СЕТ СН'!$G$24</f>
        <v>2886.2455583999999</v>
      </c>
      <c r="Y61" s="36">
        <f>SUMIFS(СВЦЭМ!$D$39:$D$782,СВЦЭМ!$A$39:$A$782,$A61,СВЦЭМ!$B$39:$B$782,Y$47)+'СЕТ СН'!$G$14+СВЦЭМ!$D$10+'СЕТ СН'!$G$5-'СЕТ СН'!$G$24</f>
        <v>2922.1202743599997</v>
      </c>
    </row>
    <row r="62" spans="1:25" ht="15.75" x14ac:dyDescent="0.2">
      <c r="A62" s="35">
        <f t="shared" si="1"/>
        <v>44635</v>
      </c>
      <c r="B62" s="36">
        <f>SUMIFS(СВЦЭМ!$D$39:$D$782,СВЦЭМ!$A$39:$A$782,$A62,СВЦЭМ!$B$39:$B$782,B$47)+'СЕТ СН'!$G$14+СВЦЭМ!$D$10+'СЕТ СН'!$G$5-'СЕТ СН'!$G$24</f>
        <v>2943.5633463599997</v>
      </c>
      <c r="C62" s="36">
        <f>SUMIFS(СВЦЭМ!$D$39:$D$782,СВЦЭМ!$A$39:$A$782,$A62,СВЦЭМ!$B$39:$B$782,C$47)+'СЕТ СН'!$G$14+СВЦЭМ!$D$10+'СЕТ СН'!$G$5-'СЕТ СН'!$G$24</f>
        <v>2988.50443619</v>
      </c>
      <c r="D62" s="36">
        <f>SUMIFS(СВЦЭМ!$D$39:$D$782,СВЦЭМ!$A$39:$A$782,$A62,СВЦЭМ!$B$39:$B$782,D$47)+'СЕТ СН'!$G$14+СВЦЭМ!$D$10+'СЕТ СН'!$G$5-'СЕТ СН'!$G$24</f>
        <v>3040.6482289800001</v>
      </c>
      <c r="E62" s="36">
        <f>SUMIFS(СВЦЭМ!$D$39:$D$782,СВЦЭМ!$A$39:$A$782,$A62,СВЦЭМ!$B$39:$B$782,E$47)+'СЕТ СН'!$G$14+СВЦЭМ!$D$10+'СЕТ СН'!$G$5-'СЕТ СН'!$G$24</f>
        <v>3058.5766148800003</v>
      </c>
      <c r="F62" s="36">
        <f>SUMIFS(СВЦЭМ!$D$39:$D$782,СВЦЭМ!$A$39:$A$782,$A62,СВЦЭМ!$B$39:$B$782,F$47)+'СЕТ СН'!$G$14+СВЦЭМ!$D$10+'СЕТ СН'!$G$5-'СЕТ СН'!$G$24</f>
        <v>3064.4660946900003</v>
      </c>
      <c r="G62" s="36">
        <f>SUMIFS(СВЦЭМ!$D$39:$D$782,СВЦЭМ!$A$39:$A$782,$A62,СВЦЭМ!$B$39:$B$782,G$47)+'СЕТ СН'!$G$14+СВЦЭМ!$D$10+'СЕТ СН'!$G$5-'СЕТ СН'!$G$24</f>
        <v>3037.03421463</v>
      </c>
      <c r="H62" s="36">
        <f>SUMIFS(СВЦЭМ!$D$39:$D$782,СВЦЭМ!$A$39:$A$782,$A62,СВЦЭМ!$B$39:$B$782,H$47)+'СЕТ СН'!$G$14+СВЦЭМ!$D$10+'СЕТ СН'!$G$5-'СЕТ СН'!$G$24</f>
        <v>2956.2585636499998</v>
      </c>
      <c r="I62" s="36">
        <f>SUMIFS(СВЦЭМ!$D$39:$D$782,СВЦЭМ!$A$39:$A$782,$A62,СВЦЭМ!$B$39:$B$782,I$47)+'СЕТ СН'!$G$14+СВЦЭМ!$D$10+'СЕТ СН'!$G$5-'СЕТ СН'!$G$24</f>
        <v>2892.1083640500001</v>
      </c>
      <c r="J62" s="36">
        <f>SUMIFS(СВЦЭМ!$D$39:$D$782,СВЦЭМ!$A$39:$A$782,$A62,СВЦЭМ!$B$39:$B$782,J$47)+'СЕТ СН'!$G$14+СВЦЭМ!$D$10+'СЕТ СН'!$G$5-'СЕТ СН'!$G$24</f>
        <v>2847.74671979</v>
      </c>
      <c r="K62" s="36">
        <f>SUMIFS(СВЦЭМ!$D$39:$D$782,СВЦЭМ!$A$39:$A$782,$A62,СВЦЭМ!$B$39:$B$782,K$47)+'СЕТ СН'!$G$14+СВЦЭМ!$D$10+'СЕТ СН'!$G$5-'СЕТ СН'!$G$24</f>
        <v>2838.5752370199998</v>
      </c>
      <c r="L62" s="36">
        <f>SUMIFS(СВЦЭМ!$D$39:$D$782,СВЦЭМ!$A$39:$A$782,$A62,СВЦЭМ!$B$39:$B$782,L$47)+'СЕТ СН'!$G$14+СВЦЭМ!$D$10+'СЕТ СН'!$G$5-'СЕТ СН'!$G$24</f>
        <v>2843.20642387</v>
      </c>
      <c r="M62" s="36">
        <f>SUMIFS(СВЦЭМ!$D$39:$D$782,СВЦЭМ!$A$39:$A$782,$A62,СВЦЭМ!$B$39:$B$782,M$47)+'СЕТ СН'!$G$14+СВЦЭМ!$D$10+'СЕТ СН'!$G$5-'СЕТ СН'!$G$24</f>
        <v>2874.1546978799997</v>
      </c>
      <c r="N62" s="36">
        <f>SUMIFS(СВЦЭМ!$D$39:$D$782,СВЦЭМ!$A$39:$A$782,$A62,СВЦЭМ!$B$39:$B$782,N$47)+'СЕТ СН'!$G$14+СВЦЭМ!$D$10+'СЕТ СН'!$G$5-'СЕТ СН'!$G$24</f>
        <v>2914.84446256</v>
      </c>
      <c r="O62" s="36">
        <f>SUMIFS(СВЦЭМ!$D$39:$D$782,СВЦЭМ!$A$39:$A$782,$A62,СВЦЭМ!$B$39:$B$782,O$47)+'СЕТ СН'!$G$14+СВЦЭМ!$D$10+'СЕТ СН'!$G$5-'СЕТ СН'!$G$24</f>
        <v>2958.9948966700003</v>
      </c>
      <c r="P62" s="36">
        <f>SUMIFS(СВЦЭМ!$D$39:$D$782,СВЦЭМ!$A$39:$A$782,$A62,СВЦЭМ!$B$39:$B$782,P$47)+'СЕТ СН'!$G$14+СВЦЭМ!$D$10+'СЕТ СН'!$G$5-'СЕТ СН'!$G$24</f>
        <v>2973.5945729300001</v>
      </c>
      <c r="Q62" s="36">
        <f>SUMIFS(СВЦЭМ!$D$39:$D$782,СВЦЭМ!$A$39:$A$782,$A62,СВЦЭМ!$B$39:$B$782,Q$47)+'СЕТ СН'!$G$14+СВЦЭМ!$D$10+'СЕТ СН'!$G$5-'СЕТ СН'!$G$24</f>
        <v>2959.5557811999997</v>
      </c>
      <c r="R62" s="36">
        <f>SUMIFS(СВЦЭМ!$D$39:$D$782,СВЦЭМ!$A$39:$A$782,$A62,СВЦЭМ!$B$39:$B$782,R$47)+'СЕТ СН'!$G$14+СВЦЭМ!$D$10+'СЕТ СН'!$G$5-'СЕТ СН'!$G$24</f>
        <v>2914.9521233099999</v>
      </c>
      <c r="S62" s="36">
        <f>SUMIFS(СВЦЭМ!$D$39:$D$782,СВЦЭМ!$A$39:$A$782,$A62,СВЦЭМ!$B$39:$B$782,S$47)+'СЕТ СН'!$G$14+СВЦЭМ!$D$10+'СЕТ СН'!$G$5-'СЕТ СН'!$G$24</f>
        <v>2877.6910902</v>
      </c>
      <c r="T62" s="36">
        <f>SUMIFS(СВЦЭМ!$D$39:$D$782,СВЦЭМ!$A$39:$A$782,$A62,СВЦЭМ!$B$39:$B$782,T$47)+'СЕТ СН'!$G$14+СВЦЭМ!$D$10+'СЕТ СН'!$G$5-'СЕТ СН'!$G$24</f>
        <v>2840.85677433</v>
      </c>
      <c r="U62" s="36">
        <f>SUMIFS(СВЦЭМ!$D$39:$D$782,СВЦЭМ!$A$39:$A$782,$A62,СВЦЭМ!$B$39:$B$782,U$47)+'СЕТ СН'!$G$14+СВЦЭМ!$D$10+'СЕТ СН'!$G$5-'СЕТ СН'!$G$24</f>
        <v>2827.13514725</v>
      </c>
      <c r="V62" s="36">
        <f>SUMIFS(СВЦЭМ!$D$39:$D$782,СВЦЭМ!$A$39:$A$782,$A62,СВЦЭМ!$B$39:$B$782,V$47)+'СЕТ СН'!$G$14+СВЦЭМ!$D$10+'СЕТ СН'!$G$5-'СЕТ СН'!$G$24</f>
        <v>2843.20960053</v>
      </c>
      <c r="W62" s="36">
        <f>SUMIFS(СВЦЭМ!$D$39:$D$782,СВЦЭМ!$A$39:$A$782,$A62,СВЦЭМ!$B$39:$B$782,W$47)+'СЕТ СН'!$G$14+СВЦЭМ!$D$10+'СЕТ СН'!$G$5-'СЕТ СН'!$G$24</f>
        <v>2861.1809159900004</v>
      </c>
      <c r="X62" s="36">
        <f>SUMIFS(СВЦЭМ!$D$39:$D$782,СВЦЭМ!$A$39:$A$782,$A62,СВЦЭМ!$B$39:$B$782,X$47)+'СЕТ СН'!$G$14+СВЦЭМ!$D$10+'СЕТ СН'!$G$5-'СЕТ СН'!$G$24</f>
        <v>2886.2026874399999</v>
      </c>
      <c r="Y62" s="36">
        <f>SUMIFS(СВЦЭМ!$D$39:$D$782,СВЦЭМ!$A$39:$A$782,$A62,СВЦЭМ!$B$39:$B$782,Y$47)+'СЕТ СН'!$G$14+СВЦЭМ!$D$10+'СЕТ СН'!$G$5-'СЕТ СН'!$G$24</f>
        <v>2913.8400209900001</v>
      </c>
    </row>
    <row r="63" spans="1:25" ht="15.75" x14ac:dyDescent="0.2">
      <c r="A63" s="35">
        <f t="shared" si="1"/>
        <v>44636</v>
      </c>
      <c r="B63" s="36">
        <f>SUMIFS(СВЦЭМ!$D$39:$D$782,СВЦЭМ!$A$39:$A$782,$A63,СВЦЭМ!$B$39:$B$782,B$47)+'СЕТ СН'!$G$14+СВЦЭМ!$D$10+'СЕТ СН'!$G$5-'СЕТ СН'!$G$24</f>
        <v>2918.1915902400001</v>
      </c>
      <c r="C63" s="36">
        <f>SUMIFS(СВЦЭМ!$D$39:$D$782,СВЦЭМ!$A$39:$A$782,$A63,СВЦЭМ!$B$39:$B$782,C$47)+'СЕТ СН'!$G$14+СВЦЭМ!$D$10+'СЕТ СН'!$G$5-'СЕТ СН'!$G$24</f>
        <v>2978.3099245200001</v>
      </c>
      <c r="D63" s="36">
        <f>SUMIFS(СВЦЭМ!$D$39:$D$782,СВЦЭМ!$A$39:$A$782,$A63,СВЦЭМ!$B$39:$B$782,D$47)+'СЕТ СН'!$G$14+СВЦЭМ!$D$10+'СЕТ СН'!$G$5-'СЕТ СН'!$G$24</f>
        <v>3048.6903745700001</v>
      </c>
      <c r="E63" s="36">
        <f>SUMIFS(СВЦЭМ!$D$39:$D$782,СВЦЭМ!$A$39:$A$782,$A63,СВЦЭМ!$B$39:$B$782,E$47)+'СЕТ СН'!$G$14+СВЦЭМ!$D$10+'СЕТ СН'!$G$5-'СЕТ СН'!$G$24</f>
        <v>3063.4406660499999</v>
      </c>
      <c r="F63" s="36">
        <f>SUMIFS(СВЦЭМ!$D$39:$D$782,СВЦЭМ!$A$39:$A$782,$A63,СВЦЭМ!$B$39:$B$782,F$47)+'СЕТ СН'!$G$14+СВЦЭМ!$D$10+'СЕТ СН'!$G$5-'СЕТ СН'!$G$24</f>
        <v>3066.6411782200003</v>
      </c>
      <c r="G63" s="36">
        <f>SUMIFS(СВЦЭМ!$D$39:$D$782,СВЦЭМ!$A$39:$A$782,$A63,СВЦЭМ!$B$39:$B$782,G$47)+'СЕТ СН'!$G$14+СВЦЭМ!$D$10+'СЕТ СН'!$G$5-'СЕТ СН'!$G$24</f>
        <v>3038.7439395299998</v>
      </c>
      <c r="H63" s="36">
        <f>SUMIFS(СВЦЭМ!$D$39:$D$782,СВЦЭМ!$A$39:$A$782,$A63,СВЦЭМ!$B$39:$B$782,H$47)+'СЕТ СН'!$G$14+СВЦЭМ!$D$10+'СЕТ СН'!$G$5-'СЕТ СН'!$G$24</f>
        <v>2966.7965426400001</v>
      </c>
      <c r="I63" s="36">
        <f>SUMIFS(СВЦЭМ!$D$39:$D$782,СВЦЭМ!$A$39:$A$782,$A63,СВЦЭМ!$B$39:$B$782,I$47)+'СЕТ СН'!$G$14+СВЦЭМ!$D$10+'СЕТ СН'!$G$5-'СЕТ СН'!$G$24</f>
        <v>2903.8271757699999</v>
      </c>
      <c r="J63" s="36">
        <f>SUMIFS(СВЦЭМ!$D$39:$D$782,СВЦЭМ!$A$39:$A$782,$A63,СВЦЭМ!$B$39:$B$782,J$47)+'СЕТ СН'!$G$14+СВЦЭМ!$D$10+'СЕТ СН'!$G$5-'СЕТ СН'!$G$24</f>
        <v>2872.3806434400003</v>
      </c>
      <c r="K63" s="36">
        <f>SUMIFS(СВЦЭМ!$D$39:$D$782,СВЦЭМ!$A$39:$A$782,$A63,СВЦЭМ!$B$39:$B$782,K$47)+'СЕТ СН'!$G$14+СВЦЭМ!$D$10+'СЕТ СН'!$G$5-'СЕТ СН'!$G$24</f>
        <v>2867.3746807100001</v>
      </c>
      <c r="L63" s="36">
        <f>SUMIFS(СВЦЭМ!$D$39:$D$782,СВЦЭМ!$A$39:$A$782,$A63,СВЦЭМ!$B$39:$B$782,L$47)+'СЕТ СН'!$G$14+СВЦЭМ!$D$10+'СЕТ СН'!$G$5-'СЕТ СН'!$G$24</f>
        <v>2870.7074498800002</v>
      </c>
      <c r="M63" s="36">
        <f>SUMIFS(СВЦЭМ!$D$39:$D$782,СВЦЭМ!$A$39:$A$782,$A63,СВЦЭМ!$B$39:$B$782,M$47)+'СЕТ СН'!$G$14+СВЦЭМ!$D$10+'СЕТ СН'!$G$5-'СЕТ СН'!$G$24</f>
        <v>2917.4140835500002</v>
      </c>
      <c r="N63" s="36">
        <f>SUMIFS(СВЦЭМ!$D$39:$D$782,СВЦЭМ!$A$39:$A$782,$A63,СВЦЭМ!$B$39:$B$782,N$47)+'СЕТ СН'!$G$14+СВЦЭМ!$D$10+'СЕТ СН'!$G$5-'СЕТ СН'!$G$24</f>
        <v>2939.4631042299998</v>
      </c>
      <c r="O63" s="36">
        <f>SUMIFS(СВЦЭМ!$D$39:$D$782,СВЦЭМ!$A$39:$A$782,$A63,СВЦЭМ!$B$39:$B$782,O$47)+'СЕТ СН'!$G$14+СВЦЭМ!$D$10+'СЕТ СН'!$G$5-'СЕТ СН'!$G$24</f>
        <v>2982.96865557</v>
      </c>
      <c r="P63" s="36">
        <f>SUMIFS(СВЦЭМ!$D$39:$D$782,СВЦЭМ!$A$39:$A$782,$A63,СВЦЭМ!$B$39:$B$782,P$47)+'СЕТ СН'!$G$14+СВЦЭМ!$D$10+'СЕТ СН'!$G$5-'СЕТ СН'!$G$24</f>
        <v>2993.16338963</v>
      </c>
      <c r="Q63" s="36">
        <f>SUMIFS(СВЦЭМ!$D$39:$D$782,СВЦЭМ!$A$39:$A$782,$A63,СВЦЭМ!$B$39:$B$782,Q$47)+'СЕТ СН'!$G$14+СВЦЭМ!$D$10+'СЕТ СН'!$G$5-'СЕТ СН'!$G$24</f>
        <v>2961.8074328800003</v>
      </c>
      <c r="R63" s="36">
        <f>SUMIFS(СВЦЭМ!$D$39:$D$782,СВЦЭМ!$A$39:$A$782,$A63,СВЦЭМ!$B$39:$B$782,R$47)+'СЕТ СН'!$G$14+СВЦЭМ!$D$10+'СЕТ СН'!$G$5-'СЕТ СН'!$G$24</f>
        <v>2939.3959379400003</v>
      </c>
      <c r="S63" s="36">
        <f>SUMIFS(СВЦЭМ!$D$39:$D$782,СВЦЭМ!$A$39:$A$782,$A63,СВЦЭМ!$B$39:$B$782,S$47)+'СЕТ СН'!$G$14+СВЦЭМ!$D$10+'СЕТ СН'!$G$5-'СЕТ СН'!$G$24</f>
        <v>2895.6265399100002</v>
      </c>
      <c r="T63" s="36">
        <f>SUMIFS(СВЦЭМ!$D$39:$D$782,СВЦЭМ!$A$39:$A$782,$A63,СВЦЭМ!$B$39:$B$782,T$47)+'СЕТ СН'!$G$14+СВЦЭМ!$D$10+'СЕТ СН'!$G$5-'СЕТ СН'!$G$24</f>
        <v>2868.1884982900001</v>
      </c>
      <c r="U63" s="36">
        <f>SUMIFS(СВЦЭМ!$D$39:$D$782,СВЦЭМ!$A$39:$A$782,$A63,СВЦЭМ!$B$39:$B$782,U$47)+'СЕТ СН'!$G$14+СВЦЭМ!$D$10+'СЕТ СН'!$G$5-'СЕТ СН'!$G$24</f>
        <v>2842.8719961500001</v>
      </c>
      <c r="V63" s="36">
        <f>SUMIFS(СВЦЭМ!$D$39:$D$782,СВЦЭМ!$A$39:$A$782,$A63,СВЦЭМ!$B$39:$B$782,V$47)+'СЕТ СН'!$G$14+СВЦЭМ!$D$10+'СЕТ СН'!$G$5-'СЕТ СН'!$G$24</f>
        <v>2859.9078596700001</v>
      </c>
      <c r="W63" s="36">
        <f>SUMIFS(СВЦЭМ!$D$39:$D$782,СВЦЭМ!$A$39:$A$782,$A63,СВЦЭМ!$B$39:$B$782,W$47)+'СЕТ СН'!$G$14+СВЦЭМ!$D$10+'СЕТ СН'!$G$5-'СЕТ СН'!$G$24</f>
        <v>2893.1839436800001</v>
      </c>
      <c r="X63" s="36">
        <f>SUMIFS(СВЦЭМ!$D$39:$D$782,СВЦЭМ!$A$39:$A$782,$A63,СВЦЭМ!$B$39:$B$782,X$47)+'СЕТ СН'!$G$14+СВЦЭМ!$D$10+'СЕТ СН'!$G$5-'СЕТ СН'!$G$24</f>
        <v>2917.3918742300002</v>
      </c>
      <c r="Y63" s="36">
        <f>SUMIFS(СВЦЭМ!$D$39:$D$782,СВЦЭМ!$A$39:$A$782,$A63,СВЦЭМ!$B$39:$B$782,Y$47)+'СЕТ СН'!$G$14+СВЦЭМ!$D$10+'СЕТ СН'!$G$5-'СЕТ СН'!$G$24</f>
        <v>2933.7601280999997</v>
      </c>
    </row>
    <row r="64" spans="1:25" ht="15.75" x14ac:dyDescent="0.2">
      <c r="A64" s="35">
        <f t="shared" si="1"/>
        <v>44637</v>
      </c>
      <c r="B64" s="36">
        <f>SUMIFS(СВЦЭМ!$D$39:$D$782,СВЦЭМ!$A$39:$A$782,$A64,СВЦЭМ!$B$39:$B$782,B$47)+'СЕТ СН'!$G$14+СВЦЭМ!$D$10+'СЕТ СН'!$G$5-'СЕТ СН'!$G$24</f>
        <v>2952.7024449199998</v>
      </c>
      <c r="C64" s="36">
        <f>SUMIFS(СВЦЭМ!$D$39:$D$782,СВЦЭМ!$A$39:$A$782,$A64,СВЦЭМ!$B$39:$B$782,C$47)+'СЕТ СН'!$G$14+СВЦЭМ!$D$10+'СЕТ СН'!$G$5-'СЕТ СН'!$G$24</f>
        <v>3013.8034237900001</v>
      </c>
      <c r="D64" s="36">
        <f>SUMIFS(СВЦЭМ!$D$39:$D$782,СВЦЭМ!$A$39:$A$782,$A64,СВЦЭМ!$B$39:$B$782,D$47)+'СЕТ СН'!$G$14+СВЦЭМ!$D$10+'СЕТ СН'!$G$5-'СЕТ СН'!$G$24</f>
        <v>3075.5354305999999</v>
      </c>
      <c r="E64" s="36">
        <f>SUMIFS(СВЦЭМ!$D$39:$D$782,СВЦЭМ!$A$39:$A$782,$A64,СВЦЭМ!$B$39:$B$782,E$47)+'СЕТ СН'!$G$14+СВЦЭМ!$D$10+'СЕТ СН'!$G$5-'СЕТ СН'!$G$24</f>
        <v>3098.2737522699999</v>
      </c>
      <c r="F64" s="36">
        <f>SUMIFS(СВЦЭМ!$D$39:$D$782,СВЦЭМ!$A$39:$A$782,$A64,СВЦЭМ!$B$39:$B$782,F$47)+'СЕТ СН'!$G$14+СВЦЭМ!$D$10+'СЕТ СН'!$G$5-'СЕТ СН'!$G$24</f>
        <v>3094.0393732699999</v>
      </c>
      <c r="G64" s="36">
        <f>SUMIFS(СВЦЭМ!$D$39:$D$782,СВЦЭМ!$A$39:$A$782,$A64,СВЦЭМ!$B$39:$B$782,G$47)+'СЕТ СН'!$G$14+СВЦЭМ!$D$10+'СЕТ СН'!$G$5-'СЕТ СН'!$G$24</f>
        <v>3074.7205018100003</v>
      </c>
      <c r="H64" s="36">
        <f>SUMIFS(СВЦЭМ!$D$39:$D$782,СВЦЭМ!$A$39:$A$782,$A64,СВЦЭМ!$B$39:$B$782,H$47)+'СЕТ СН'!$G$14+СВЦЭМ!$D$10+'СЕТ СН'!$G$5-'СЕТ СН'!$G$24</f>
        <v>2997.4714389400001</v>
      </c>
      <c r="I64" s="36">
        <f>SUMIFS(СВЦЭМ!$D$39:$D$782,СВЦЭМ!$A$39:$A$782,$A64,СВЦЭМ!$B$39:$B$782,I$47)+'СЕТ СН'!$G$14+СВЦЭМ!$D$10+'СЕТ СН'!$G$5-'СЕТ СН'!$G$24</f>
        <v>2904.9521438000002</v>
      </c>
      <c r="J64" s="36">
        <f>SUMIFS(СВЦЭМ!$D$39:$D$782,СВЦЭМ!$A$39:$A$782,$A64,СВЦЭМ!$B$39:$B$782,J$47)+'СЕТ СН'!$G$14+СВЦЭМ!$D$10+'СЕТ СН'!$G$5-'СЕТ СН'!$G$24</f>
        <v>2861.2811289399997</v>
      </c>
      <c r="K64" s="36">
        <f>SUMIFS(СВЦЭМ!$D$39:$D$782,СВЦЭМ!$A$39:$A$782,$A64,СВЦЭМ!$B$39:$B$782,K$47)+'СЕТ СН'!$G$14+СВЦЭМ!$D$10+'СЕТ СН'!$G$5-'СЕТ СН'!$G$24</f>
        <v>2860.4789225300001</v>
      </c>
      <c r="L64" s="36">
        <f>SUMIFS(СВЦЭМ!$D$39:$D$782,СВЦЭМ!$A$39:$A$782,$A64,СВЦЭМ!$B$39:$B$782,L$47)+'СЕТ СН'!$G$14+СВЦЭМ!$D$10+'СЕТ СН'!$G$5-'СЕТ СН'!$G$24</f>
        <v>2862.5488695700001</v>
      </c>
      <c r="M64" s="36">
        <f>SUMIFS(СВЦЭМ!$D$39:$D$782,СВЦЭМ!$A$39:$A$782,$A64,СВЦЭМ!$B$39:$B$782,M$47)+'СЕТ СН'!$G$14+СВЦЭМ!$D$10+'СЕТ СН'!$G$5-'СЕТ СН'!$G$24</f>
        <v>2916.1438411899999</v>
      </c>
      <c r="N64" s="36">
        <f>SUMIFS(СВЦЭМ!$D$39:$D$782,СВЦЭМ!$A$39:$A$782,$A64,СВЦЭМ!$B$39:$B$782,N$47)+'СЕТ СН'!$G$14+СВЦЭМ!$D$10+'СЕТ СН'!$G$5-'СЕТ СН'!$G$24</f>
        <v>2952.4941388400002</v>
      </c>
      <c r="O64" s="36">
        <f>SUMIFS(СВЦЭМ!$D$39:$D$782,СВЦЭМ!$A$39:$A$782,$A64,СВЦЭМ!$B$39:$B$782,O$47)+'СЕТ СН'!$G$14+СВЦЭМ!$D$10+'СЕТ СН'!$G$5-'СЕТ СН'!$G$24</f>
        <v>2982.0305309800001</v>
      </c>
      <c r="P64" s="36">
        <f>SUMIFS(СВЦЭМ!$D$39:$D$782,СВЦЭМ!$A$39:$A$782,$A64,СВЦЭМ!$B$39:$B$782,P$47)+'СЕТ СН'!$G$14+СВЦЭМ!$D$10+'СЕТ СН'!$G$5-'СЕТ СН'!$G$24</f>
        <v>3005.1708039200003</v>
      </c>
      <c r="Q64" s="36">
        <f>SUMIFS(СВЦЭМ!$D$39:$D$782,СВЦЭМ!$A$39:$A$782,$A64,СВЦЭМ!$B$39:$B$782,Q$47)+'СЕТ СН'!$G$14+СВЦЭМ!$D$10+'СЕТ СН'!$G$5-'СЕТ СН'!$G$24</f>
        <v>2987.1340214000002</v>
      </c>
      <c r="R64" s="36">
        <f>SUMIFS(СВЦЭМ!$D$39:$D$782,СВЦЭМ!$A$39:$A$782,$A64,СВЦЭМ!$B$39:$B$782,R$47)+'СЕТ СН'!$G$14+СВЦЭМ!$D$10+'СЕТ СН'!$G$5-'СЕТ СН'!$G$24</f>
        <v>2952.1838316600001</v>
      </c>
      <c r="S64" s="36">
        <f>SUMIFS(СВЦЭМ!$D$39:$D$782,СВЦЭМ!$A$39:$A$782,$A64,СВЦЭМ!$B$39:$B$782,S$47)+'СЕТ СН'!$G$14+СВЦЭМ!$D$10+'СЕТ СН'!$G$5-'СЕТ СН'!$G$24</f>
        <v>2904.9070660799998</v>
      </c>
      <c r="T64" s="36">
        <f>SUMIFS(СВЦЭМ!$D$39:$D$782,СВЦЭМ!$A$39:$A$782,$A64,СВЦЭМ!$B$39:$B$782,T$47)+'СЕТ СН'!$G$14+СВЦЭМ!$D$10+'СЕТ СН'!$G$5-'СЕТ СН'!$G$24</f>
        <v>2871.3427859000003</v>
      </c>
      <c r="U64" s="36">
        <f>SUMIFS(СВЦЭМ!$D$39:$D$782,СВЦЭМ!$A$39:$A$782,$A64,СВЦЭМ!$B$39:$B$782,U$47)+'СЕТ СН'!$G$14+СВЦЭМ!$D$10+'СЕТ СН'!$G$5-'СЕТ СН'!$G$24</f>
        <v>2844.8441594199999</v>
      </c>
      <c r="V64" s="36">
        <f>SUMIFS(СВЦЭМ!$D$39:$D$782,СВЦЭМ!$A$39:$A$782,$A64,СВЦЭМ!$B$39:$B$782,V$47)+'СЕТ СН'!$G$14+СВЦЭМ!$D$10+'СЕТ СН'!$G$5-'СЕТ СН'!$G$24</f>
        <v>2879.2934362000001</v>
      </c>
      <c r="W64" s="36">
        <f>SUMIFS(СВЦЭМ!$D$39:$D$782,СВЦЭМ!$A$39:$A$782,$A64,СВЦЭМ!$B$39:$B$782,W$47)+'СЕТ СН'!$G$14+СВЦЭМ!$D$10+'СЕТ СН'!$G$5-'СЕТ СН'!$G$24</f>
        <v>2870.9508742400003</v>
      </c>
      <c r="X64" s="36">
        <f>SUMIFS(СВЦЭМ!$D$39:$D$782,СВЦЭМ!$A$39:$A$782,$A64,СВЦЭМ!$B$39:$B$782,X$47)+'СЕТ СН'!$G$14+СВЦЭМ!$D$10+'СЕТ СН'!$G$5-'СЕТ СН'!$G$24</f>
        <v>2869.6756633800001</v>
      </c>
      <c r="Y64" s="36">
        <f>SUMIFS(СВЦЭМ!$D$39:$D$782,СВЦЭМ!$A$39:$A$782,$A64,СВЦЭМ!$B$39:$B$782,Y$47)+'СЕТ СН'!$G$14+СВЦЭМ!$D$10+'СЕТ СН'!$G$5-'СЕТ СН'!$G$24</f>
        <v>2892.83456303</v>
      </c>
    </row>
    <row r="65" spans="1:26" ht="15.75" x14ac:dyDescent="0.2">
      <c r="A65" s="35">
        <f t="shared" si="1"/>
        <v>44638</v>
      </c>
      <c r="B65" s="36">
        <f>SUMIFS(СВЦЭМ!$D$39:$D$782,СВЦЭМ!$A$39:$A$782,$A65,СВЦЭМ!$B$39:$B$782,B$47)+'СЕТ СН'!$G$14+СВЦЭМ!$D$10+'СЕТ СН'!$G$5-'СЕТ СН'!$G$24</f>
        <v>2857.0705969600003</v>
      </c>
      <c r="C65" s="36">
        <f>SUMIFS(СВЦЭМ!$D$39:$D$782,СВЦЭМ!$A$39:$A$782,$A65,СВЦЭМ!$B$39:$B$782,C$47)+'СЕТ СН'!$G$14+СВЦЭМ!$D$10+'СЕТ СН'!$G$5-'СЕТ СН'!$G$24</f>
        <v>2876.4781910700003</v>
      </c>
      <c r="D65" s="36">
        <f>SUMIFS(СВЦЭМ!$D$39:$D$782,СВЦЭМ!$A$39:$A$782,$A65,СВЦЭМ!$B$39:$B$782,D$47)+'СЕТ СН'!$G$14+СВЦЭМ!$D$10+'СЕТ СН'!$G$5-'СЕТ СН'!$G$24</f>
        <v>2970.0957055600002</v>
      </c>
      <c r="E65" s="36">
        <f>SUMIFS(СВЦЭМ!$D$39:$D$782,СВЦЭМ!$A$39:$A$782,$A65,СВЦЭМ!$B$39:$B$782,E$47)+'СЕТ СН'!$G$14+СВЦЭМ!$D$10+'СЕТ СН'!$G$5-'СЕТ СН'!$G$24</f>
        <v>2997.56836428</v>
      </c>
      <c r="F65" s="36">
        <f>SUMIFS(СВЦЭМ!$D$39:$D$782,СВЦЭМ!$A$39:$A$782,$A65,СВЦЭМ!$B$39:$B$782,F$47)+'СЕТ СН'!$G$14+СВЦЭМ!$D$10+'СЕТ СН'!$G$5-'СЕТ СН'!$G$24</f>
        <v>3021.1354559800002</v>
      </c>
      <c r="G65" s="36">
        <f>SUMIFS(СВЦЭМ!$D$39:$D$782,СВЦЭМ!$A$39:$A$782,$A65,СВЦЭМ!$B$39:$B$782,G$47)+'СЕТ СН'!$G$14+СВЦЭМ!$D$10+'СЕТ СН'!$G$5-'СЕТ СН'!$G$24</f>
        <v>2999.5101072899997</v>
      </c>
      <c r="H65" s="36">
        <f>SUMIFS(СВЦЭМ!$D$39:$D$782,СВЦЭМ!$A$39:$A$782,$A65,СВЦЭМ!$B$39:$B$782,H$47)+'СЕТ СН'!$G$14+СВЦЭМ!$D$10+'СЕТ СН'!$G$5-'СЕТ СН'!$G$24</f>
        <v>2942.3979480200001</v>
      </c>
      <c r="I65" s="36">
        <f>SUMIFS(СВЦЭМ!$D$39:$D$782,СВЦЭМ!$A$39:$A$782,$A65,СВЦЭМ!$B$39:$B$782,I$47)+'СЕТ СН'!$G$14+СВЦЭМ!$D$10+'СЕТ СН'!$G$5-'СЕТ СН'!$G$24</f>
        <v>2875.9084903600001</v>
      </c>
      <c r="J65" s="36">
        <f>SUMIFS(СВЦЭМ!$D$39:$D$782,СВЦЭМ!$A$39:$A$782,$A65,СВЦЭМ!$B$39:$B$782,J$47)+'СЕТ СН'!$G$14+СВЦЭМ!$D$10+'СЕТ СН'!$G$5-'СЕТ СН'!$G$24</f>
        <v>2846.6739671699997</v>
      </c>
      <c r="K65" s="36">
        <f>SUMIFS(СВЦЭМ!$D$39:$D$782,СВЦЭМ!$A$39:$A$782,$A65,СВЦЭМ!$B$39:$B$782,K$47)+'СЕТ СН'!$G$14+СВЦЭМ!$D$10+'СЕТ СН'!$G$5-'СЕТ СН'!$G$24</f>
        <v>2846.9856455999998</v>
      </c>
      <c r="L65" s="36">
        <f>SUMIFS(СВЦЭМ!$D$39:$D$782,СВЦЭМ!$A$39:$A$782,$A65,СВЦЭМ!$B$39:$B$782,L$47)+'СЕТ СН'!$G$14+СВЦЭМ!$D$10+'СЕТ СН'!$G$5-'СЕТ СН'!$G$24</f>
        <v>2851.9118521</v>
      </c>
      <c r="M65" s="36">
        <f>SUMIFS(СВЦЭМ!$D$39:$D$782,СВЦЭМ!$A$39:$A$782,$A65,СВЦЭМ!$B$39:$B$782,M$47)+'СЕТ СН'!$G$14+СВЦЭМ!$D$10+'СЕТ СН'!$G$5-'СЕТ СН'!$G$24</f>
        <v>2879.58644727</v>
      </c>
      <c r="N65" s="36">
        <f>SUMIFS(СВЦЭМ!$D$39:$D$782,СВЦЭМ!$A$39:$A$782,$A65,СВЦЭМ!$B$39:$B$782,N$47)+'СЕТ СН'!$G$14+СВЦЭМ!$D$10+'СЕТ СН'!$G$5-'СЕТ СН'!$G$24</f>
        <v>2931.0604315099999</v>
      </c>
      <c r="O65" s="36">
        <f>SUMIFS(СВЦЭМ!$D$39:$D$782,СВЦЭМ!$A$39:$A$782,$A65,СВЦЭМ!$B$39:$B$782,O$47)+'СЕТ СН'!$G$14+СВЦЭМ!$D$10+'СЕТ СН'!$G$5-'СЕТ СН'!$G$24</f>
        <v>2958.8347650300002</v>
      </c>
      <c r="P65" s="36">
        <f>SUMIFS(СВЦЭМ!$D$39:$D$782,СВЦЭМ!$A$39:$A$782,$A65,СВЦЭМ!$B$39:$B$782,P$47)+'СЕТ СН'!$G$14+СВЦЭМ!$D$10+'СЕТ СН'!$G$5-'СЕТ СН'!$G$24</f>
        <v>2991.69097818</v>
      </c>
      <c r="Q65" s="36">
        <f>SUMIFS(СВЦЭМ!$D$39:$D$782,СВЦЭМ!$A$39:$A$782,$A65,СВЦЭМ!$B$39:$B$782,Q$47)+'СЕТ СН'!$G$14+СВЦЭМ!$D$10+'СЕТ СН'!$G$5-'СЕТ СН'!$G$24</f>
        <v>2974.3861757200002</v>
      </c>
      <c r="R65" s="36">
        <f>SUMIFS(СВЦЭМ!$D$39:$D$782,СВЦЭМ!$A$39:$A$782,$A65,СВЦЭМ!$B$39:$B$782,R$47)+'СЕТ СН'!$G$14+СВЦЭМ!$D$10+'СЕТ СН'!$G$5-'СЕТ СН'!$G$24</f>
        <v>2929.3310972899999</v>
      </c>
      <c r="S65" s="36">
        <f>SUMIFS(СВЦЭМ!$D$39:$D$782,СВЦЭМ!$A$39:$A$782,$A65,СВЦЭМ!$B$39:$B$782,S$47)+'СЕТ СН'!$G$14+СВЦЭМ!$D$10+'СЕТ СН'!$G$5-'СЕТ СН'!$G$24</f>
        <v>2893.1249846999999</v>
      </c>
      <c r="T65" s="36">
        <f>SUMIFS(СВЦЭМ!$D$39:$D$782,СВЦЭМ!$A$39:$A$782,$A65,СВЦЭМ!$B$39:$B$782,T$47)+'СЕТ СН'!$G$14+СВЦЭМ!$D$10+'СЕТ СН'!$G$5-'СЕТ СН'!$G$24</f>
        <v>2851.5093711999998</v>
      </c>
      <c r="U65" s="36">
        <f>SUMIFS(СВЦЭМ!$D$39:$D$782,СВЦЭМ!$A$39:$A$782,$A65,СВЦЭМ!$B$39:$B$782,U$47)+'СЕТ СН'!$G$14+СВЦЭМ!$D$10+'СЕТ СН'!$G$5-'СЕТ СН'!$G$24</f>
        <v>2824.54752452</v>
      </c>
      <c r="V65" s="36">
        <f>SUMIFS(СВЦЭМ!$D$39:$D$782,СВЦЭМ!$A$39:$A$782,$A65,СВЦЭМ!$B$39:$B$782,V$47)+'СЕТ СН'!$G$14+СВЦЭМ!$D$10+'СЕТ СН'!$G$5-'СЕТ СН'!$G$24</f>
        <v>2847.74546822</v>
      </c>
      <c r="W65" s="36">
        <f>SUMIFS(СВЦЭМ!$D$39:$D$782,СВЦЭМ!$A$39:$A$782,$A65,СВЦЭМ!$B$39:$B$782,W$47)+'СЕТ СН'!$G$14+СВЦЭМ!$D$10+'СЕТ СН'!$G$5-'СЕТ СН'!$G$24</f>
        <v>2866.3687317700001</v>
      </c>
      <c r="X65" s="36">
        <f>SUMIFS(СВЦЭМ!$D$39:$D$782,СВЦЭМ!$A$39:$A$782,$A65,СВЦЭМ!$B$39:$B$782,X$47)+'СЕТ СН'!$G$14+СВЦЭМ!$D$10+'СЕТ СН'!$G$5-'СЕТ СН'!$G$24</f>
        <v>2885.2701903899997</v>
      </c>
      <c r="Y65" s="36">
        <f>SUMIFS(СВЦЭМ!$D$39:$D$782,СВЦЭМ!$A$39:$A$782,$A65,СВЦЭМ!$B$39:$B$782,Y$47)+'СЕТ СН'!$G$14+СВЦЭМ!$D$10+'СЕТ СН'!$G$5-'СЕТ СН'!$G$24</f>
        <v>2898.1146844499999</v>
      </c>
    </row>
    <row r="66" spans="1:26" ht="15.75" x14ac:dyDescent="0.2">
      <c r="A66" s="35">
        <f t="shared" si="1"/>
        <v>44639</v>
      </c>
      <c r="B66" s="36">
        <f>SUMIFS(СВЦЭМ!$D$39:$D$782,СВЦЭМ!$A$39:$A$782,$A66,СВЦЭМ!$B$39:$B$782,B$47)+'СЕТ СН'!$G$14+СВЦЭМ!$D$10+'СЕТ СН'!$G$5-'СЕТ СН'!$G$24</f>
        <v>2906.0769769600001</v>
      </c>
      <c r="C66" s="36">
        <f>SUMIFS(СВЦЭМ!$D$39:$D$782,СВЦЭМ!$A$39:$A$782,$A66,СВЦЭМ!$B$39:$B$782,C$47)+'СЕТ СН'!$G$14+СВЦЭМ!$D$10+'СЕТ СН'!$G$5-'СЕТ СН'!$G$24</f>
        <v>2884.0464692099999</v>
      </c>
      <c r="D66" s="36">
        <f>SUMIFS(СВЦЭМ!$D$39:$D$782,СВЦЭМ!$A$39:$A$782,$A66,СВЦЭМ!$B$39:$B$782,D$47)+'СЕТ СН'!$G$14+СВЦЭМ!$D$10+'СЕТ СН'!$G$5-'СЕТ СН'!$G$24</f>
        <v>2984.07880901</v>
      </c>
      <c r="E66" s="36">
        <f>SUMIFS(СВЦЭМ!$D$39:$D$782,СВЦЭМ!$A$39:$A$782,$A66,СВЦЭМ!$B$39:$B$782,E$47)+'СЕТ СН'!$G$14+СВЦЭМ!$D$10+'СЕТ СН'!$G$5-'СЕТ СН'!$G$24</f>
        <v>3001.79318878</v>
      </c>
      <c r="F66" s="36">
        <f>SUMIFS(СВЦЭМ!$D$39:$D$782,СВЦЭМ!$A$39:$A$782,$A66,СВЦЭМ!$B$39:$B$782,F$47)+'СЕТ СН'!$G$14+СВЦЭМ!$D$10+'СЕТ СН'!$G$5-'СЕТ СН'!$G$24</f>
        <v>2995.56707998</v>
      </c>
      <c r="G66" s="36">
        <f>SUMIFS(СВЦЭМ!$D$39:$D$782,СВЦЭМ!$A$39:$A$782,$A66,СВЦЭМ!$B$39:$B$782,G$47)+'СЕТ СН'!$G$14+СВЦЭМ!$D$10+'СЕТ СН'!$G$5-'СЕТ СН'!$G$24</f>
        <v>2950.5016662600001</v>
      </c>
      <c r="H66" s="36">
        <f>SUMIFS(СВЦЭМ!$D$39:$D$782,СВЦЭМ!$A$39:$A$782,$A66,СВЦЭМ!$B$39:$B$782,H$47)+'СЕТ СН'!$G$14+СВЦЭМ!$D$10+'СЕТ СН'!$G$5-'СЕТ СН'!$G$24</f>
        <v>2902.5455476100001</v>
      </c>
      <c r="I66" s="36">
        <f>SUMIFS(СВЦЭМ!$D$39:$D$782,СВЦЭМ!$A$39:$A$782,$A66,СВЦЭМ!$B$39:$B$782,I$47)+'СЕТ СН'!$G$14+СВЦЭМ!$D$10+'СЕТ СН'!$G$5-'СЕТ СН'!$G$24</f>
        <v>2828.2086251199999</v>
      </c>
      <c r="J66" s="36">
        <f>SUMIFS(СВЦЭМ!$D$39:$D$782,СВЦЭМ!$A$39:$A$782,$A66,СВЦЭМ!$B$39:$B$782,J$47)+'СЕТ СН'!$G$14+СВЦЭМ!$D$10+'СЕТ СН'!$G$5-'СЕТ СН'!$G$24</f>
        <v>2763.05237764</v>
      </c>
      <c r="K66" s="36">
        <f>SUMIFS(СВЦЭМ!$D$39:$D$782,СВЦЭМ!$A$39:$A$782,$A66,СВЦЭМ!$B$39:$B$782,K$47)+'СЕТ СН'!$G$14+СВЦЭМ!$D$10+'СЕТ СН'!$G$5-'СЕТ СН'!$G$24</f>
        <v>2777.7625842299999</v>
      </c>
      <c r="L66" s="36">
        <f>SUMIFS(СВЦЭМ!$D$39:$D$782,СВЦЭМ!$A$39:$A$782,$A66,СВЦЭМ!$B$39:$B$782,L$47)+'СЕТ СН'!$G$14+СВЦЭМ!$D$10+'СЕТ СН'!$G$5-'СЕТ СН'!$G$24</f>
        <v>2783.1755691799999</v>
      </c>
      <c r="M66" s="36">
        <f>SUMIFS(СВЦЭМ!$D$39:$D$782,СВЦЭМ!$A$39:$A$782,$A66,СВЦЭМ!$B$39:$B$782,M$47)+'СЕТ СН'!$G$14+СВЦЭМ!$D$10+'СЕТ СН'!$G$5-'СЕТ СН'!$G$24</f>
        <v>2829.8683343399998</v>
      </c>
      <c r="N66" s="36">
        <f>SUMIFS(СВЦЭМ!$D$39:$D$782,СВЦЭМ!$A$39:$A$782,$A66,СВЦЭМ!$B$39:$B$782,N$47)+'СЕТ СН'!$G$14+СВЦЭМ!$D$10+'СЕТ СН'!$G$5-'СЕТ СН'!$G$24</f>
        <v>2887.37239331</v>
      </c>
      <c r="O66" s="36">
        <f>SUMIFS(СВЦЭМ!$D$39:$D$782,СВЦЭМ!$A$39:$A$782,$A66,СВЦЭМ!$B$39:$B$782,O$47)+'СЕТ СН'!$G$14+СВЦЭМ!$D$10+'СЕТ СН'!$G$5-'СЕТ СН'!$G$24</f>
        <v>2947.6291363800001</v>
      </c>
      <c r="P66" s="36">
        <f>SUMIFS(СВЦЭМ!$D$39:$D$782,СВЦЭМ!$A$39:$A$782,$A66,СВЦЭМ!$B$39:$B$782,P$47)+'СЕТ СН'!$G$14+СВЦЭМ!$D$10+'СЕТ СН'!$G$5-'СЕТ СН'!$G$24</f>
        <v>2971.2287744800001</v>
      </c>
      <c r="Q66" s="36">
        <f>SUMIFS(СВЦЭМ!$D$39:$D$782,СВЦЭМ!$A$39:$A$782,$A66,СВЦЭМ!$B$39:$B$782,Q$47)+'СЕТ СН'!$G$14+СВЦЭМ!$D$10+'СЕТ СН'!$G$5-'СЕТ СН'!$G$24</f>
        <v>2946.3445978099999</v>
      </c>
      <c r="R66" s="36">
        <f>SUMIFS(СВЦЭМ!$D$39:$D$782,СВЦЭМ!$A$39:$A$782,$A66,СВЦЭМ!$B$39:$B$782,R$47)+'СЕТ СН'!$G$14+СВЦЭМ!$D$10+'СЕТ СН'!$G$5-'СЕТ СН'!$G$24</f>
        <v>2884.0477182499999</v>
      </c>
      <c r="S66" s="36">
        <f>SUMIFS(СВЦЭМ!$D$39:$D$782,СВЦЭМ!$A$39:$A$782,$A66,СВЦЭМ!$B$39:$B$782,S$47)+'СЕТ СН'!$G$14+СВЦЭМ!$D$10+'СЕТ СН'!$G$5-'СЕТ СН'!$G$24</f>
        <v>2837.34178264</v>
      </c>
      <c r="T66" s="36">
        <f>SUMIFS(СВЦЭМ!$D$39:$D$782,СВЦЭМ!$A$39:$A$782,$A66,СВЦЭМ!$B$39:$B$782,T$47)+'СЕТ СН'!$G$14+СВЦЭМ!$D$10+'СЕТ СН'!$G$5-'СЕТ СН'!$G$24</f>
        <v>2794.2683708499999</v>
      </c>
      <c r="U66" s="36">
        <f>SUMIFS(СВЦЭМ!$D$39:$D$782,СВЦЭМ!$A$39:$A$782,$A66,СВЦЭМ!$B$39:$B$782,U$47)+'СЕТ СН'!$G$14+СВЦЭМ!$D$10+'СЕТ СН'!$G$5-'СЕТ СН'!$G$24</f>
        <v>2767.8008362700002</v>
      </c>
      <c r="V66" s="36">
        <f>SUMIFS(СВЦЭМ!$D$39:$D$782,СВЦЭМ!$A$39:$A$782,$A66,СВЦЭМ!$B$39:$B$782,V$47)+'СЕТ СН'!$G$14+СВЦЭМ!$D$10+'СЕТ СН'!$G$5-'СЕТ СН'!$G$24</f>
        <v>2783.6315785199999</v>
      </c>
      <c r="W66" s="36">
        <f>SUMIFS(СВЦЭМ!$D$39:$D$782,СВЦЭМ!$A$39:$A$782,$A66,СВЦЭМ!$B$39:$B$782,W$47)+'СЕТ СН'!$G$14+СВЦЭМ!$D$10+'СЕТ СН'!$G$5-'СЕТ СН'!$G$24</f>
        <v>2805.8001699000001</v>
      </c>
      <c r="X66" s="36">
        <f>SUMIFS(СВЦЭМ!$D$39:$D$782,СВЦЭМ!$A$39:$A$782,$A66,СВЦЭМ!$B$39:$B$782,X$47)+'СЕТ СН'!$G$14+СВЦЭМ!$D$10+'СЕТ СН'!$G$5-'СЕТ СН'!$G$24</f>
        <v>2820.4849720900002</v>
      </c>
      <c r="Y66" s="36">
        <f>SUMIFS(СВЦЭМ!$D$39:$D$782,СВЦЭМ!$A$39:$A$782,$A66,СВЦЭМ!$B$39:$B$782,Y$47)+'СЕТ СН'!$G$14+СВЦЭМ!$D$10+'СЕТ СН'!$G$5-'СЕТ СН'!$G$24</f>
        <v>2856.6789019500002</v>
      </c>
    </row>
    <row r="67" spans="1:26" ht="15.75" x14ac:dyDescent="0.2">
      <c r="A67" s="35">
        <f t="shared" si="1"/>
        <v>44640</v>
      </c>
      <c r="B67" s="36">
        <f>SUMIFS(СВЦЭМ!$D$39:$D$782,СВЦЭМ!$A$39:$A$782,$A67,СВЦЭМ!$B$39:$B$782,B$47)+'СЕТ СН'!$G$14+СВЦЭМ!$D$10+'СЕТ СН'!$G$5-'СЕТ СН'!$G$24</f>
        <v>2871.2797598799998</v>
      </c>
      <c r="C67" s="36">
        <f>SUMIFS(СВЦЭМ!$D$39:$D$782,СВЦЭМ!$A$39:$A$782,$A67,СВЦЭМ!$B$39:$B$782,C$47)+'СЕТ СН'!$G$14+СВЦЭМ!$D$10+'СЕТ СН'!$G$5-'СЕТ СН'!$G$24</f>
        <v>2907.8934283400004</v>
      </c>
      <c r="D67" s="36">
        <f>SUMIFS(СВЦЭМ!$D$39:$D$782,СВЦЭМ!$A$39:$A$782,$A67,СВЦЭМ!$B$39:$B$782,D$47)+'СЕТ СН'!$G$14+СВЦЭМ!$D$10+'СЕТ СН'!$G$5-'СЕТ СН'!$G$24</f>
        <v>2987.9528796300001</v>
      </c>
      <c r="E67" s="36">
        <f>SUMIFS(СВЦЭМ!$D$39:$D$782,СВЦЭМ!$A$39:$A$782,$A67,СВЦЭМ!$B$39:$B$782,E$47)+'СЕТ СН'!$G$14+СВЦЭМ!$D$10+'СЕТ СН'!$G$5-'СЕТ СН'!$G$24</f>
        <v>3037.42017786</v>
      </c>
      <c r="F67" s="36">
        <f>SUMIFS(СВЦЭМ!$D$39:$D$782,СВЦЭМ!$A$39:$A$782,$A67,СВЦЭМ!$B$39:$B$782,F$47)+'СЕТ СН'!$G$14+СВЦЭМ!$D$10+'СЕТ СН'!$G$5-'СЕТ СН'!$G$24</f>
        <v>3035.6403741599997</v>
      </c>
      <c r="G67" s="36">
        <f>SUMIFS(СВЦЭМ!$D$39:$D$782,СВЦЭМ!$A$39:$A$782,$A67,СВЦЭМ!$B$39:$B$782,G$47)+'СЕТ СН'!$G$14+СВЦЭМ!$D$10+'СЕТ СН'!$G$5-'СЕТ СН'!$G$24</f>
        <v>3002.52751524</v>
      </c>
      <c r="H67" s="36">
        <f>SUMIFS(СВЦЭМ!$D$39:$D$782,СВЦЭМ!$A$39:$A$782,$A67,СВЦЭМ!$B$39:$B$782,H$47)+'СЕТ СН'!$G$14+СВЦЭМ!$D$10+'СЕТ СН'!$G$5-'СЕТ СН'!$G$24</f>
        <v>2946.3226841300002</v>
      </c>
      <c r="I67" s="36">
        <f>SUMIFS(СВЦЭМ!$D$39:$D$782,СВЦЭМ!$A$39:$A$782,$A67,СВЦЭМ!$B$39:$B$782,I$47)+'СЕТ СН'!$G$14+СВЦЭМ!$D$10+'СЕТ СН'!$G$5-'СЕТ СН'!$G$24</f>
        <v>2853.6822098000002</v>
      </c>
      <c r="J67" s="36">
        <f>SUMIFS(СВЦЭМ!$D$39:$D$782,СВЦЭМ!$A$39:$A$782,$A67,СВЦЭМ!$B$39:$B$782,J$47)+'СЕТ СН'!$G$14+СВЦЭМ!$D$10+'СЕТ СН'!$G$5-'СЕТ СН'!$G$24</f>
        <v>2806.06328622</v>
      </c>
      <c r="K67" s="36">
        <f>SUMIFS(СВЦЭМ!$D$39:$D$782,СВЦЭМ!$A$39:$A$782,$A67,СВЦЭМ!$B$39:$B$782,K$47)+'СЕТ СН'!$G$14+СВЦЭМ!$D$10+'СЕТ СН'!$G$5-'СЕТ СН'!$G$24</f>
        <v>2790.27135469</v>
      </c>
      <c r="L67" s="36">
        <f>SUMIFS(СВЦЭМ!$D$39:$D$782,СВЦЭМ!$A$39:$A$782,$A67,СВЦЭМ!$B$39:$B$782,L$47)+'СЕТ СН'!$G$14+СВЦЭМ!$D$10+'СЕТ СН'!$G$5-'СЕТ СН'!$G$24</f>
        <v>2782.41738412</v>
      </c>
      <c r="M67" s="36">
        <f>SUMIFS(СВЦЭМ!$D$39:$D$782,СВЦЭМ!$A$39:$A$782,$A67,СВЦЭМ!$B$39:$B$782,M$47)+'СЕТ СН'!$G$14+СВЦЭМ!$D$10+'СЕТ СН'!$G$5-'СЕТ СН'!$G$24</f>
        <v>2830.47397301</v>
      </c>
      <c r="N67" s="36">
        <f>SUMIFS(СВЦЭМ!$D$39:$D$782,СВЦЭМ!$A$39:$A$782,$A67,СВЦЭМ!$B$39:$B$782,N$47)+'СЕТ СН'!$G$14+СВЦЭМ!$D$10+'СЕТ СН'!$G$5-'СЕТ СН'!$G$24</f>
        <v>2901.86797759</v>
      </c>
      <c r="O67" s="36">
        <f>SUMIFS(СВЦЭМ!$D$39:$D$782,СВЦЭМ!$A$39:$A$782,$A67,СВЦЭМ!$B$39:$B$782,O$47)+'СЕТ СН'!$G$14+СВЦЭМ!$D$10+'СЕТ СН'!$G$5-'СЕТ СН'!$G$24</f>
        <v>2967.23258751</v>
      </c>
      <c r="P67" s="36">
        <f>SUMIFS(СВЦЭМ!$D$39:$D$782,СВЦЭМ!$A$39:$A$782,$A67,СВЦЭМ!$B$39:$B$782,P$47)+'СЕТ СН'!$G$14+СВЦЭМ!$D$10+'СЕТ СН'!$G$5-'СЕТ СН'!$G$24</f>
        <v>2983.1945721000002</v>
      </c>
      <c r="Q67" s="36">
        <f>SUMIFS(СВЦЭМ!$D$39:$D$782,СВЦЭМ!$A$39:$A$782,$A67,СВЦЭМ!$B$39:$B$782,Q$47)+'СЕТ СН'!$G$14+СВЦЭМ!$D$10+'СЕТ СН'!$G$5-'СЕТ СН'!$G$24</f>
        <v>2962.9807285300003</v>
      </c>
      <c r="R67" s="36">
        <f>SUMIFS(СВЦЭМ!$D$39:$D$782,СВЦЭМ!$A$39:$A$782,$A67,СВЦЭМ!$B$39:$B$782,R$47)+'СЕТ СН'!$G$14+СВЦЭМ!$D$10+'СЕТ СН'!$G$5-'СЕТ СН'!$G$24</f>
        <v>2891.8308494100002</v>
      </c>
      <c r="S67" s="36">
        <f>SUMIFS(СВЦЭМ!$D$39:$D$782,СВЦЭМ!$A$39:$A$782,$A67,СВЦЭМ!$B$39:$B$782,S$47)+'СЕТ СН'!$G$14+СВЦЭМ!$D$10+'СЕТ СН'!$G$5-'СЕТ СН'!$G$24</f>
        <v>2826.08037242</v>
      </c>
      <c r="T67" s="36">
        <f>SUMIFS(СВЦЭМ!$D$39:$D$782,СВЦЭМ!$A$39:$A$782,$A67,СВЦЭМ!$B$39:$B$782,T$47)+'СЕТ СН'!$G$14+СВЦЭМ!$D$10+'СЕТ СН'!$G$5-'СЕТ СН'!$G$24</f>
        <v>2779.0442356499998</v>
      </c>
      <c r="U67" s="36">
        <f>SUMIFS(СВЦЭМ!$D$39:$D$782,СВЦЭМ!$A$39:$A$782,$A67,СВЦЭМ!$B$39:$B$782,U$47)+'СЕТ СН'!$G$14+СВЦЭМ!$D$10+'СЕТ СН'!$G$5-'СЕТ СН'!$G$24</f>
        <v>2744.5172721999998</v>
      </c>
      <c r="V67" s="36">
        <f>SUMIFS(СВЦЭМ!$D$39:$D$782,СВЦЭМ!$A$39:$A$782,$A67,СВЦЭМ!$B$39:$B$782,V$47)+'СЕТ СН'!$G$14+СВЦЭМ!$D$10+'СЕТ СН'!$G$5-'СЕТ СН'!$G$24</f>
        <v>2757.1951950100001</v>
      </c>
      <c r="W67" s="36">
        <f>SUMIFS(СВЦЭМ!$D$39:$D$782,СВЦЭМ!$A$39:$A$782,$A67,СВЦЭМ!$B$39:$B$782,W$47)+'СЕТ СН'!$G$14+СВЦЭМ!$D$10+'СЕТ СН'!$G$5-'СЕТ СН'!$G$24</f>
        <v>2780.1784026200003</v>
      </c>
      <c r="X67" s="36">
        <f>SUMIFS(СВЦЭМ!$D$39:$D$782,СВЦЭМ!$A$39:$A$782,$A67,СВЦЭМ!$B$39:$B$782,X$47)+'СЕТ СН'!$G$14+СВЦЭМ!$D$10+'СЕТ СН'!$G$5-'СЕТ СН'!$G$24</f>
        <v>2804.5053973700001</v>
      </c>
      <c r="Y67" s="36">
        <f>SUMIFS(СВЦЭМ!$D$39:$D$782,СВЦЭМ!$A$39:$A$782,$A67,СВЦЭМ!$B$39:$B$782,Y$47)+'СЕТ СН'!$G$14+СВЦЭМ!$D$10+'СЕТ СН'!$G$5-'СЕТ СН'!$G$24</f>
        <v>2851.7484341899999</v>
      </c>
    </row>
    <row r="68" spans="1:26" ht="15.75" x14ac:dyDescent="0.2">
      <c r="A68" s="35">
        <f t="shared" si="1"/>
        <v>44641</v>
      </c>
      <c r="B68" s="36">
        <f>SUMIFS(СВЦЭМ!$D$39:$D$782,СВЦЭМ!$A$39:$A$782,$A68,СВЦЭМ!$B$39:$B$782,B$47)+'СЕТ СН'!$G$14+СВЦЭМ!$D$10+'СЕТ СН'!$G$5-'СЕТ СН'!$G$24</f>
        <v>2853.4407438799999</v>
      </c>
      <c r="C68" s="36">
        <f>SUMIFS(СВЦЭМ!$D$39:$D$782,СВЦЭМ!$A$39:$A$782,$A68,СВЦЭМ!$B$39:$B$782,C$47)+'СЕТ СН'!$G$14+СВЦЭМ!$D$10+'СЕТ СН'!$G$5-'СЕТ СН'!$G$24</f>
        <v>2906.04692682</v>
      </c>
      <c r="D68" s="36">
        <f>SUMIFS(СВЦЭМ!$D$39:$D$782,СВЦЭМ!$A$39:$A$782,$A68,СВЦЭМ!$B$39:$B$782,D$47)+'СЕТ СН'!$G$14+СВЦЭМ!$D$10+'СЕТ СН'!$G$5-'СЕТ СН'!$G$24</f>
        <v>2996.4897212999999</v>
      </c>
      <c r="E68" s="36">
        <f>SUMIFS(СВЦЭМ!$D$39:$D$782,СВЦЭМ!$A$39:$A$782,$A68,СВЦЭМ!$B$39:$B$782,E$47)+'СЕТ СН'!$G$14+СВЦЭМ!$D$10+'СЕТ СН'!$G$5-'СЕТ СН'!$G$24</f>
        <v>3040.7148966300001</v>
      </c>
      <c r="F68" s="36">
        <f>SUMIFS(СВЦЭМ!$D$39:$D$782,СВЦЭМ!$A$39:$A$782,$A68,СВЦЭМ!$B$39:$B$782,F$47)+'СЕТ СН'!$G$14+СВЦЭМ!$D$10+'СЕТ СН'!$G$5-'СЕТ СН'!$G$24</f>
        <v>3035.5111472600001</v>
      </c>
      <c r="G68" s="36">
        <f>SUMIFS(СВЦЭМ!$D$39:$D$782,СВЦЭМ!$A$39:$A$782,$A68,СВЦЭМ!$B$39:$B$782,G$47)+'СЕТ СН'!$G$14+СВЦЭМ!$D$10+'СЕТ СН'!$G$5-'СЕТ СН'!$G$24</f>
        <v>3022.1238855800002</v>
      </c>
      <c r="H68" s="36">
        <f>SUMIFS(СВЦЭМ!$D$39:$D$782,СВЦЭМ!$A$39:$A$782,$A68,СВЦЭМ!$B$39:$B$782,H$47)+'СЕТ СН'!$G$14+СВЦЭМ!$D$10+'СЕТ СН'!$G$5-'СЕТ СН'!$G$24</f>
        <v>2979.08665402</v>
      </c>
      <c r="I68" s="36">
        <f>SUMIFS(СВЦЭМ!$D$39:$D$782,СВЦЭМ!$A$39:$A$782,$A68,СВЦЭМ!$B$39:$B$782,I$47)+'СЕТ СН'!$G$14+СВЦЭМ!$D$10+'СЕТ СН'!$G$5-'СЕТ СН'!$G$24</f>
        <v>2889.1573248599998</v>
      </c>
      <c r="J68" s="36">
        <f>SUMIFS(СВЦЭМ!$D$39:$D$782,СВЦЭМ!$A$39:$A$782,$A68,СВЦЭМ!$B$39:$B$782,J$47)+'СЕТ СН'!$G$14+СВЦЭМ!$D$10+'СЕТ СН'!$G$5-'СЕТ СН'!$G$24</f>
        <v>2874.14830828</v>
      </c>
      <c r="K68" s="36">
        <f>SUMIFS(СВЦЭМ!$D$39:$D$782,СВЦЭМ!$A$39:$A$782,$A68,СВЦЭМ!$B$39:$B$782,K$47)+'СЕТ СН'!$G$14+СВЦЭМ!$D$10+'СЕТ СН'!$G$5-'СЕТ СН'!$G$24</f>
        <v>2870.4244482700001</v>
      </c>
      <c r="L68" s="36">
        <f>SUMIFS(СВЦЭМ!$D$39:$D$782,СВЦЭМ!$A$39:$A$782,$A68,СВЦЭМ!$B$39:$B$782,L$47)+'СЕТ СН'!$G$14+СВЦЭМ!$D$10+'СЕТ СН'!$G$5-'СЕТ СН'!$G$24</f>
        <v>2886.0792851799997</v>
      </c>
      <c r="M68" s="36">
        <f>SUMIFS(СВЦЭМ!$D$39:$D$782,СВЦЭМ!$A$39:$A$782,$A68,СВЦЭМ!$B$39:$B$782,M$47)+'СЕТ СН'!$G$14+СВЦЭМ!$D$10+'СЕТ СН'!$G$5-'СЕТ СН'!$G$24</f>
        <v>2914.1412939299998</v>
      </c>
      <c r="N68" s="36">
        <f>SUMIFS(СВЦЭМ!$D$39:$D$782,СВЦЭМ!$A$39:$A$782,$A68,СВЦЭМ!$B$39:$B$782,N$47)+'СЕТ СН'!$G$14+СВЦЭМ!$D$10+'СЕТ СН'!$G$5-'СЕТ СН'!$G$24</f>
        <v>2980.9053081399998</v>
      </c>
      <c r="O68" s="36">
        <f>SUMIFS(СВЦЭМ!$D$39:$D$782,СВЦЭМ!$A$39:$A$782,$A68,СВЦЭМ!$B$39:$B$782,O$47)+'СЕТ СН'!$G$14+СВЦЭМ!$D$10+'СЕТ СН'!$G$5-'СЕТ СН'!$G$24</f>
        <v>3029.18431169</v>
      </c>
      <c r="P68" s="36">
        <f>SUMIFS(СВЦЭМ!$D$39:$D$782,СВЦЭМ!$A$39:$A$782,$A68,СВЦЭМ!$B$39:$B$782,P$47)+'СЕТ СН'!$G$14+СВЦЭМ!$D$10+'СЕТ СН'!$G$5-'СЕТ СН'!$G$24</f>
        <v>3039.7609892600003</v>
      </c>
      <c r="Q68" s="36">
        <f>SUMIFS(СВЦЭМ!$D$39:$D$782,СВЦЭМ!$A$39:$A$782,$A68,СВЦЭМ!$B$39:$B$782,Q$47)+'СЕТ СН'!$G$14+СВЦЭМ!$D$10+'СЕТ СН'!$G$5-'СЕТ СН'!$G$24</f>
        <v>2990.07324333</v>
      </c>
      <c r="R68" s="36">
        <f>SUMIFS(СВЦЭМ!$D$39:$D$782,СВЦЭМ!$A$39:$A$782,$A68,СВЦЭМ!$B$39:$B$782,R$47)+'СЕТ СН'!$G$14+СВЦЭМ!$D$10+'СЕТ СН'!$G$5-'СЕТ СН'!$G$24</f>
        <v>2882.9613652600001</v>
      </c>
      <c r="S68" s="36">
        <f>SUMIFS(СВЦЭМ!$D$39:$D$782,СВЦЭМ!$A$39:$A$782,$A68,СВЦЭМ!$B$39:$B$782,S$47)+'СЕТ СН'!$G$14+СВЦЭМ!$D$10+'СЕТ СН'!$G$5-'СЕТ СН'!$G$24</f>
        <v>2805.20284692</v>
      </c>
      <c r="T68" s="36">
        <f>SUMIFS(СВЦЭМ!$D$39:$D$782,СВЦЭМ!$A$39:$A$782,$A68,СВЦЭМ!$B$39:$B$782,T$47)+'СЕТ СН'!$G$14+СВЦЭМ!$D$10+'СЕТ СН'!$G$5-'СЕТ СН'!$G$24</f>
        <v>2747.6532322600001</v>
      </c>
      <c r="U68" s="36">
        <f>SUMIFS(СВЦЭМ!$D$39:$D$782,СВЦЭМ!$A$39:$A$782,$A68,СВЦЭМ!$B$39:$B$782,U$47)+'СЕТ СН'!$G$14+СВЦЭМ!$D$10+'СЕТ СН'!$G$5-'СЕТ СН'!$G$24</f>
        <v>2779.3492925599999</v>
      </c>
      <c r="V68" s="36">
        <f>SUMIFS(СВЦЭМ!$D$39:$D$782,СВЦЭМ!$A$39:$A$782,$A68,СВЦЭМ!$B$39:$B$782,V$47)+'СЕТ СН'!$G$14+СВЦЭМ!$D$10+'СЕТ СН'!$G$5-'СЕТ СН'!$G$24</f>
        <v>2878.2956184599998</v>
      </c>
      <c r="W68" s="36">
        <f>SUMIFS(СВЦЭМ!$D$39:$D$782,СВЦЭМ!$A$39:$A$782,$A68,СВЦЭМ!$B$39:$B$782,W$47)+'СЕТ СН'!$G$14+СВЦЭМ!$D$10+'СЕТ СН'!$G$5-'СЕТ СН'!$G$24</f>
        <v>2899.4634295300002</v>
      </c>
      <c r="X68" s="36">
        <f>SUMIFS(СВЦЭМ!$D$39:$D$782,СВЦЭМ!$A$39:$A$782,$A68,СВЦЭМ!$B$39:$B$782,X$47)+'СЕТ СН'!$G$14+СВЦЭМ!$D$10+'СЕТ СН'!$G$5-'СЕТ СН'!$G$24</f>
        <v>2918.1023936700003</v>
      </c>
      <c r="Y68" s="36">
        <f>SUMIFS(СВЦЭМ!$D$39:$D$782,СВЦЭМ!$A$39:$A$782,$A68,СВЦЭМ!$B$39:$B$782,Y$47)+'СЕТ СН'!$G$14+СВЦЭМ!$D$10+'СЕТ СН'!$G$5-'СЕТ СН'!$G$24</f>
        <v>2937.8336592300002</v>
      </c>
    </row>
    <row r="69" spans="1:26" ht="15.75" x14ac:dyDescent="0.2">
      <c r="A69" s="35">
        <f t="shared" si="1"/>
        <v>44642</v>
      </c>
      <c r="B69" s="36">
        <f>SUMIFS(СВЦЭМ!$D$39:$D$782,СВЦЭМ!$A$39:$A$782,$A69,СВЦЭМ!$B$39:$B$782,B$47)+'СЕТ СН'!$G$14+СВЦЭМ!$D$10+'СЕТ СН'!$G$5-'СЕТ СН'!$G$24</f>
        <v>2973.8829834400003</v>
      </c>
      <c r="C69" s="36">
        <f>SUMIFS(СВЦЭМ!$D$39:$D$782,СВЦЭМ!$A$39:$A$782,$A69,СВЦЭМ!$B$39:$B$782,C$47)+'СЕТ СН'!$G$14+СВЦЭМ!$D$10+'СЕТ СН'!$G$5-'СЕТ СН'!$G$24</f>
        <v>3005.3381627099998</v>
      </c>
      <c r="D69" s="36">
        <f>SUMIFS(СВЦЭМ!$D$39:$D$782,СВЦЭМ!$A$39:$A$782,$A69,СВЦЭМ!$B$39:$B$782,D$47)+'СЕТ СН'!$G$14+СВЦЭМ!$D$10+'СЕТ СН'!$G$5-'СЕТ СН'!$G$24</f>
        <v>3067.22083333</v>
      </c>
      <c r="E69" s="36">
        <f>SUMIFS(СВЦЭМ!$D$39:$D$782,СВЦЭМ!$A$39:$A$782,$A69,СВЦЭМ!$B$39:$B$782,E$47)+'СЕТ СН'!$G$14+СВЦЭМ!$D$10+'СЕТ СН'!$G$5-'СЕТ СН'!$G$24</f>
        <v>3105.4433704000003</v>
      </c>
      <c r="F69" s="36">
        <f>SUMIFS(СВЦЭМ!$D$39:$D$782,СВЦЭМ!$A$39:$A$782,$A69,СВЦЭМ!$B$39:$B$782,F$47)+'СЕТ СН'!$G$14+СВЦЭМ!$D$10+'СЕТ СН'!$G$5-'СЕТ СН'!$G$24</f>
        <v>3089.1273960999997</v>
      </c>
      <c r="G69" s="36">
        <f>SUMIFS(СВЦЭМ!$D$39:$D$782,СВЦЭМ!$A$39:$A$782,$A69,СВЦЭМ!$B$39:$B$782,G$47)+'СЕТ СН'!$G$14+СВЦЭМ!$D$10+'СЕТ СН'!$G$5-'СЕТ СН'!$G$24</f>
        <v>3074.4982782100001</v>
      </c>
      <c r="H69" s="36">
        <f>SUMIFS(СВЦЭМ!$D$39:$D$782,СВЦЭМ!$A$39:$A$782,$A69,СВЦЭМ!$B$39:$B$782,H$47)+'СЕТ СН'!$G$14+СВЦЭМ!$D$10+'СЕТ СН'!$G$5-'СЕТ СН'!$G$24</f>
        <v>3009.8899220600001</v>
      </c>
      <c r="I69" s="36">
        <f>SUMIFS(СВЦЭМ!$D$39:$D$782,СВЦЭМ!$A$39:$A$782,$A69,СВЦЭМ!$B$39:$B$782,I$47)+'СЕТ СН'!$G$14+СВЦЭМ!$D$10+'СЕТ СН'!$G$5-'СЕТ СН'!$G$24</f>
        <v>2922.0432351899999</v>
      </c>
      <c r="J69" s="36">
        <f>SUMIFS(СВЦЭМ!$D$39:$D$782,СВЦЭМ!$A$39:$A$782,$A69,СВЦЭМ!$B$39:$B$782,J$47)+'СЕТ СН'!$G$14+СВЦЭМ!$D$10+'СЕТ СН'!$G$5-'СЕТ СН'!$G$24</f>
        <v>2891.09160157</v>
      </c>
      <c r="K69" s="36">
        <f>SUMIFS(СВЦЭМ!$D$39:$D$782,СВЦЭМ!$A$39:$A$782,$A69,СВЦЭМ!$B$39:$B$782,K$47)+'СЕТ СН'!$G$14+СВЦЭМ!$D$10+'СЕТ СН'!$G$5-'СЕТ СН'!$G$24</f>
        <v>2901.2861314299998</v>
      </c>
      <c r="L69" s="36">
        <f>SUMIFS(СВЦЭМ!$D$39:$D$782,СВЦЭМ!$A$39:$A$782,$A69,СВЦЭМ!$B$39:$B$782,L$47)+'СЕТ СН'!$G$14+СВЦЭМ!$D$10+'СЕТ СН'!$G$5-'СЕТ СН'!$G$24</f>
        <v>2900.1022640199999</v>
      </c>
      <c r="M69" s="36">
        <f>SUMIFS(СВЦЭМ!$D$39:$D$782,СВЦЭМ!$A$39:$A$782,$A69,СВЦЭМ!$B$39:$B$782,M$47)+'СЕТ СН'!$G$14+СВЦЭМ!$D$10+'СЕТ СН'!$G$5-'СЕТ СН'!$G$24</f>
        <v>2967.3290822999998</v>
      </c>
      <c r="N69" s="36">
        <f>SUMIFS(СВЦЭМ!$D$39:$D$782,СВЦЭМ!$A$39:$A$782,$A69,СВЦЭМ!$B$39:$B$782,N$47)+'СЕТ СН'!$G$14+СВЦЭМ!$D$10+'СЕТ СН'!$G$5-'СЕТ СН'!$G$24</f>
        <v>3031.9774457399999</v>
      </c>
      <c r="O69" s="36">
        <f>SUMIFS(СВЦЭМ!$D$39:$D$782,СВЦЭМ!$A$39:$A$782,$A69,СВЦЭМ!$B$39:$B$782,O$47)+'СЕТ СН'!$G$14+СВЦЭМ!$D$10+'СЕТ СН'!$G$5-'СЕТ СН'!$G$24</f>
        <v>3093.43471404</v>
      </c>
      <c r="P69" s="36">
        <f>SUMIFS(СВЦЭМ!$D$39:$D$782,СВЦЭМ!$A$39:$A$782,$A69,СВЦЭМ!$B$39:$B$782,P$47)+'СЕТ СН'!$G$14+СВЦЭМ!$D$10+'СЕТ СН'!$G$5-'СЕТ СН'!$G$24</f>
        <v>3094.3741535099998</v>
      </c>
      <c r="Q69" s="36">
        <f>SUMIFS(СВЦЭМ!$D$39:$D$782,СВЦЭМ!$A$39:$A$782,$A69,СВЦЭМ!$B$39:$B$782,Q$47)+'СЕТ СН'!$G$14+СВЦЭМ!$D$10+'СЕТ СН'!$G$5-'СЕТ СН'!$G$24</f>
        <v>3060.2732880900003</v>
      </c>
      <c r="R69" s="36">
        <f>SUMIFS(СВЦЭМ!$D$39:$D$782,СВЦЭМ!$A$39:$A$782,$A69,СВЦЭМ!$B$39:$B$782,R$47)+'СЕТ СН'!$G$14+СВЦЭМ!$D$10+'СЕТ СН'!$G$5-'СЕТ СН'!$G$24</f>
        <v>2948.5563038999999</v>
      </c>
      <c r="S69" s="36">
        <f>SUMIFS(СВЦЭМ!$D$39:$D$782,СВЦЭМ!$A$39:$A$782,$A69,СВЦЭМ!$B$39:$B$782,S$47)+'СЕТ СН'!$G$14+СВЦЭМ!$D$10+'СЕТ СН'!$G$5-'СЕТ СН'!$G$24</f>
        <v>2858.1774412100003</v>
      </c>
      <c r="T69" s="36">
        <f>SUMIFS(СВЦЭМ!$D$39:$D$782,СВЦЭМ!$A$39:$A$782,$A69,СВЦЭМ!$B$39:$B$782,T$47)+'СЕТ СН'!$G$14+СВЦЭМ!$D$10+'СЕТ СН'!$G$5-'СЕТ СН'!$G$24</f>
        <v>2795.0200710999998</v>
      </c>
      <c r="U69" s="36">
        <f>SUMIFS(СВЦЭМ!$D$39:$D$782,СВЦЭМ!$A$39:$A$782,$A69,СВЦЭМ!$B$39:$B$782,U$47)+'СЕТ СН'!$G$14+СВЦЭМ!$D$10+'СЕТ СН'!$G$5-'СЕТ СН'!$G$24</f>
        <v>2822.0991869200002</v>
      </c>
      <c r="V69" s="36">
        <f>SUMIFS(СВЦЭМ!$D$39:$D$782,СВЦЭМ!$A$39:$A$782,$A69,СВЦЭМ!$B$39:$B$782,V$47)+'СЕТ СН'!$G$14+СВЦЭМ!$D$10+'СЕТ СН'!$G$5-'СЕТ СН'!$G$24</f>
        <v>2926.9961295000003</v>
      </c>
      <c r="W69" s="36">
        <f>SUMIFS(СВЦЭМ!$D$39:$D$782,СВЦЭМ!$A$39:$A$782,$A69,СВЦЭМ!$B$39:$B$782,W$47)+'СЕТ СН'!$G$14+СВЦЭМ!$D$10+'СЕТ СН'!$G$5-'СЕТ СН'!$G$24</f>
        <v>2939.7813696900002</v>
      </c>
      <c r="X69" s="36">
        <f>SUMIFS(СВЦЭМ!$D$39:$D$782,СВЦЭМ!$A$39:$A$782,$A69,СВЦЭМ!$B$39:$B$782,X$47)+'СЕТ СН'!$G$14+СВЦЭМ!$D$10+'СЕТ СН'!$G$5-'СЕТ СН'!$G$24</f>
        <v>2952.9808393399999</v>
      </c>
      <c r="Y69" s="36">
        <f>SUMIFS(СВЦЭМ!$D$39:$D$782,СВЦЭМ!$A$39:$A$782,$A69,СВЦЭМ!$B$39:$B$782,Y$47)+'СЕТ СН'!$G$14+СВЦЭМ!$D$10+'СЕТ СН'!$G$5-'СЕТ СН'!$G$24</f>
        <v>2960.2552779500002</v>
      </c>
    </row>
    <row r="70" spans="1:26" ht="15.75" x14ac:dyDescent="0.2">
      <c r="A70" s="35">
        <f t="shared" si="1"/>
        <v>44643</v>
      </c>
      <c r="B70" s="36">
        <f>SUMIFS(СВЦЭМ!$D$39:$D$782,СВЦЭМ!$A$39:$A$782,$A70,СВЦЭМ!$B$39:$B$782,B$47)+'СЕТ СН'!$G$14+СВЦЭМ!$D$10+'СЕТ СН'!$G$5-'СЕТ СН'!$G$24</f>
        <v>2992.4047027900001</v>
      </c>
      <c r="C70" s="36">
        <f>SUMIFS(СВЦЭМ!$D$39:$D$782,СВЦЭМ!$A$39:$A$782,$A70,СВЦЭМ!$B$39:$B$782,C$47)+'СЕТ СН'!$G$14+СВЦЭМ!$D$10+'СЕТ СН'!$G$5-'СЕТ СН'!$G$24</f>
        <v>3018.68734077</v>
      </c>
      <c r="D70" s="36">
        <f>SUMIFS(СВЦЭМ!$D$39:$D$782,СВЦЭМ!$A$39:$A$782,$A70,СВЦЭМ!$B$39:$B$782,D$47)+'СЕТ СН'!$G$14+СВЦЭМ!$D$10+'СЕТ СН'!$G$5-'СЕТ СН'!$G$24</f>
        <v>3077.5304481399999</v>
      </c>
      <c r="E70" s="36">
        <f>SUMIFS(СВЦЭМ!$D$39:$D$782,СВЦЭМ!$A$39:$A$782,$A70,СВЦЭМ!$B$39:$B$782,E$47)+'СЕТ СН'!$G$14+СВЦЭМ!$D$10+'СЕТ СН'!$G$5-'СЕТ СН'!$G$24</f>
        <v>3120.3520573800001</v>
      </c>
      <c r="F70" s="36">
        <f>SUMIFS(СВЦЭМ!$D$39:$D$782,СВЦЭМ!$A$39:$A$782,$A70,СВЦЭМ!$B$39:$B$782,F$47)+'СЕТ СН'!$G$14+СВЦЭМ!$D$10+'СЕТ СН'!$G$5-'СЕТ СН'!$G$24</f>
        <v>3107.78177241</v>
      </c>
      <c r="G70" s="36">
        <f>SUMIFS(СВЦЭМ!$D$39:$D$782,СВЦЭМ!$A$39:$A$782,$A70,СВЦЭМ!$B$39:$B$782,G$47)+'СЕТ СН'!$G$14+СВЦЭМ!$D$10+'СЕТ СН'!$G$5-'СЕТ СН'!$G$24</f>
        <v>3075.2247039599997</v>
      </c>
      <c r="H70" s="36">
        <f>SUMIFS(СВЦЭМ!$D$39:$D$782,СВЦЭМ!$A$39:$A$782,$A70,СВЦЭМ!$B$39:$B$782,H$47)+'СЕТ СН'!$G$14+СВЦЭМ!$D$10+'СЕТ СН'!$G$5-'СЕТ СН'!$G$24</f>
        <v>3011.6550374600001</v>
      </c>
      <c r="I70" s="36">
        <f>SUMIFS(СВЦЭМ!$D$39:$D$782,СВЦЭМ!$A$39:$A$782,$A70,СВЦЭМ!$B$39:$B$782,I$47)+'СЕТ СН'!$G$14+СВЦЭМ!$D$10+'СЕТ СН'!$G$5-'СЕТ СН'!$G$24</f>
        <v>2939.1954488399997</v>
      </c>
      <c r="J70" s="36">
        <f>SUMIFS(СВЦЭМ!$D$39:$D$782,СВЦЭМ!$A$39:$A$782,$A70,СВЦЭМ!$B$39:$B$782,J$47)+'СЕТ СН'!$G$14+СВЦЭМ!$D$10+'СЕТ СН'!$G$5-'СЕТ СН'!$G$24</f>
        <v>2911.3544814400002</v>
      </c>
      <c r="K70" s="36">
        <f>SUMIFS(СВЦЭМ!$D$39:$D$782,СВЦЭМ!$A$39:$A$782,$A70,СВЦЭМ!$B$39:$B$782,K$47)+'СЕТ СН'!$G$14+СВЦЭМ!$D$10+'СЕТ СН'!$G$5-'СЕТ СН'!$G$24</f>
        <v>2925.9187234199999</v>
      </c>
      <c r="L70" s="36">
        <f>SUMIFS(СВЦЭМ!$D$39:$D$782,СВЦЭМ!$A$39:$A$782,$A70,СВЦЭМ!$B$39:$B$782,L$47)+'СЕТ СН'!$G$14+СВЦЭМ!$D$10+'СЕТ СН'!$G$5-'СЕТ СН'!$G$24</f>
        <v>2961.9275020200002</v>
      </c>
      <c r="M70" s="36">
        <f>SUMIFS(СВЦЭМ!$D$39:$D$782,СВЦЭМ!$A$39:$A$782,$A70,СВЦЭМ!$B$39:$B$782,M$47)+'СЕТ СН'!$G$14+СВЦЭМ!$D$10+'СЕТ СН'!$G$5-'СЕТ СН'!$G$24</f>
        <v>2989.5199211999998</v>
      </c>
      <c r="N70" s="36">
        <f>SUMIFS(СВЦЭМ!$D$39:$D$782,СВЦЭМ!$A$39:$A$782,$A70,СВЦЭМ!$B$39:$B$782,N$47)+'СЕТ СН'!$G$14+СВЦЭМ!$D$10+'СЕТ СН'!$G$5-'СЕТ СН'!$G$24</f>
        <v>3025.5137355500001</v>
      </c>
      <c r="O70" s="36">
        <f>SUMIFS(СВЦЭМ!$D$39:$D$782,СВЦЭМ!$A$39:$A$782,$A70,СВЦЭМ!$B$39:$B$782,O$47)+'СЕТ СН'!$G$14+СВЦЭМ!$D$10+'СЕТ СН'!$G$5-'СЕТ СН'!$G$24</f>
        <v>3072.7221823600003</v>
      </c>
      <c r="P70" s="36">
        <f>SUMIFS(СВЦЭМ!$D$39:$D$782,СВЦЭМ!$A$39:$A$782,$A70,СВЦЭМ!$B$39:$B$782,P$47)+'СЕТ СН'!$G$14+СВЦЭМ!$D$10+'СЕТ СН'!$G$5-'СЕТ СН'!$G$24</f>
        <v>3112.3482769100001</v>
      </c>
      <c r="Q70" s="36">
        <f>SUMIFS(СВЦЭМ!$D$39:$D$782,СВЦЭМ!$A$39:$A$782,$A70,СВЦЭМ!$B$39:$B$782,Q$47)+'СЕТ СН'!$G$14+СВЦЭМ!$D$10+'СЕТ СН'!$G$5-'СЕТ СН'!$G$24</f>
        <v>3088.5847590100002</v>
      </c>
      <c r="R70" s="36">
        <f>SUMIFS(СВЦЭМ!$D$39:$D$782,СВЦЭМ!$A$39:$A$782,$A70,СВЦЭМ!$B$39:$B$782,R$47)+'СЕТ СН'!$G$14+СВЦЭМ!$D$10+'СЕТ СН'!$G$5-'СЕТ СН'!$G$24</f>
        <v>3018.4991290299999</v>
      </c>
      <c r="S70" s="36">
        <f>SUMIFS(СВЦЭМ!$D$39:$D$782,СВЦЭМ!$A$39:$A$782,$A70,СВЦЭМ!$B$39:$B$782,S$47)+'СЕТ СН'!$G$14+СВЦЭМ!$D$10+'СЕТ СН'!$G$5-'СЕТ СН'!$G$24</f>
        <v>2964.8785913299998</v>
      </c>
      <c r="T70" s="36">
        <f>SUMIFS(СВЦЭМ!$D$39:$D$782,СВЦЭМ!$A$39:$A$782,$A70,СВЦЭМ!$B$39:$B$782,T$47)+'СЕТ СН'!$G$14+СВЦЭМ!$D$10+'СЕТ СН'!$G$5-'СЕТ СН'!$G$24</f>
        <v>2915.70568559</v>
      </c>
      <c r="U70" s="36">
        <f>SUMIFS(СВЦЭМ!$D$39:$D$782,СВЦЭМ!$A$39:$A$782,$A70,СВЦЭМ!$B$39:$B$782,U$47)+'СЕТ СН'!$G$14+СВЦЭМ!$D$10+'СЕТ СН'!$G$5-'СЕТ СН'!$G$24</f>
        <v>2895.6769716500003</v>
      </c>
      <c r="V70" s="36">
        <f>SUMIFS(СВЦЭМ!$D$39:$D$782,СВЦЭМ!$A$39:$A$782,$A70,СВЦЭМ!$B$39:$B$782,V$47)+'СЕТ СН'!$G$14+СВЦЭМ!$D$10+'СЕТ СН'!$G$5-'СЕТ СН'!$G$24</f>
        <v>2907.1483855300003</v>
      </c>
      <c r="W70" s="36">
        <f>SUMIFS(СВЦЭМ!$D$39:$D$782,СВЦЭМ!$A$39:$A$782,$A70,СВЦЭМ!$B$39:$B$782,W$47)+'СЕТ СН'!$G$14+СВЦЭМ!$D$10+'СЕТ СН'!$G$5-'СЕТ СН'!$G$24</f>
        <v>2918.1621537000001</v>
      </c>
      <c r="X70" s="36">
        <f>SUMIFS(СВЦЭМ!$D$39:$D$782,СВЦЭМ!$A$39:$A$782,$A70,СВЦЭМ!$B$39:$B$782,X$47)+'СЕТ СН'!$G$14+СВЦЭМ!$D$10+'СЕТ СН'!$G$5-'СЕТ СН'!$G$24</f>
        <v>2926.6637617200004</v>
      </c>
      <c r="Y70" s="36">
        <f>SUMIFS(СВЦЭМ!$D$39:$D$782,СВЦЭМ!$A$39:$A$782,$A70,СВЦЭМ!$B$39:$B$782,Y$47)+'СЕТ СН'!$G$14+СВЦЭМ!$D$10+'СЕТ СН'!$G$5-'СЕТ СН'!$G$24</f>
        <v>2924.3202470699998</v>
      </c>
    </row>
    <row r="71" spans="1:26" ht="15.75" x14ac:dyDescent="0.2">
      <c r="A71" s="35">
        <f t="shared" si="1"/>
        <v>44644</v>
      </c>
      <c r="B71" s="36">
        <f>SUMIFS(СВЦЭМ!$D$39:$D$782,СВЦЭМ!$A$39:$A$782,$A71,СВЦЭМ!$B$39:$B$782,B$47)+'СЕТ СН'!$G$14+СВЦЭМ!$D$10+'СЕТ СН'!$G$5-'СЕТ СН'!$G$24</f>
        <v>2999.4556067799999</v>
      </c>
      <c r="C71" s="36">
        <f>SUMIFS(СВЦЭМ!$D$39:$D$782,СВЦЭМ!$A$39:$A$782,$A71,СВЦЭМ!$B$39:$B$782,C$47)+'СЕТ СН'!$G$14+СВЦЭМ!$D$10+'СЕТ СН'!$G$5-'СЕТ СН'!$G$24</f>
        <v>3037.5415793000002</v>
      </c>
      <c r="D71" s="36">
        <f>SUMIFS(СВЦЭМ!$D$39:$D$782,СВЦЭМ!$A$39:$A$782,$A71,СВЦЭМ!$B$39:$B$782,D$47)+'СЕТ СН'!$G$14+СВЦЭМ!$D$10+'СЕТ СН'!$G$5-'СЕТ СН'!$G$24</f>
        <v>3098.6103228800002</v>
      </c>
      <c r="E71" s="36">
        <f>SUMIFS(СВЦЭМ!$D$39:$D$782,СВЦЭМ!$A$39:$A$782,$A71,СВЦЭМ!$B$39:$B$782,E$47)+'СЕТ СН'!$G$14+СВЦЭМ!$D$10+'СЕТ СН'!$G$5-'СЕТ СН'!$G$24</f>
        <v>3122.13053446</v>
      </c>
      <c r="F71" s="36">
        <f>SUMIFS(СВЦЭМ!$D$39:$D$782,СВЦЭМ!$A$39:$A$782,$A71,СВЦЭМ!$B$39:$B$782,F$47)+'СЕТ СН'!$G$14+СВЦЭМ!$D$10+'СЕТ СН'!$G$5-'СЕТ СН'!$G$24</f>
        <v>3114.2831905100002</v>
      </c>
      <c r="G71" s="36">
        <f>SUMIFS(СВЦЭМ!$D$39:$D$782,СВЦЭМ!$A$39:$A$782,$A71,СВЦЭМ!$B$39:$B$782,G$47)+'СЕТ СН'!$G$14+СВЦЭМ!$D$10+'СЕТ СН'!$G$5-'СЕТ СН'!$G$24</f>
        <v>3092.9637356100002</v>
      </c>
      <c r="H71" s="36">
        <f>SUMIFS(СВЦЭМ!$D$39:$D$782,СВЦЭМ!$A$39:$A$782,$A71,СВЦЭМ!$B$39:$B$782,H$47)+'СЕТ СН'!$G$14+СВЦЭМ!$D$10+'СЕТ СН'!$G$5-'СЕТ СН'!$G$24</f>
        <v>3020.0968977399998</v>
      </c>
      <c r="I71" s="36">
        <f>SUMIFS(СВЦЭМ!$D$39:$D$782,СВЦЭМ!$A$39:$A$782,$A71,СВЦЭМ!$B$39:$B$782,I$47)+'СЕТ СН'!$G$14+СВЦЭМ!$D$10+'СЕТ СН'!$G$5-'СЕТ СН'!$G$24</f>
        <v>2930.5761150999997</v>
      </c>
      <c r="J71" s="36">
        <f>SUMIFS(СВЦЭМ!$D$39:$D$782,СВЦЭМ!$A$39:$A$782,$A71,СВЦЭМ!$B$39:$B$782,J$47)+'СЕТ СН'!$G$14+СВЦЭМ!$D$10+'СЕТ СН'!$G$5-'СЕТ СН'!$G$24</f>
        <v>2913.6036843700003</v>
      </c>
      <c r="K71" s="36">
        <f>SUMIFS(СВЦЭМ!$D$39:$D$782,СВЦЭМ!$A$39:$A$782,$A71,СВЦЭМ!$B$39:$B$782,K$47)+'СЕТ СН'!$G$14+СВЦЭМ!$D$10+'СЕТ СН'!$G$5-'СЕТ СН'!$G$24</f>
        <v>2922.1694232899999</v>
      </c>
      <c r="L71" s="36">
        <f>SUMIFS(СВЦЭМ!$D$39:$D$782,СВЦЭМ!$A$39:$A$782,$A71,СВЦЭМ!$B$39:$B$782,L$47)+'СЕТ СН'!$G$14+СВЦЭМ!$D$10+'СЕТ СН'!$G$5-'СЕТ СН'!$G$24</f>
        <v>2940.9225674300001</v>
      </c>
      <c r="M71" s="36">
        <f>SUMIFS(СВЦЭМ!$D$39:$D$782,СВЦЭМ!$A$39:$A$782,$A71,СВЦЭМ!$B$39:$B$782,M$47)+'СЕТ СН'!$G$14+СВЦЭМ!$D$10+'СЕТ СН'!$G$5-'СЕТ СН'!$G$24</f>
        <v>3004.4495686199998</v>
      </c>
      <c r="N71" s="36">
        <f>SUMIFS(СВЦЭМ!$D$39:$D$782,СВЦЭМ!$A$39:$A$782,$A71,СВЦЭМ!$B$39:$B$782,N$47)+'СЕТ СН'!$G$14+СВЦЭМ!$D$10+'СЕТ СН'!$G$5-'СЕТ СН'!$G$24</f>
        <v>3063.7782572300002</v>
      </c>
      <c r="O71" s="36">
        <f>SUMIFS(СВЦЭМ!$D$39:$D$782,СВЦЭМ!$A$39:$A$782,$A71,СВЦЭМ!$B$39:$B$782,O$47)+'СЕТ СН'!$G$14+СВЦЭМ!$D$10+'СЕТ СН'!$G$5-'СЕТ СН'!$G$24</f>
        <v>3108.5674178300001</v>
      </c>
      <c r="P71" s="36">
        <f>SUMIFS(СВЦЭМ!$D$39:$D$782,СВЦЭМ!$A$39:$A$782,$A71,СВЦЭМ!$B$39:$B$782,P$47)+'СЕТ СН'!$G$14+СВЦЭМ!$D$10+'СЕТ СН'!$G$5-'СЕТ СН'!$G$24</f>
        <v>3122.3741834000002</v>
      </c>
      <c r="Q71" s="36">
        <f>SUMIFS(СВЦЭМ!$D$39:$D$782,СВЦЭМ!$A$39:$A$782,$A71,СВЦЭМ!$B$39:$B$782,Q$47)+'СЕТ СН'!$G$14+СВЦЭМ!$D$10+'СЕТ СН'!$G$5-'СЕТ СН'!$G$24</f>
        <v>3096.2106809100001</v>
      </c>
      <c r="R71" s="36">
        <f>SUMIFS(СВЦЭМ!$D$39:$D$782,СВЦЭМ!$A$39:$A$782,$A71,СВЦЭМ!$B$39:$B$782,R$47)+'СЕТ СН'!$G$14+СВЦЭМ!$D$10+'СЕТ СН'!$G$5-'СЕТ СН'!$G$24</f>
        <v>3017.55341395</v>
      </c>
      <c r="S71" s="36">
        <f>SUMIFS(СВЦЭМ!$D$39:$D$782,СВЦЭМ!$A$39:$A$782,$A71,СВЦЭМ!$B$39:$B$782,S$47)+'СЕТ СН'!$G$14+СВЦЭМ!$D$10+'СЕТ СН'!$G$5-'СЕТ СН'!$G$24</f>
        <v>2985.16036218</v>
      </c>
      <c r="T71" s="36">
        <f>SUMIFS(СВЦЭМ!$D$39:$D$782,СВЦЭМ!$A$39:$A$782,$A71,СВЦЭМ!$B$39:$B$782,T$47)+'СЕТ СН'!$G$14+СВЦЭМ!$D$10+'СЕТ СН'!$G$5-'СЕТ СН'!$G$24</f>
        <v>2933.7630414800001</v>
      </c>
      <c r="U71" s="36">
        <f>SUMIFS(СВЦЭМ!$D$39:$D$782,СВЦЭМ!$A$39:$A$782,$A71,СВЦЭМ!$B$39:$B$782,U$47)+'СЕТ СН'!$G$14+СВЦЭМ!$D$10+'СЕТ СН'!$G$5-'СЕТ СН'!$G$24</f>
        <v>2913.83095155</v>
      </c>
      <c r="V71" s="36">
        <f>SUMIFS(СВЦЭМ!$D$39:$D$782,СВЦЭМ!$A$39:$A$782,$A71,СВЦЭМ!$B$39:$B$782,V$47)+'СЕТ СН'!$G$14+СВЦЭМ!$D$10+'СЕТ СН'!$G$5-'СЕТ СН'!$G$24</f>
        <v>2882.3839063300002</v>
      </c>
      <c r="W71" s="36">
        <f>SUMIFS(СВЦЭМ!$D$39:$D$782,СВЦЭМ!$A$39:$A$782,$A71,СВЦЭМ!$B$39:$B$782,W$47)+'СЕТ СН'!$G$14+СВЦЭМ!$D$10+'СЕТ СН'!$G$5-'СЕТ СН'!$G$24</f>
        <v>2908.2717588200003</v>
      </c>
      <c r="X71" s="36">
        <f>SUMIFS(СВЦЭМ!$D$39:$D$782,СВЦЭМ!$A$39:$A$782,$A71,СВЦЭМ!$B$39:$B$782,X$47)+'СЕТ СН'!$G$14+СВЦЭМ!$D$10+'СЕТ СН'!$G$5-'СЕТ СН'!$G$24</f>
        <v>2821.72387699</v>
      </c>
      <c r="Y71" s="36">
        <f>SUMIFS(СВЦЭМ!$D$39:$D$782,СВЦЭМ!$A$39:$A$782,$A71,СВЦЭМ!$B$39:$B$782,Y$47)+'СЕТ СН'!$G$14+СВЦЭМ!$D$10+'СЕТ СН'!$G$5-'СЕТ СН'!$G$24</f>
        <v>2775.0082677099999</v>
      </c>
    </row>
    <row r="72" spans="1:26" ht="15.75" x14ac:dyDescent="0.2">
      <c r="A72" s="35">
        <f t="shared" si="1"/>
        <v>44645</v>
      </c>
      <c r="B72" s="36">
        <f>SUMIFS(СВЦЭМ!$D$39:$D$782,СВЦЭМ!$A$39:$A$782,$A72,СВЦЭМ!$B$39:$B$782,B$47)+'СЕТ СН'!$G$14+СВЦЭМ!$D$10+'СЕТ СН'!$G$5-'СЕТ СН'!$G$24</f>
        <v>2835.5709296099999</v>
      </c>
      <c r="C72" s="36">
        <f>SUMIFS(СВЦЭМ!$D$39:$D$782,СВЦЭМ!$A$39:$A$782,$A72,СВЦЭМ!$B$39:$B$782,C$47)+'СЕТ СН'!$G$14+СВЦЭМ!$D$10+'СЕТ СН'!$G$5-'СЕТ СН'!$G$24</f>
        <v>2914.9290230799998</v>
      </c>
      <c r="D72" s="36">
        <f>SUMIFS(СВЦЭМ!$D$39:$D$782,СВЦЭМ!$A$39:$A$782,$A72,СВЦЭМ!$B$39:$B$782,D$47)+'СЕТ СН'!$G$14+СВЦЭМ!$D$10+'СЕТ СН'!$G$5-'СЕТ СН'!$G$24</f>
        <v>3040.2760184200001</v>
      </c>
      <c r="E72" s="36">
        <f>SUMIFS(СВЦЭМ!$D$39:$D$782,СВЦЭМ!$A$39:$A$782,$A72,СВЦЭМ!$B$39:$B$782,E$47)+'СЕТ СН'!$G$14+СВЦЭМ!$D$10+'СЕТ СН'!$G$5-'СЕТ СН'!$G$24</f>
        <v>3095.5093758499997</v>
      </c>
      <c r="F72" s="36">
        <f>SUMIFS(СВЦЭМ!$D$39:$D$782,СВЦЭМ!$A$39:$A$782,$A72,СВЦЭМ!$B$39:$B$782,F$47)+'СЕТ СН'!$G$14+СВЦЭМ!$D$10+'СЕТ СН'!$G$5-'СЕТ СН'!$G$24</f>
        <v>3111.8020542100003</v>
      </c>
      <c r="G72" s="36">
        <f>SUMIFS(СВЦЭМ!$D$39:$D$782,СВЦЭМ!$A$39:$A$782,$A72,СВЦЭМ!$B$39:$B$782,G$47)+'СЕТ СН'!$G$14+СВЦЭМ!$D$10+'СЕТ СН'!$G$5-'СЕТ СН'!$G$24</f>
        <v>3100.94435634</v>
      </c>
      <c r="H72" s="36">
        <f>SUMIFS(СВЦЭМ!$D$39:$D$782,СВЦЭМ!$A$39:$A$782,$A72,СВЦЭМ!$B$39:$B$782,H$47)+'СЕТ СН'!$G$14+СВЦЭМ!$D$10+'СЕТ СН'!$G$5-'СЕТ СН'!$G$24</f>
        <v>3014.69987081</v>
      </c>
      <c r="I72" s="36">
        <f>SUMIFS(СВЦЭМ!$D$39:$D$782,СВЦЭМ!$A$39:$A$782,$A72,СВЦЭМ!$B$39:$B$782,I$47)+'СЕТ СН'!$G$14+СВЦЭМ!$D$10+'СЕТ СН'!$G$5-'СЕТ СН'!$G$24</f>
        <v>2880.5405878199999</v>
      </c>
      <c r="J72" s="36">
        <f>SUMIFS(СВЦЭМ!$D$39:$D$782,СВЦЭМ!$A$39:$A$782,$A72,СВЦЭМ!$B$39:$B$782,J$47)+'СЕТ СН'!$G$14+СВЦЭМ!$D$10+'СЕТ СН'!$G$5-'СЕТ СН'!$G$24</f>
        <v>2793.3917139699997</v>
      </c>
      <c r="K72" s="36">
        <f>SUMIFS(СВЦЭМ!$D$39:$D$782,СВЦЭМ!$A$39:$A$782,$A72,СВЦЭМ!$B$39:$B$782,K$47)+'СЕТ СН'!$G$14+СВЦЭМ!$D$10+'СЕТ СН'!$G$5-'СЕТ СН'!$G$24</f>
        <v>2787.8383865400001</v>
      </c>
      <c r="L72" s="36">
        <f>SUMIFS(СВЦЭМ!$D$39:$D$782,СВЦЭМ!$A$39:$A$782,$A72,СВЦЭМ!$B$39:$B$782,L$47)+'СЕТ СН'!$G$14+СВЦЭМ!$D$10+'СЕТ СН'!$G$5-'СЕТ СН'!$G$24</f>
        <v>2800.4937572600002</v>
      </c>
      <c r="M72" s="36">
        <f>SUMIFS(СВЦЭМ!$D$39:$D$782,СВЦЭМ!$A$39:$A$782,$A72,СВЦЭМ!$B$39:$B$782,M$47)+'СЕТ СН'!$G$14+СВЦЭМ!$D$10+'СЕТ СН'!$G$5-'СЕТ СН'!$G$24</f>
        <v>2870.47658525</v>
      </c>
      <c r="N72" s="36">
        <f>SUMIFS(СВЦЭМ!$D$39:$D$782,СВЦЭМ!$A$39:$A$782,$A72,СВЦЭМ!$B$39:$B$782,N$47)+'СЕТ СН'!$G$14+СВЦЭМ!$D$10+'СЕТ СН'!$G$5-'СЕТ СН'!$G$24</f>
        <v>2936.4297166900001</v>
      </c>
      <c r="O72" s="36">
        <f>SUMIFS(СВЦЭМ!$D$39:$D$782,СВЦЭМ!$A$39:$A$782,$A72,СВЦЭМ!$B$39:$B$782,O$47)+'СЕТ СН'!$G$14+СВЦЭМ!$D$10+'СЕТ СН'!$G$5-'СЕТ СН'!$G$24</f>
        <v>2988.3976846800001</v>
      </c>
      <c r="P72" s="36">
        <f>SUMIFS(СВЦЭМ!$D$39:$D$782,СВЦЭМ!$A$39:$A$782,$A72,СВЦЭМ!$B$39:$B$782,P$47)+'СЕТ СН'!$G$14+СВЦЭМ!$D$10+'СЕТ СН'!$G$5-'СЕТ СН'!$G$24</f>
        <v>3023.41345224</v>
      </c>
      <c r="Q72" s="36">
        <f>SUMIFS(СВЦЭМ!$D$39:$D$782,СВЦЭМ!$A$39:$A$782,$A72,СВЦЭМ!$B$39:$B$782,Q$47)+'СЕТ СН'!$G$14+СВЦЭМ!$D$10+'СЕТ СН'!$G$5-'СЕТ СН'!$G$24</f>
        <v>2996.37966598</v>
      </c>
      <c r="R72" s="36">
        <f>SUMIFS(СВЦЭМ!$D$39:$D$782,СВЦЭМ!$A$39:$A$782,$A72,СВЦЭМ!$B$39:$B$782,R$47)+'СЕТ СН'!$G$14+СВЦЭМ!$D$10+'СЕТ СН'!$G$5-'СЕТ СН'!$G$24</f>
        <v>2959.7952940499999</v>
      </c>
      <c r="S72" s="36">
        <f>SUMIFS(СВЦЭМ!$D$39:$D$782,СВЦЭМ!$A$39:$A$782,$A72,СВЦЭМ!$B$39:$B$782,S$47)+'СЕТ СН'!$G$14+СВЦЭМ!$D$10+'СЕТ СН'!$G$5-'СЕТ СН'!$G$24</f>
        <v>2922.8353881800003</v>
      </c>
      <c r="T72" s="36">
        <f>SUMIFS(СВЦЭМ!$D$39:$D$782,СВЦЭМ!$A$39:$A$782,$A72,СВЦЭМ!$B$39:$B$782,T$47)+'СЕТ СН'!$G$14+СВЦЭМ!$D$10+'СЕТ СН'!$G$5-'СЕТ СН'!$G$24</f>
        <v>2875.7637265200001</v>
      </c>
      <c r="U72" s="36">
        <f>SUMIFS(СВЦЭМ!$D$39:$D$782,СВЦЭМ!$A$39:$A$782,$A72,СВЦЭМ!$B$39:$B$782,U$47)+'СЕТ СН'!$G$14+СВЦЭМ!$D$10+'СЕТ СН'!$G$5-'СЕТ СН'!$G$24</f>
        <v>2879.6405182600001</v>
      </c>
      <c r="V72" s="36">
        <f>SUMIFS(СВЦЭМ!$D$39:$D$782,СВЦЭМ!$A$39:$A$782,$A72,СВЦЭМ!$B$39:$B$782,V$47)+'СЕТ СН'!$G$14+СВЦЭМ!$D$10+'СЕТ СН'!$G$5-'СЕТ СН'!$G$24</f>
        <v>2908.1894598899999</v>
      </c>
      <c r="W72" s="36">
        <f>SUMIFS(СВЦЭМ!$D$39:$D$782,СВЦЭМ!$A$39:$A$782,$A72,СВЦЭМ!$B$39:$B$782,W$47)+'СЕТ СН'!$G$14+СВЦЭМ!$D$10+'СЕТ СН'!$G$5-'СЕТ СН'!$G$24</f>
        <v>2938.08544893</v>
      </c>
      <c r="X72" s="36">
        <f>SUMIFS(СВЦЭМ!$D$39:$D$782,СВЦЭМ!$A$39:$A$782,$A72,СВЦЭМ!$B$39:$B$782,X$47)+'СЕТ СН'!$G$14+СВЦЭМ!$D$10+'СЕТ СН'!$G$5-'СЕТ СН'!$G$24</f>
        <v>2971.2422996099999</v>
      </c>
      <c r="Y72" s="36">
        <f>SUMIFS(СВЦЭМ!$D$39:$D$782,СВЦЭМ!$A$39:$A$782,$A72,СВЦЭМ!$B$39:$B$782,Y$47)+'СЕТ СН'!$G$14+СВЦЭМ!$D$10+'СЕТ СН'!$G$5-'СЕТ СН'!$G$24</f>
        <v>2980.9002523999998</v>
      </c>
    </row>
    <row r="73" spans="1:26" ht="15.75" x14ac:dyDescent="0.2">
      <c r="A73" s="35">
        <f t="shared" si="1"/>
        <v>44646</v>
      </c>
      <c r="B73" s="36">
        <f>SUMIFS(СВЦЭМ!$D$39:$D$782,СВЦЭМ!$A$39:$A$782,$A73,СВЦЭМ!$B$39:$B$782,B$47)+'СЕТ СН'!$G$14+СВЦЭМ!$D$10+'СЕТ СН'!$G$5-'СЕТ СН'!$G$24</f>
        <v>3023.3051640100002</v>
      </c>
      <c r="C73" s="36">
        <f>SUMIFS(СВЦЭМ!$D$39:$D$782,СВЦЭМ!$A$39:$A$782,$A73,СВЦЭМ!$B$39:$B$782,C$47)+'СЕТ СН'!$G$14+СВЦЭМ!$D$10+'СЕТ СН'!$G$5-'СЕТ СН'!$G$24</f>
        <v>2998.8066047000002</v>
      </c>
      <c r="D73" s="36">
        <f>SUMIFS(СВЦЭМ!$D$39:$D$782,СВЦЭМ!$A$39:$A$782,$A73,СВЦЭМ!$B$39:$B$782,D$47)+'СЕТ СН'!$G$14+СВЦЭМ!$D$10+'СЕТ СН'!$G$5-'СЕТ СН'!$G$24</f>
        <v>3067.3344693999998</v>
      </c>
      <c r="E73" s="36">
        <f>SUMIFS(СВЦЭМ!$D$39:$D$782,СВЦЭМ!$A$39:$A$782,$A73,СВЦЭМ!$B$39:$B$782,E$47)+'СЕТ СН'!$G$14+СВЦЭМ!$D$10+'СЕТ СН'!$G$5-'СЕТ СН'!$G$24</f>
        <v>3102.2272234100001</v>
      </c>
      <c r="F73" s="36">
        <f>SUMIFS(СВЦЭМ!$D$39:$D$782,СВЦЭМ!$A$39:$A$782,$A73,СВЦЭМ!$B$39:$B$782,F$47)+'СЕТ СН'!$G$14+СВЦЭМ!$D$10+'СЕТ СН'!$G$5-'СЕТ СН'!$G$24</f>
        <v>3085.3147496500001</v>
      </c>
      <c r="G73" s="36">
        <f>SUMIFS(СВЦЭМ!$D$39:$D$782,СВЦЭМ!$A$39:$A$782,$A73,СВЦЭМ!$B$39:$B$782,G$47)+'СЕТ СН'!$G$14+СВЦЭМ!$D$10+'СЕТ СН'!$G$5-'СЕТ СН'!$G$24</f>
        <v>3076.5082084800001</v>
      </c>
      <c r="H73" s="36">
        <f>SUMIFS(СВЦЭМ!$D$39:$D$782,СВЦЭМ!$A$39:$A$782,$A73,СВЦЭМ!$B$39:$B$782,H$47)+'СЕТ СН'!$G$14+СВЦЭМ!$D$10+'СЕТ СН'!$G$5-'СЕТ СН'!$G$24</f>
        <v>3042.9139668400003</v>
      </c>
      <c r="I73" s="36">
        <f>SUMIFS(СВЦЭМ!$D$39:$D$782,СВЦЭМ!$A$39:$A$782,$A73,СВЦЭМ!$B$39:$B$782,I$47)+'СЕТ СН'!$G$14+СВЦЭМ!$D$10+'СЕТ СН'!$G$5-'СЕТ СН'!$G$24</f>
        <v>2952.3795734400001</v>
      </c>
      <c r="J73" s="36">
        <f>SUMIFS(СВЦЭМ!$D$39:$D$782,СВЦЭМ!$A$39:$A$782,$A73,СВЦЭМ!$B$39:$B$782,J$47)+'СЕТ СН'!$G$14+СВЦЭМ!$D$10+'СЕТ СН'!$G$5-'СЕТ СН'!$G$24</f>
        <v>2881.5161641</v>
      </c>
      <c r="K73" s="36">
        <f>SUMIFS(СВЦЭМ!$D$39:$D$782,СВЦЭМ!$A$39:$A$782,$A73,СВЦЭМ!$B$39:$B$782,K$47)+'СЕТ СН'!$G$14+СВЦЭМ!$D$10+'СЕТ СН'!$G$5-'СЕТ СН'!$G$24</f>
        <v>2874.3392600100001</v>
      </c>
      <c r="L73" s="36">
        <f>SUMIFS(СВЦЭМ!$D$39:$D$782,СВЦЭМ!$A$39:$A$782,$A73,СВЦЭМ!$B$39:$B$782,L$47)+'СЕТ СН'!$G$14+СВЦЭМ!$D$10+'СЕТ СН'!$G$5-'СЕТ СН'!$G$24</f>
        <v>2891.67570785</v>
      </c>
      <c r="M73" s="36">
        <f>SUMIFS(СВЦЭМ!$D$39:$D$782,СВЦЭМ!$A$39:$A$782,$A73,СВЦЭМ!$B$39:$B$782,M$47)+'СЕТ СН'!$G$14+СВЦЭМ!$D$10+'СЕТ СН'!$G$5-'СЕТ СН'!$G$24</f>
        <v>2934.6941465700002</v>
      </c>
      <c r="N73" s="36">
        <f>SUMIFS(СВЦЭМ!$D$39:$D$782,СВЦЭМ!$A$39:$A$782,$A73,СВЦЭМ!$B$39:$B$782,N$47)+'СЕТ СН'!$G$14+СВЦЭМ!$D$10+'СЕТ СН'!$G$5-'СЕТ СН'!$G$24</f>
        <v>2959.0191990499998</v>
      </c>
      <c r="O73" s="36">
        <f>SUMIFS(СВЦЭМ!$D$39:$D$782,СВЦЭМ!$A$39:$A$782,$A73,СВЦЭМ!$B$39:$B$782,O$47)+'СЕТ СН'!$G$14+СВЦЭМ!$D$10+'СЕТ СН'!$G$5-'СЕТ СН'!$G$24</f>
        <v>3001.1157864799998</v>
      </c>
      <c r="P73" s="36">
        <f>SUMIFS(СВЦЭМ!$D$39:$D$782,СВЦЭМ!$A$39:$A$782,$A73,СВЦЭМ!$B$39:$B$782,P$47)+'СЕТ СН'!$G$14+СВЦЭМ!$D$10+'СЕТ СН'!$G$5-'СЕТ СН'!$G$24</f>
        <v>3041.7663935700002</v>
      </c>
      <c r="Q73" s="36">
        <f>SUMIFS(СВЦЭМ!$D$39:$D$782,СВЦЭМ!$A$39:$A$782,$A73,СВЦЭМ!$B$39:$B$782,Q$47)+'СЕТ СН'!$G$14+СВЦЭМ!$D$10+'СЕТ СН'!$G$5-'СЕТ СН'!$G$24</f>
        <v>2989.6642108400001</v>
      </c>
      <c r="R73" s="36">
        <f>SUMIFS(СВЦЭМ!$D$39:$D$782,СВЦЭМ!$A$39:$A$782,$A73,СВЦЭМ!$B$39:$B$782,R$47)+'СЕТ СН'!$G$14+СВЦЭМ!$D$10+'СЕТ СН'!$G$5-'СЕТ СН'!$G$24</f>
        <v>2905.58891928</v>
      </c>
      <c r="S73" s="36">
        <f>SUMIFS(СВЦЭМ!$D$39:$D$782,СВЦЭМ!$A$39:$A$782,$A73,СВЦЭМ!$B$39:$B$782,S$47)+'СЕТ СН'!$G$14+СВЦЭМ!$D$10+'СЕТ СН'!$G$5-'СЕТ СН'!$G$24</f>
        <v>2818.15122496</v>
      </c>
      <c r="T73" s="36">
        <f>SUMIFS(СВЦЭМ!$D$39:$D$782,СВЦЭМ!$A$39:$A$782,$A73,СВЦЭМ!$B$39:$B$782,T$47)+'СЕТ СН'!$G$14+СВЦЭМ!$D$10+'СЕТ СН'!$G$5-'СЕТ СН'!$G$24</f>
        <v>2723.6779225600003</v>
      </c>
      <c r="U73" s="36">
        <f>SUMIFS(СВЦЭМ!$D$39:$D$782,СВЦЭМ!$A$39:$A$782,$A73,СВЦЭМ!$B$39:$B$782,U$47)+'СЕТ СН'!$G$14+СВЦЭМ!$D$10+'СЕТ СН'!$G$5-'СЕТ СН'!$G$24</f>
        <v>2740.0940956499999</v>
      </c>
      <c r="V73" s="36">
        <f>SUMIFS(СВЦЭМ!$D$39:$D$782,СВЦЭМ!$A$39:$A$782,$A73,СВЦЭМ!$B$39:$B$782,V$47)+'СЕТ СН'!$G$14+СВЦЭМ!$D$10+'СЕТ СН'!$G$5-'СЕТ СН'!$G$24</f>
        <v>2800.4552604700002</v>
      </c>
      <c r="W73" s="36">
        <f>SUMIFS(СВЦЭМ!$D$39:$D$782,СВЦЭМ!$A$39:$A$782,$A73,СВЦЭМ!$B$39:$B$782,W$47)+'СЕТ СН'!$G$14+СВЦЭМ!$D$10+'СЕТ СН'!$G$5-'СЕТ СН'!$G$24</f>
        <v>2902.72123706</v>
      </c>
      <c r="X73" s="36">
        <f>SUMIFS(СВЦЭМ!$D$39:$D$782,СВЦЭМ!$A$39:$A$782,$A73,СВЦЭМ!$B$39:$B$782,X$47)+'СЕТ СН'!$G$14+СВЦЭМ!$D$10+'СЕТ СН'!$G$5-'СЕТ СН'!$G$24</f>
        <v>2914.3483373500003</v>
      </c>
      <c r="Y73" s="36">
        <f>SUMIFS(СВЦЭМ!$D$39:$D$782,СВЦЭМ!$A$39:$A$782,$A73,СВЦЭМ!$B$39:$B$782,Y$47)+'СЕТ СН'!$G$14+СВЦЭМ!$D$10+'СЕТ СН'!$G$5-'СЕТ СН'!$G$24</f>
        <v>2935.6897684</v>
      </c>
    </row>
    <row r="74" spans="1:26" ht="15.75" x14ac:dyDescent="0.2">
      <c r="A74" s="35">
        <f t="shared" si="1"/>
        <v>44647</v>
      </c>
      <c r="B74" s="36">
        <f>SUMIFS(СВЦЭМ!$D$39:$D$782,СВЦЭМ!$A$39:$A$782,$A74,СВЦЭМ!$B$39:$B$782,B$47)+'СЕТ СН'!$G$14+СВЦЭМ!$D$10+'СЕТ СН'!$G$5-'СЕТ СН'!$G$24</f>
        <v>2991.98870601</v>
      </c>
      <c r="C74" s="36">
        <f>SUMIFS(СВЦЭМ!$D$39:$D$782,СВЦЭМ!$A$39:$A$782,$A74,СВЦЭМ!$B$39:$B$782,C$47)+'СЕТ СН'!$G$14+СВЦЭМ!$D$10+'СЕТ СН'!$G$5-'СЕТ СН'!$G$24</f>
        <v>3018.9720757599998</v>
      </c>
      <c r="D74" s="36">
        <f>SUMIFS(СВЦЭМ!$D$39:$D$782,СВЦЭМ!$A$39:$A$782,$A74,СВЦЭМ!$B$39:$B$782,D$47)+'СЕТ СН'!$G$14+СВЦЭМ!$D$10+'СЕТ СН'!$G$5-'СЕТ СН'!$G$24</f>
        <v>3081.7749234000003</v>
      </c>
      <c r="E74" s="36">
        <f>SUMIFS(СВЦЭМ!$D$39:$D$782,СВЦЭМ!$A$39:$A$782,$A74,СВЦЭМ!$B$39:$B$782,E$47)+'СЕТ СН'!$G$14+СВЦЭМ!$D$10+'СЕТ СН'!$G$5-'СЕТ СН'!$G$24</f>
        <v>3116.1252183799998</v>
      </c>
      <c r="F74" s="36">
        <f>SUMIFS(СВЦЭМ!$D$39:$D$782,СВЦЭМ!$A$39:$A$782,$A74,СВЦЭМ!$B$39:$B$782,F$47)+'СЕТ СН'!$G$14+СВЦЭМ!$D$10+'СЕТ СН'!$G$5-'СЕТ СН'!$G$24</f>
        <v>3113.3417221500004</v>
      </c>
      <c r="G74" s="36">
        <f>SUMIFS(СВЦЭМ!$D$39:$D$782,СВЦЭМ!$A$39:$A$782,$A74,СВЦЭМ!$B$39:$B$782,G$47)+'СЕТ СН'!$G$14+СВЦЭМ!$D$10+'СЕТ СН'!$G$5-'СЕТ СН'!$G$24</f>
        <v>3107.0493498800001</v>
      </c>
      <c r="H74" s="36">
        <f>SUMIFS(СВЦЭМ!$D$39:$D$782,СВЦЭМ!$A$39:$A$782,$A74,СВЦЭМ!$B$39:$B$782,H$47)+'СЕТ СН'!$G$14+СВЦЭМ!$D$10+'СЕТ СН'!$G$5-'СЕТ СН'!$G$24</f>
        <v>3053.5822907299998</v>
      </c>
      <c r="I74" s="36">
        <f>SUMIFS(СВЦЭМ!$D$39:$D$782,СВЦЭМ!$A$39:$A$782,$A74,СВЦЭМ!$B$39:$B$782,I$47)+'СЕТ СН'!$G$14+СВЦЭМ!$D$10+'СЕТ СН'!$G$5-'СЕТ СН'!$G$24</f>
        <v>2915.99883955</v>
      </c>
      <c r="J74" s="36">
        <f>SUMIFS(СВЦЭМ!$D$39:$D$782,СВЦЭМ!$A$39:$A$782,$A74,СВЦЭМ!$B$39:$B$782,J$47)+'СЕТ СН'!$G$14+СВЦЭМ!$D$10+'СЕТ СН'!$G$5-'СЕТ СН'!$G$24</f>
        <v>2808.4619185199999</v>
      </c>
      <c r="K74" s="36">
        <f>SUMIFS(СВЦЭМ!$D$39:$D$782,СВЦЭМ!$A$39:$A$782,$A74,СВЦЭМ!$B$39:$B$782,K$47)+'СЕТ СН'!$G$14+СВЦЭМ!$D$10+'СЕТ СН'!$G$5-'СЕТ СН'!$G$24</f>
        <v>2768.9676799399999</v>
      </c>
      <c r="L74" s="36">
        <f>SUMIFS(СВЦЭМ!$D$39:$D$782,СВЦЭМ!$A$39:$A$782,$A74,СВЦЭМ!$B$39:$B$782,L$47)+'СЕТ СН'!$G$14+СВЦЭМ!$D$10+'СЕТ СН'!$G$5-'СЕТ СН'!$G$24</f>
        <v>2758.6039201600001</v>
      </c>
      <c r="M74" s="36">
        <f>SUMIFS(СВЦЭМ!$D$39:$D$782,СВЦЭМ!$A$39:$A$782,$A74,СВЦЭМ!$B$39:$B$782,M$47)+'СЕТ СН'!$G$14+СВЦЭМ!$D$10+'СЕТ СН'!$G$5-'СЕТ СН'!$G$24</f>
        <v>2854.4937176499998</v>
      </c>
      <c r="N74" s="36">
        <f>SUMIFS(СВЦЭМ!$D$39:$D$782,СВЦЭМ!$A$39:$A$782,$A74,СВЦЭМ!$B$39:$B$782,N$47)+'СЕТ СН'!$G$14+СВЦЭМ!$D$10+'СЕТ СН'!$G$5-'СЕТ СН'!$G$24</f>
        <v>2938.5809711700003</v>
      </c>
      <c r="O74" s="36">
        <f>SUMIFS(СВЦЭМ!$D$39:$D$782,СВЦЭМ!$A$39:$A$782,$A74,СВЦЭМ!$B$39:$B$782,O$47)+'СЕТ СН'!$G$14+СВЦЭМ!$D$10+'СЕТ СН'!$G$5-'СЕТ СН'!$G$24</f>
        <v>3001.3905009499999</v>
      </c>
      <c r="P74" s="36">
        <f>SUMIFS(СВЦЭМ!$D$39:$D$782,СВЦЭМ!$A$39:$A$782,$A74,СВЦЭМ!$B$39:$B$782,P$47)+'СЕТ СН'!$G$14+СВЦЭМ!$D$10+'СЕТ СН'!$G$5-'СЕТ СН'!$G$24</f>
        <v>3040.9032922000001</v>
      </c>
      <c r="Q74" s="36">
        <f>SUMIFS(СВЦЭМ!$D$39:$D$782,СВЦЭМ!$A$39:$A$782,$A74,СВЦЭМ!$B$39:$B$782,Q$47)+'СЕТ СН'!$G$14+СВЦЭМ!$D$10+'СЕТ СН'!$G$5-'СЕТ СН'!$G$24</f>
        <v>3002.0679169800001</v>
      </c>
      <c r="R74" s="36">
        <f>SUMIFS(СВЦЭМ!$D$39:$D$782,СВЦЭМ!$A$39:$A$782,$A74,СВЦЭМ!$B$39:$B$782,R$47)+'СЕТ СН'!$G$14+СВЦЭМ!$D$10+'СЕТ СН'!$G$5-'СЕТ СН'!$G$24</f>
        <v>2903.3543320999997</v>
      </c>
      <c r="S74" s="36">
        <f>SUMIFS(СВЦЭМ!$D$39:$D$782,СВЦЭМ!$A$39:$A$782,$A74,СВЦЭМ!$B$39:$B$782,S$47)+'СЕТ СН'!$G$14+СВЦЭМ!$D$10+'СЕТ СН'!$G$5-'СЕТ СН'!$G$24</f>
        <v>2808.5221076899998</v>
      </c>
      <c r="T74" s="36">
        <f>SUMIFS(СВЦЭМ!$D$39:$D$782,СВЦЭМ!$A$39:$A$782,$A74,СВЦЭМ!$B$39:$B$782,T$47)+'СЕТ СН'!$G$14+СВЦЭМ!$D$10+'СЕТ СН'!$G$5-'СЕТ СН'!$G$24</f>
        <v>2719.3433033299998</v>
      </c>
      <c r="U74" s="36">
        <f>SUMIFS(СВЦЭМ!$D$39:$D$782,СВЦЭМ!$A$39:$A$782,$A74,СВЦЭМ!$B$39:$B$782,U$47)+'СЕТ СН'!$G$14+СВЦЭМ!$D$10+'СЕТ СН'!$G$5-'СЕТ СН'!$G$24</f>
        <v>2735.79476879</v>
      </c>
      <c r="V74" s="36">
        <f>SUMIFS(СВЦЭМ!$D$39:$D$782,СВЦЭМ!$A$39:$A$782,$A74,СВЦЭМ!$B$39:$B$782,V$47)+'СЕТ СН'!$G$14+СВЦЭМ!$D$10+'СЕТ СН'!$G$5-'СЕТ СН'!$G$24</f>
        <v>2801.4146964299998</v>
      </c>
      <c r="W74" s="36">
        <f>SUMIFS(СВЦЭМ!$D$39:$D$782,СВЦЭМ!$A$39:$A$782,$A74,СВЦЭМ!$B$39:$B$782,W$47)+'СЕТ СН'!$G$14+СВЦЭМ!$D$10+'СЕТ СН'!$G$5-'СЕТ СН'!$G$24</f>
        <v>2887.9043493500003</v>
      </c>
      <c r="X74" s="36">
        <f>SUMIFS(СВЦЭМ!$D$39:$D$782,СВЦЭМ!$A$39:$A$782,$A74,СВЦЭМ!$B$39:$B$782,X$47)+'СЕТ СН'!$G$14+СВЦЭМ!$D$10+'СЕТ СН'!$G$5-'СЕТ СН'!$G$24</f>
        <v>2920.11204714</v>
      </c>
      <c r="Y74" s="36">
        <f>SUMIFS(СВЦЭМ!$D$39:$D$782,СВЦЭМ!$A$39:$A$782,$A74,СВЦЭМ!$B$39:$B$782,Y$47)+'СЕТ СН'!$G$14+СВЦЭМ!$D$10+'СЕТ СН'!$G$5-'СЕТ СН'!$G$24</f>
        <v>2960.0183822600002</v>
      </c>
    </row>
    <row r="75" spans="1:26" ht="15.75" x14ac:dyDescent="0.2">
      <c r="A75" s="35">
        <f t="shared" si="1"/>
        <v>44648</v>
      </c>
      <c r="B75" s="36">
        <f>SUMIFS(СВЦЭМ!$D$39:$D$782,СВЦЭМ!$A$39:$A$782,$A75,СВЦЭМ!$B$39:$B$782,B$47)+'СЕТ СН'!$G$14+СВЦЭМ!$D$10+'СЕТ СН'!$G$5-'СЕТ СН'!$G$24</f>
        <v>2970.73511947</v>
      </c>
      <c r="C75" s="36">
        <f>SUMIFS(СВЦЭМ!$D$39:$D$782,СВЦЭМ!$A$39:$A$782,$A75,СВЦЭМ!$B$39:$B$782,C$47)+'СЕТ СН'!$G$14+СВЦЭМ!$D$10+'СЕТ СН'!$G$5-'СЕТ СН'!$G$24</f>
        <v>3002.52337081</v>
      </c>
      <c r="D75" s="36">
        <f>SUMIFS(СВЦЭМ!$D$39:$D$782,СВЦЭМ!$A$39:$A$782,$A75,СВЦЭМ!$B$39:$B$782,D$47)+'СЕТ СН'!$G$14+СВЦЭМ!$D$10+'СЕТ СН'!$G$5-'СЕТ СН'!$G$24</f>
        <v>3064.5996936900001</v>
      </c>
      <c r="E75" s="36">
        <f>SUMIFS(СВЦЭМ!$D$39:$D$782,СВЦЭМ!$A$39:$A$782,$A75,СВЦЭМ!$B$39:$B$782,E$47)+'СЕТ СН'!$G$14+СВЦЭМ!$D$10+'СЕТ СН'!$G$5-'СЕТ СН'!$G$24</f>
        <v>3099.4321040699997</v>
      </c>
      <c r="F75" s="36">
        <f>SUMIFS(СВЦЭМ!$D$39:$D$782,СВЦЭМ!$A$39:$A$782,$A75,СВЦЭМ!$B$39:$B$782,F$47)+'СЕТ СН'!$G$14+СВЦЭМ!$D$10+'СЕТ СН'!$G$5-'СЕТ СН'!$G$24</f>
        <v>3082.9238067900001</v>
      </c>
      <c r="G75" s="36">
        <f>SUMIFS(СВЦЭМ!$D$39:$D$782,СВЦЭМ!$A$39:$A$782,$A75,СВЦЭМ!$B$39:$B$782,G$47)+'СЕТ СН'!$G$14+СВЦЭМ!$D$10+'СЕТ СН'!$G$5-'СЕТ СН'!$G$24</f>
        <v>3053.0855660400002</v>
      </c>
      <c r="H75" s="36">
        <f>SUMIFS(СВЦЭМ!$D$39:$D$782,СВЦЭМ!$A$39:$A$782,$A75,СВЦЭМ!$B$39:$B$782,H$47)+'СЕТ СН'!$G$14+СВЦЭМ!$D$10+'СЕТ СН'!$G$5-'СЕТ СН'!$G$24</f>
        <v>3019.4355572700001</v>
      </c>
      <c r="I75" s="36">
        <f>SUMIFS(СВЦЭМ!$D$39:$D$782,СВЦЭМ!$A$39:$A$782,$A75,СВЦЭМ!$B$39:$B$782,I$47)+'СЕТ СН'!$G$14+СВЦЭМ!$D$10+'СЕТ СН'!$G$5-'СЕТ СН'!$G$24</f>
        <v>2894.1297298999998</v>
      </c>
      <c r="J75" s="36">
        <f>SUMIFS(СВЦЭМ!$D$39:$D$782,СВЦЭМ!$A$39:$A$782,$A75,СВЦЭМ!$B$39:$B$782,J$47)+'СЕТ СН'!$G$14+СВЦЭМ!$D$10+'СЕТ СН'!$G$5-'СЕТ СН'!$G$24</f>
        <v>2800.6006622599998</v>
      </c>
      <c r="K75" s="36">
        <f>SUMIFS(СВЦЭМ!$D$39:$D$782,СВЦЭМ!$A$39:$A$782,$A75,СВЦЭМ!$B$39:$B$782,K$47)+'СЕТ СН'!$G$14+СВЦЭМ!$D$10+'СЕТ СН'!$G$5-'СЕТ СН'!$G$24</f>
        <v>2793.5345745699997</v>
      </c>
      <c r="L75" s="36">
        <f>SUMIFS(СВЦЭМ!$D$39:$D$782,СВЦЭМ!$A$39:$A$782,$A75,СВЦЭМ!$B$39:$B$782,L$47)+'СЕТ СН'!$G$14+СВЦЭМ!$D$10+'СЕТ СН'!$G$5-'СЕТ СН'!$G$24</f>
        <v>2825.8795490900002</v>
      </c>
      <c r="M75" s="36">
        <f>SUMIFS(СВЦЭМ!$D$39:$D$782,СВЦЭМ!$A$39:$A$782,$A75,СВЦЭМ!$B$39:$B$782,M$47)+'СЕТ СН'!$G$14+СВЦЭМ!$D$10+'СЕТ СН'!$G$5-'СЕТ СН'!$G$24</f>
        <v>2913.3203417899999</v>
      </c>
      <c r="N75" s="36">
        <f>SUMIFS(СВЦЭМ!$D$39:$D$782,СВЦЭМ!$A$39:$A$782,$A75,СВЦЭМ!$B$39:$B$782,N$47)+'СЕТ СН'!$G$14+СВЦЭМ!$D$10+'СЕТ СН'!$G$5-'СЕТ СН'!$G$24</f>
        <v>2988.3080498899999</v>
      </c>
      <c r="O75" s="36">
        <f>SUMIFS(СВЦЭМ!$D$39:$D$782,СВЦЭМ!$A$39:$A$782,$A75,СВЦЭМ!$B$39:$B$782,O$47)+'СЕТ СН'!$G$14+СВЦЭМ!$D$10+'СЕТ СН'!$G$5-'СЕТ СН'!$G$24</f>
        <v>3032.4999292100001</v>
      </c>
      <c r="P75" s="36">
        <f>SUMIFS(СВЦЭМ!$D$39:$D$782,СВЦЭМ!$A$39:$A$782,$A75,СВЦЭМ!$B$39:$B$782,P$47)+'СЕТ СН'!$G$14+СВЦЭМ!$D$10+'СЕТ СН'!$G$5-'СЕТ СН'!$G$24</f>
        <v>3062.2809551</v>
      </c>
      <c r="Q75" s="36">
        <f>SUMIFS(СВЦЭМ!$D$39:$D$782,СВЦЭМ!$A$39:$A$782,$A75,СВЦЭМ!$B$39:$B$782,Q$47)+'СЕТ СН'!$G$14+СВЦЭМ!$D$10+'СЕТ СН'!$G$5-'СЕТ СН'!$G$24</f>
        <v>3035.3939603099998</v>
      </c>
      <c r="R75" s="36">
        <f>SUMIFS(СВЦЭМ!$D$39:$D$782,СВЦЭМ!$A$39:$A$782,$A75,СВЦЭМ!$B$39:$B$782,R$47)+'СЕТ СН'!$G$14+СВЦЭМ!$D$10+'СЕТ СН'!$G$5-'СЕТ СН'!$G$24</f>
        <v>2932.88430174</v>
      </c>
      <c r="S75" s="36">
        <f>SUMIFS(СВЦЭМ!$D$39:$D$782,СВЦЭМ!$A$39:$A$782,$A75,СВЦЭМ!$B$39:$B$782,S$47)+'СЕТ СН'!$G$14+СВЦЭМ!$D$10+'СЕТ СН'!$G$5-'СЕТ СН'!$G$24</f>
        <v>2844.2015558100002</v>
      </c>
      <c r="T75" s="36">
        <f>SUMIFS(СВЦЭМ!$D$39:$D$782,СВЦЭМ!$A$39:$A$782,$A75,СВЦЭМ!$B$39:$B$782,T$47)+'СЕТ СН'!$G$14+СВЦЭМ!$D$10+'СЕТ СН'!$G$5-'СЕТ СН'!$G$24</f>
        <v>2733.6229991</v>
      </c>
      <c r="U75" s="36">
        <f>SUMIFS(СВЦЭМ!$D$39:$D$782,СВЦЭМ!$A$39:$A$782,$A75,СВЦЭМ!$B$39:$B$782,U$47)+'СЕТ СН'!$G$14+СВЦЭМ!$D$10+'СЕТ СН'!$G$5-'СЕТ СН'!$G$24</f>
        <v>2727.3059578800003</v>
      </c>
      <c r="V75" s="36">
        <f>SUMIFS(СВЦЭМ!$D$39:$D$782,СВЦЭМ!$A$39:$A$782,$A75,СВЦЭМ!$B$39:$B$782,V$47)+'СЕТ СН'!$G$14+СВЦЭМ!$D$10+'СЕТ СН'!$G$5-'СЕТ СН'!$G$24</f>
        <v>2734.1522202800002</v>
      </c>
      <c r="W75" s="36">
        <f>SUMIFS(СВЦЭМ!$D$39:$D$782,СВЦЭМ!$A$39:$A$782,$A75,СВЦЭМ!$B$39:$B$782,W$47)+'СЕТ СН'!$G$14+СВЦЭМ!$D$10+'СЕТ СН'!$G$5-'СЕТ СН'!$G$24</f>
        <v>2711.7292244499999</v>
      </c>
      <c r="X75" s="36">
        <f>SUMIFS(СВЦЭМ!$D$39:$D$782,СВЦЭМ!$A$39:$A$782,$A75,СВЦЭМ!$B$39:$B$782,X$47)+'СЕТ СН'!$G$14+СВЦЭМ!$D$10+'СЕТ СН'!$G$5-'СЕТ СН'!$G$24</f>
        <v>2703.4495119799999</v>
      </c>
      <c r="Y75" s="36">
        <f>SUMIFS(СВЦЭМ!$D$39:$D$782,СВЦЭМ!$A$39:$A$782,$A75,СВЦЭМ!$B$39:$B$782,Y$47)+'СЕТ СН'!$G$14+СВЦЭМ!$D$10+'СЕТ СН'!$G$5-'СЕТ СН'!$G$24</f>
        <v>2745.2591238599998</v>
      </c>
    </row>
    <row r="76" spans="1:26" ht="15.75" x14ac:dyDescent="0.2">
      <c r="A76" s="35">
        <f t="shared" si="1"/>
        <v>44649</v>
      </c>
      <c r="B76" s="36">
        <f>SUMIFS(СВЦЭМ!$D$39:$D$782,СВЦЭМ!$A$39:$A$782,$A76,СВЦЭМ!$B$39:$B$782,B$47)+'СЕТ СН'!$G$14+СВЦЭМ!$D$10+'СЕТ СН'!$G$5-'СЕТ СН'!$G$24</f>
        <v>2822.9109722000003</v>
      </c>
      <c r="C76" s="36">
        <f>SUMIFS(СВЦЭМ!$D$39:$D$782,СВЦЭМ!$A$39:$A$782,$A76,СВЦЭМ!$B$39:$B$782,C$47)+'СЕТ СН'!$G$14+СВЦЭМ!$D$10+'СЕТ СН'!$G$5-'СЕТ СН'!$G$24</f>
        <v>2918.49215667</v>
      </c>
      <c r="D76" s="36">
        <f>SUMIFS(СВЦЭМ!$D$39:$D$782,СВЦЭМ!$A$39:$A$782,$A76,СВЦЭМ!$B$39:$B$782,D$47)+'СЕТ СН'!$G$14+СВЦЭМ!$D$10+'СЕТ СН'!$G$5-'СЕТ СН'!$G$24</f>
        <v>3021.8222476600004</v>
      </c>
      <c r="E76" s="36">
        <f>SUMIFS(СВЦЭМ!$D$39:$D$782,СВЦЭМ!$A$39:$A$782,$A76,СВЦЭМ!$B$39:$B$782,E$47)+'СЕТ СН'!$G$14+СВЦЭМ!$D$10+'СЕТ СН'!$G$5-'СЕТ СН'!$G$24</f>
        <v>3062.5829571200002</v>
      </c>
      <c r="F76" s="36">
        <f>SUMIFS(СВЦЭМ!$D$39:$D$782,СВЦЭМ!$A$39:$A$782,$A76,СВЦЭМ!$B$39:$B$782,F$47)+'СЕТ СН'!$G$14+СВЦЭМ!$D$10+'СЕТ СН'!$G$5-'СЕТ СН'!$G$24</f>
        <v>3075.7850902499999</v>
      </c>
      <c r="G76" s="36">
        <f>SUMIFS(СВЦЭМ!$D$39:$D$782,СВЦЭМ!$A$39:$A$782,$A76,СВЦЭМ!$B$39:$B$782,G$47)+'СЕТ СН'!$G$14+СВЦЭМ!$D$10+'СЕТ СН'!$G$5-'СЕТ СН'!$G$24</f>
        <v>3064.6742758400001</v>
      </c>
      <c r="H76" s="36">
        <f>SUMIFS(СВЦЭМ!$D$39:$D$782,СВЦЭМ!$A$39:$A$782,$A76,СВЦЭМ!$B$39:$B$782,H$47)+'СЕТ СН'!$G$14+СВЦЭМ!$D$10+'СЕТ СН'!$G$5-'СЕТ СН'!$G$24</f>
        <v>3015.8851382800003</v>
      </c>
      <c r="I76" s="36">
        <f>SUMIFS(СВЦЭМ!$D$39:$D$782,СВЦЭМ!$A$39:$A$782,$A76,СВЦЭМ!$B$39:$B$782,I$47)+'СЕТ СН'!$G$14+СВЦЭМ!$D$10+'СЕТ СН'!$G$5-'СЕТ СН'!$G$24</f>
        <v>2900.4542197000001</v>
      </c>
      <c r="J76" s="36">
        <f>SUMIFS(СВЦЭМ!$D$39:$D$782,СВЦЭМ!$A$39:$A$782,$A76,СВЦЭМ!$B$39:$B$782,J$47)+'СЕТ СН'!$G$14+СВЦЭМ!$D$10+'СЕТ СН'!$G$5-'СЕТ СН'!$G$24</f>
        <v>2804.6172522799998</v>
      </c>
      <c r="K76" s="36">
        <f>SUMIFS(СВЦЭМ!$D$39:$D$782,СВЦЭМ!$A$39:$A$782,$A76,СВЦЭМ!$B$39:$B$782,K$47)+'СЕТ СН'!$G$14+СВЦЭМ!$D$10+'СЕТ СН'!$G$5-'СЕТ СН'!$G$24</f>
        <v>2784.3420197699998</v>
      </c>
      <c r="L76" s="36">
        <f>SUMIFS(СВЦЭМ!$D$39:$D$782,СВЦЭМ!$A$39:$A$782,$A76,СВЦЭМ!$B$39:$B$782,L$47)+'СЕТ СН'!$G$14+СВЦЭМ!$D$10+'СЕТ СН'!$G$5-'СЕТ СН'!$G$24</f>
        <v>2814.7442136600002</v>
      </c>
      <c r="M76" s="36">
        <f>SUMIFS(СВЦЭМ!$D$39:$D$782,СВЦЭМ!$A$39:$A$782,$A76,СВЦЭМ!$B$39:$B$782,M$47)+'СЕТ СН'!$G$14+СВЦЭМ!$D$10+'СЕТ СН'!$G$5-'СЕТ СН'!$G$24</f>
        <v>2875.0085851499998</v>
      </c>
      <c r="N76" s="36">
        <f>SUMIFS(СВЦЭМ!$D$39:$D$782,СВЦЭМ!$A$39:$A$782,$A76,СВЦЭМ!$B$39:$B$782,N$47)+'СЕТ СН'!$G$14+СВЦЭМ!$D$10+'СЕТ СН'!$G$5-'СЕТ СН'!$G$24</f>
        <v>2984.1359969100004</v>
      </c>
      <c r="O76" s="36">
        <f>SUMIFS(СВЦЭМ!$D$39:$D$782,СВЦЭМ!$A$39:$A$782,$A76,СВЦЭМ!$B$39:$B$782,O$47)+'СЕТ СН'!$G$14+СВЦЭМ!$D$10+'СЕТ СН'!$G$5-'СЕТ СН'!$G$24</f>
        <v>3035.4360829699999</v>
      </c>
      <c r="P76" s="36">
        <f>SUMIFS(СВЦЭМ!$D$39:$D$782,СВЦЭМ!$A$39:$A$782,$A76,СВЦЭМ!$B$39:$B$782,P$47)+'СЕТ СН'!$G$14+СВЦЭМ!$D$10+'СЕТ СН'!$G$5-'СЕТ СН'!$G$24</f>
        <v>3056.1093892399999</v>
      </c>
      <c r="Q76" s="36">
        <f>SUMIFS(СВЦЭМ!$D$39:$D$782,СВЦЭМ!$A$39:$A$782,$A76,СВЦЭМ!$B$39:$B$782,Q$47)+'СЕТ СН'!$G$14+СВЦЭМ!$D$10+'СЕТ СН'!$G$5-'СЕТ СН'!$G$24</f>
        <v>3056.9304505600003</v>
      </c>
      <c r="R76" s="36">
        <f>SUMIFS(СВЦЭМ!$D$39:$D$782,СВЦЭМ!$A$39:$A$782,$A76,СВЦЭМ!$B$39:$B$782,R$47)+'СЕТ СН'!$G$14+СВЦЭМ!$D$10+'СЕТ СН'!$G$5-'СЕТ СН'!$G$24</f>
        <v>3005.2029142700003</v>
      </c>
      <c r="S76" s="36">
        <f>SUMIFS(СВЦЭМ!$D$39:$D$782,СВЦЭМ!$A$39:$A$782,$A76,СВЦЭМ!$B$39:$B$782,S$47)+'СЕТ СН'!$G$14+СВЦЭМ!$D$10+'СЕТ СН'!$G$5-'СЕТ СН'!$G$24</f>
        <v>2976.0804656</v>
      </c>
      <c r="T76" s="36">
        <f>SUMIFS(СВЦЭМ!$D$39:$D$782,СВЦЭМ!$A$39:$A$782,$A76,СВЦЭМ!$B$39:$B$782,T$47)+'СЕТ СН'!$G$14+СВЦЭМ!$D$10+'СЕТ СН'!$G$5-'СЕТ СН'!$G$24</f>
        <v>2952.9101975399999</v>
      </c>
      <c r="U76" s="36">
        <f>SUMIFS(СВЦЭМ!$D$39:$D$782,СВЦЭМ!$A$39:$A$782,$A76,СВЦЭМ!$B$39:$B$782,U$47)+'СЕТ СН'!$G$14+СВЦЭМ!$D$10+'СЕТ СН'!$G$5-'СЕТ СН'!$G$24</f>
        <v>2903.7151660700001</v>
      </c>
      <c r="V76" s="36">
        <f>SUMIFS(СВЦЭМ!$D$39:$D$782,СВЦЭМ!$A$39:$A$782,$A76,СВЦЭМ!$B$39:$B$782,V$47)+'СЕТ СН'!$G$14+СВЦЭМ!$D$10+'СЕТ СН'!$G$5-'СЕТ СН'!$G$24</f>
        <v>2915.5053393200001</v>
      </c>
      <c r="W76" s="36">
        <f>SUMIFS(СВЦЭМ!$D$39:$D$782,СВЦЭМ!$A$39:$A$782,$A76,СВЦЭМ!$B$39:$B$782,W$47)+'СЕТ СН'!$G$14+СВЦЭМ!$D$10+'СЕТ СН'!$G$5-'СЕТ СН'!$G$24</f>
        <v>2918.1429044900001</v>
      </c>
      <c r="X76" s="36">
        <f>SUMIFS(СВЦЭМ!$D$39:$D$782,СВЦЭМ!$A$39:$A$782,$A76,СВЦЭМ!$B$39:$B$782,X$47)+'СЕТ СН'!$G$14+СВЦЭМ!$D$10+'СЕТ СН'!$G$5-'СЕТ СН'!$G$24</f>
        <v>2947.8559577799997</v>
      </c>
      <c r="Y76" s="36">
        <f>SUMIFS(СВЦЭМ!$D$39:$D$782,СВЦЭМ!$A$39:$A$782,$A76,СВЦЭМ!$B$39:$B$782,Y$47)+'СЕТ СН'!$G$14+СВЦЭМ!$D$10+'СЕТ СН'!$G$5-'СЕТ СН'!$G$24</f>
        <v>2945.3104350200001</v>
      </c>
    </row>
    <row r="77" spans="1:26" ht="15.75" x14ac:dyDescent="0.2">
      <c r="A77" s="35">
        <f t="shared" si="1"/>
        <v>44650</v>
      </c>
      <c r="B77" s="36">
        <f>SUMIFS(СВЦЭМ!$D$39:$D$782,СВЦЭМ!$A$39:$A$782,$A77,СВЦЭМ!$B$39:$B$782,B$47)+'СЕТ СН'!$G$14+СВЦЭМ!$D$10+'СЕТ СН'!$G$5-'СЕТ СН'!$G$24</f>
        <v>2940.2833333600001</v>
      </c>
      <c r="C77" s="36">
        <f>SUMIFS(СВЦЭМ!$D$39:$D$782,СВЦЭМ!$A$39:$A$782,$A77,СВЦЭМ!$B$39:$B$782,C$47)+'СЕТ СН'!$G$14+СВЦЭМ!$D$10+'СЕТ СН'!$G$5-'СЕТ СН'!$G$24</f>
        <v>2956.6342813399997</v>
      </c>
      <c r="D77" s="36">
        <f>SUMIFS(СВЦЭМ!$D$39:$D$782,СВЦЭМ!$A$39:$A$782,$A77,СВЦЭМ!$B$39:$B$782,D$47)+'СЕТ СН'!$G$14+СВЦЭМ!$D$10+'СЕТ СН'!$G$5-'СЕТ СН'!$G$24</f>
        <v>3020.25937759</v>
      </c>
      <c r="E77" s="36">
        <f>SUMIFS(СВЦЭМ!$D$39:$D$782,СВЦЭМ!$A$39:$A$782,$A77,СВЦЭМ!$B$39:$B$782,E$47)+'СЕТ СН'!$G$14+СВЦЭМ!$D$10+'СЕТ СН'!$G$5-'СЕТ СН'!$G$24</f>
        <v>3074.9997824800002</v>
      </c>
      <c r="F77" s="36">
        <f>SUMIFS(СВЦЭМ!$D$39:$D$782,СВЦЭМ!$A$39:$A$782,$A77,СВЦЭМ!$B$39:$B$782,F$47)+'СЕТ СН'!$G$14+СВЦЭМ!$D$10+'СЕТ СН'!$G$5-'СЕТ СН'!$G$24</f>
        <v>3073.70992806</v>
      </c>
      <c r="G77" s="36">
        <f>SUMIFS(СВЦЭМ!$D$39:$D$782,СВЦЭМ!$A$39:$A$782,$A77,СВЦЭМ!$B$39:$B$782,G$47)+'СЕТ СН'!$G$14+СВЦЭМ!$D$10+'СЕТ СН'!$G$5-'СЕТ СН'!$G$24</f>
        <v>3064.1599230700003</v>
      </c>
      <c r="H77" s="36">
        <f>SUMIFS(СВЦЭМ!$D$39:$D$782,СВЦЭМ!$A$39:$A$782,$A77,СВЦЭМ!$B$39:$B$782,H$47)+'СЕТ СН'!$G$14+СВЦЭМ!$D$10+'СЕТ СН'!$G$5-'СЕТ СН'!$G$24</f>
        <v>3001.9002149400003</v>
      </c>
      <c r="I77" s="36">
        <f>SUMIFS(СВЦЭМ!$D$39:$D$782,СВЦЭМ!$A$39:$A$782,$A77,СВЦЭМ!$B$39:$B$782,I$47)+'СЕТ СН'!$G$14+СВЦЭМ!$D$10+'СЕТ СН'!$G$5-'СЕТ СН'!$G$24</f>
        <v>2941.6697192800002</v>
      </c>
      <c r="J77" s="36">
        <f>SUMIFS(СВЦЭМ!$D$39:$D$782,СВЦЭМ!$A$39:$A$782,$A77,СВЦЭМ!$B$39:$B$782,J$47)+'СЕТ СН'!$G$14+СВЦЭМ!$D$10+'СЕТ СН'!$G$5-'СЕТ СН'!$G$24</f>
        <v>2904.57136442</v>
      </c>
      <c r="K77" s="36">
        <f>SUMIFS(СВЦЭМ!$D$39:$D$782,СВЦЭМ!$A$39:$A$782,$A77,СВЦЭМ!$B$39:$B$782,K$47)+'СЕТ СН'!$G$14+СВЦЭМ!$D$10+'СЕТ СН'!$G$5-'СЕТ СН'!$G$24</f>
        <v>2911.8480585400002</v>
      </c>
      <c r="L77" s="36">
        <f>SUMIFS(СВЦЭМ!$D$39:$D$782,СВЦЭМ!$A$39:$A$782,$A77,СВЦЭМ!$B$39:$B$782,L$47)+'СЕТ СН'!$G$14+СВЦЭМ!$D$10+'СЕТ СН'!$G$5-'СЕТ СН'!$G$24</f>
        <v>2934.1715146500001</v>
      </c>
      <c r="M77" s="36">
        <f>SUMIFS(СВЦЭМ!$D$39:$D$782,СВЦЭМ!$A$39:$A$782,$A77,СВЦЭМ!$B$39:$B$782,M$47)+'СЕТ СН'!$G$14+СВЦЭМ!$D$10+'СЕТ СН'!$G$5-'СЕТ СН'!$G$24</f>
        <v>2936.0137328600003</v>
      </c>
      <c r="N77" s="36">
        <f>SUMIFS(СВЦЭМ!$D$39:$D$782,СВЦЭМ!$A$39:$A$782,$A77,СВЦЭМ!$B$39:$B$782,N$47)+'СЕТ СН'!$G$14+СВЦЭМ!$D$10+'СЕТ СН'!$G$5-'СЕТ СН'!$G$24</f>
        <v>2970.7431126199999</v>
      </c>
      <c r="O77" s="36">
        <f>SUMIFS(СВЦЭМ!$D$39:$D$782,СВЦЭМ!$A$39:$A$782,$A77,СВЦЭМ!$B$39:$B$782,O$47)+'СЕТ СН'!$G$14+СВЦЭМ!$D$10+'СЕТ СН'!$G$5-'СЕТ СН'!$G$24</f>
        <v>3026.7987043499998</v>
      </c>
      <c r="P77" s="36">
        <f>SUMIFS(СВЦЭМ!$D$39:$D$782,СВЦЭМ!$A$39:$A$782,$A77,СВЦЭМ!$B$39:$B$782,P$47)+'СЕТ СН'!$G$14+СВЦЭМ!$D$10+'СЕТ СН'!$G$5-'СЕТ СН'!$G$24</f>
        <v>3077.07042645</v>
      </c>
      <c r="Q77" s="36">
        <f>SUMIFS(СВЦЭМ!$D$39:$D$782,СВЦЭМ!$A$39:$A$782,$A77,СВЦЭМ!$B$39:$B$782,Q$47)+'СЕТ СН'!$G$14+СВЦЭМ!$D$10+'СЕТ СН'!$G$5-'СЕТ СН'!$G$24</f>
        <v>3051.6011389099999</v>
      </c>
      <c r="R77" s="36">
        <f>SUMIFS(СВЦЭМ!$D$39:$D$782,СВЦЭМ!$A$39:$A$782,$A77,СВЦЭМ!$B$39:$B$782,R$47)+'СЕТ СН'!$G$14+СВЦЭМ!$D$10+'СЕТ СН'!$G$5-'СЕТ СН'!$G$24</f>
        <v>3000.0564065500002</v>
      </c>
      <c r="S77" s="36">
        <f>SUMIFS(СВЦЭМ!$D$39:$D$782,СВЦЭМ!$A$39:$A$782,$A77,СВЦЭМ!$B$39:$B$782,S$47)+'СЕТ СН'!$G$14+СВЦЭМ!$D$10+'СЕТ СН'!$G$5-'СЕТ СН'!$G$24</f>
        <v>2970.7643748999999</v>
      </c>
      <c r="T77" s="36">
        <f>SUMIFS(СВЦЭМ!$D$39:$D$782,СВЦЭМ!$A$39:$A$782,$A77,СВЦЭМ!$B$39:$B$782,T$47)+'СЕТ СН'!$G$14+СВЦЭМ!$D$10+'СЕТ СН'!$G$5-'СЕТ СН'!$G$24</f>
        <v>2943.86907987</v>
      </c>
      <c r="U77" s="36">
        <f>SUMIFS(СВЦЭМ!$D$39:$D$782,СВЦЭМ!$A$39:$A$782,$A77,СВЦЭМ!$B$39:$B$782,U$47)+'СЕТ СН'!$G$14+СВЦЭМ!$D$10+'СЕТ СН'!$G$5-'СЕТ СН'!$G$24</f>
        <v>2909.5568828599999</v>
      </c>
      <c r="V77" s="36">
        <f>SUMIFS(СВЦЭМ!$D$39:$D$782,СВЦЭМ!$A$39:$A$782,$A77,СВЦЭМ!$B$39:$B$782,V$47)+'СЕТ СН'!$G$14+СВЦЭМ!$D$10+'СЕТ СН'!$G$5-'СЕТ СН'!$G$24</f>
        <v>2907.0818049099998</v>
      </c>
      <c r="W77" s="36">
        <f>SUMIFS(СВЦЭМ!$D$39:$D$782,СВЦЭМ!$A$39:$A$782,$A77,СВЦЭМ!$B$39:$B$782,W$47)+'СЕТ СН'!$G$14+СВЦЭМ!$D$10+'СЕТ СН'!$G$5-'СЕТ СН'!$G$24</f>
        <v>2913.8244575600002</v>
      </c>
      <c r="X77" s="36">
        <f>SUMIFS(СВЦЭМ!$D$39:$D$782,СВЦЭМ!$A$39:$A$782,$A77,СВЦЭМ!$B$39:$B$782,X$47)+'СЕТ СН'!$G$14+СВЦЭМ!$D$10+'СЕТ СН'!$G$5-'СЕТ СН'!$G$24</f>
        <v>2933.8511038500001</v>
      </c>
      <c r="Y77" s="36">
        <f>SUMIFS(СВЦЭМ!$D$39:$D$782,СВЦЭМ!$A$39:$A$782,$A77,СВЦЭМ!$B$39:$B$782,Y$47)+'СЕТ СН'!$G$14+СВЦЭМ!$D$10+'СЕТ СН'!$G$5-'СЕТ СН'!$G$24</f>
        <v>2953.51610841</v>
      </c>
    </row>
    <row r="78" spans="1:26" ht="15.75" x14ac:dyDescent="0.2">
      <c r="A78" s="35">
        <f t="shared" si="1"/>
        <v>44651</v>
      </c>
      <c r="B78" s="36">
        <f>SUMIFS(СВЦЭМ!$D$39:$D$782,СВЦЭМ!$A$39:$A$782,$A78,СВЦЭМ!$B$39:$B$782,B$47)+'СЕТ СН'!$G$14+СВЦЭМ!$D$10+'СЕТ СН'!$G$5-'СЕТ СН'!$G$24</f>
        <v>2949.1062991899998</v>
      </c>
      <c r="C78" s="36">
        <f>SUMIFS(СВЦЭМ!$D$39:$D$782,СВЦЭМ!$A$39:$A$782,$A78,СВЦЭМ!$B$39:$B$782,C$47)+'СЕТ СН'!$G$14+СВЦЭМ!$D$10+'СЕТ СН'!$G$5-'СЕТ СН'!$G$24</f>
        <v>2949.2473990200001</v>
      </c>
      <c r="D78" s="36">
        <f>SUMIFS(СВЦЭМ!$D$39:$D$782,СВЦЭМ!$A$39:$A$782,$A78,СВЦЭМ!$B$39:$B$782,D$47)+'СЕТ СН'!$G$14+СВЦЭМ!$D$10+'СЕТ СН'!$G$5-'СЕТ СН'!$G$24</f>
        <v>3015.40656476</v>
      </c>
      <c r="E78" s="36">
        <f>SUMIFS(СВЦЭМ!$D$39:$D$782,СВЦЭМ!$A$39:$A$782,$A78,СВЦЭМ!$B$39:$B$782,E$47)+'СЕТ СН'!$G$14+СВЦЭМ!$D$10+'СЕТ СН'!$G$5-'СЕТ СН'!$G$24</f>
        <v>3083.7150476400002</v>
      </c>
      <c r="F78" s="36">
        <f>SUMIFS(СВЦЭМ!$D$39:$D$782,СВЦЭМ!$A$39:$A$782,$A78,СВЦЭМ!$B$39:$B$782,F$47)+'СЕТ СН'!$G$14+СВЦЭМ!$D$10+'СЕТ СН'!$G$5-'СЕТ СН'!$G$24</f>
        <v>3081.3052122899999</v>
      </c>
      <c r="G78" s="36">
        <f>SUMIFS(СВЦЭМ!$D$39:$D$782,СВЦЭМ!$A$39:$A$782,$A78,СВЦЭМ!$B$39:$B$782,G$47)+'СЕТ СН'!$G$14+СВЦЭМ!$D$10+'СЕТ СН'!$G$5-'СЕТ СН'!$G$24</f>
        <v>3076.7721640600003</v>
      </c>
      <c r="H78" s="36">
        <f>SUMIFS(СВЦЭМ!$D$39:$D$782,СВЦЭМ!$A$39:$A$782,$A78,СВЦЭМ!$B$39:$B$782,H$47)+'СЕТ СН'!$G$14+СВЦЭМ!$D$10+'СЕТ СН'!$G$5-'СЕТ СН'!$G$24</f>
        <v>3023.7904696200003</v>
      </c>
      <c r="I78" s="36">
        <f>SUMIFS(СВЦЭМ!$D$39:$D$782,СВЦЭМ!$A$39:$A$782,$A78,СВЦЭМ!$B$39:$B$782,I$47)+'СЕТ СН'!$G$14+СВЦЭМ!$D$10+'СЕТ СН'!$G$5-'СЕТ СН'!$G$24</f>
        <v>2954.1191497300001</v>
      </c>
      <c r="J78" s="36">
        <f>SUMIFS(СВЦЭМ!$D$39:$D$782,СВЦЭМ!$A$39:$A$782,$A78,СВЦЭМ!$B$39:$B$782,J$47)+'СЕТ СН'!$G$14+СВЦЭМ!$D$10+'СЕТ СН'!$G$5-'СЕТ СН'!$G$24</f>
        <v>2923.5829424600001</v>
      </c>
      <c r="K78" s="36">
        <f>SUMIFS(СВЦЭМ!$D$39:$D$782,СВЦЭМ!$A$39:$A$782,$A78,СВЦЭМ!$B$39:$B$782,K$47)+'СЕТ СН'!$G$14+СВЦЭМ!$D$10+'СЕТ СН'!$G$5-'СЕТ СН'!$G$24</f>
        <v>2922.0019117000002</v>
      </c>
      <c r="L78" s="36">
        <f>SUMIFS(СВЦЭМ!$D$39:$D$782,СВЦЭМ!$A$39:$A$782,$A78,СВЦЭМ!$B$39:$B$782,L$47)+'СЕТ СН'!$G$14+СВЦЭМ!$D$10+'СЕТ СН'!$G$5-'СЕТ СН'!$G$24</f>
        <v>2949.2939939099997</v>
      </c>
      <c r="M78" s="36">
        <f>SUMIFS(СВЦЭМ!$D$39:$D$782,СВЦЭМ!$A$39:$A$782,$A78,СВЦЭМ!$B$39:$B$782,M$47)+'СЕТ СН'!$G$14+СВЦЭМ!$D$10+'СЕТ СН'!$G$5-'СЕТ СН'!$G$24</f>
        <v>2976.4063270500001</v>
      </c>
      <c r="N78" s="36">
        <f>SUMIFS(СВЦЭМ!$D$39:$D$782,СВЦЭМ!$A$39:$A$782,$A78,СВЦЭМ!$B$39:$B$782,N$47)+'СЕТ СН'!$G$14+СВЦЭМ!$D$10+'СЕТ СН'!$G$5-'СЕТ СН'!$G$24</f>
        <v>3002.1628375299997</v>
      </c>
      <c r="O78" s="36">
        <f>SUMIFS(СВЦЭМ!$D$39:$D$782,СВЦЭМ!$A$39:$A$782,$A78,СВЦЭМ!$B$39:$B$782,O$47)+'СЕТ СН'!$G$14+СВЦЭМ!$D$10+'СЕТ СН'!$G$5-'СЕТ СН'!$G$24</f>
        <v>3041.74845719</v>
      </c>
      <c r="P78" s="36">
        <f>SUMIFS(СВЦЭМ!$D$39:$D$782,СВЦЭМ!$A$39:$A$782,$A78,СВЦЭМ!$B$39:$B$782,P$47)+'СЕТ СН'!$G$14+СВЦЭМ!$D$10+'СЕТ СН'!$G$5-'СЕТ СН'!$G$24</f>
        <v>3063.2815265899999</v>
      </c>
      <c r="Q78" s="36">
        <f>SUMIFS(СВЦЭМ!$D$39:$D$782,СВЦЭМ!$A$39:$A$782,$A78,СВЦЭМ!$B$39:$B$782,Q$47)+'СЕТ СН'!$G$14+СВЦЭМ!$D$10+'СЕТ СН'!$G$5-'СЕТ СН'!$G$24</f>
        <v>3034.80577447</v>
      </c>
      <c r="R78" s="36">
        <f>SUMIFS(СВЦЭМ!$D$39:$D$782,СВЦЭМ!$A$39:$A$782,$A78,СВЦЭМ!$B$39:$B$782,R$47)+'СЕТ СН'!$G$14+СВЦЭМ!$D$10+'СЕТ СН'!$G$5-'СЕТ СН'!$G$24</f>
        <v>2934.5173771999998</v>
      </c>
      <c r="S78" s="36">
        <f>SUMIFS(СВЦЭМ!$D$39:$D$782,СВЦЭМ!$A$39:$A$782,$A78,СВЦЭМ!$B$39:$B$782,S$47)+'СЕТ СН'!$G$14+СВЦЭМ!$D$10+'СЕТ СН'!$G$5-'СЕТ СН'!$G$24</f>
        <v>2823.2767426999999</v>
      </c>
      <c r="T78" s="36">
        <f>SUMIFS(СВЦЭМ!$D$39:$D$782,СВЦЭМ!$A$39:$A$782,$A78,СВЦЭМ!$B$39:$B$782,T$47)+'СЕТ СН'!$G$14+СВЦЭМ!$D$10+'СЕТ СН'!$G$5-'СЕТ СН'!$G$24</f>
        <v>2737.7895777799999</v>
      </c>
      <c r="U78" s="36">
        <f>SUMIFS(СВЦЭМ!$D$39:$D$782,СВЦЭМ!$A$39:$A$782,$A78,СВЦЭМ!$B$39:$B$782,U$47)+'СЕТ СН'!$G$14+СВЦЭМ!$D$10+'СЕТ СН'!$G$5-'СЕТ СН'!$G$24</f>
        <v>2766.4167623399999</v>
      </c>
      <c r="V78" s="36">
        <f>SUMIFS(СВЦЭМ!$D$39:$D$782,СВЦЭМ!$A$39:$A$782,$A78,СВЦЭМ!$B$39:$B$782,V$47)+'СЕТ СН'!$G$14+СВЦЭМ!$D$10+'СЕТ СН'!$G$5-'СЕТ СН'!$G$24</f>
        <v>2816.73874978</v>
      </c>
      <c r="W78" s="36">
        <f>SUMIFS(СВЦЭМ!$D$39:$D$782,СВЦЭМ!$A$39:$A$782,$A78,СВЦЭМ!$B$39:$B$782,W$47)+'СЕТ СН'!$G$14+СВЦЭМ!$D$10+'СЕТ СН'!$G$5-'СЕТ СН'!$G$24</f>
        <v>2906.3180035599999</v>
      </c>
      <c r="X78" s="36">
        <f>SUMIFS(СВЦЭМ!$D$39:$D$782,СВЦЭМ!$A$39:$A$782,$A78,СВЦЭМ!$B$39:$B$782,X$47)+'СЕТ СН'!$G$14+СВЦЭМ!$D$10+'СЕТ СН'!$G$5-'СЕТ СН'!$G$24</f>
        <v>2937.6402662299997</v>
      </c>
      <c r="Y78" s="36">
        <f>SUMIFS(СВЦЭМ!$D$39:$D$782,СВЦЭМ!$A$39:$A$782,$A78,СВЦЭМ!$B$39:$B$782,Y$47)+'СЕТ СН'!$G$14+СВЦЭМ!$D$10+'СЕТ СН'!$G$5-'СЕТ СН'!$G$24</f>
        <v>2970.6850596200002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01.03.2022</v>
      </c>
      <c r="B84" s="36">
        <f>SUMIFS(СВЦЭМ!$D$39:$D$782,СВЦЭМ!$A$39:$A$782,$A84,СВЦЭМ!$B$39:$B$782,B$83)+'СЕТ СН'!$H$14+СВЦЭМ!$D$10+'СЕТ СН'!$H$5-'СЕТ СН'!$H$24</f>
        <v>3075.6813973500002</v>
      </c>
      <c r="C84" s="36">
        <f>SUMIFS(СВЦЭМ!$D$39:$D$782,СВЦЭМ!$A$39:$A$782,$A84,СВЦЭМ!$B$39:$B$782,C$83)+'СЕТ СН'!$H$14+СВЦЭМ!$D$10+'СЕТ СН'!$H$5-'СЕТ СН'!$H$24</f>
        <v>3110.5222103300002</v>
      </c>
      <c r="D84" s="36">
        <f>SUMIFS(СВЦЭМ!$D$39:$D$782,СВЦЭМ!$A$39:$A$782,$A84,СВЦЭМ!$B$39:$B$782,D$83)+'СЕТ СН'!$H$14+СВЦЭМ!$D$10+'СЕТ СН'!$H$5-'СЕТ СН'!$H$24</f>
        <v>3134.8889674299999</v>
      </c>
      <c r="E84" s="36">
        <f>SUMIFS(СВЦЭМ!$D$39:$D$782,СВЦЭМ!$A$39:$A$782,$A84,СВЦЭМ!$B$39:$B$782,E$83)+'СЕТ СН'!$H$14+СВЦЭМ!$D$10+'СЕТ СН'!$H$5-'СЕТ СН'!$H$24</f>
        <v>3127.05873858</v>
      </c>
      <c r="F84" s="36">
        <f>SUMIFS(СВЦЭМ!$D$39:$D$782,СВЦЭМ!$A$39:$A$782,$A84,СВЦЭМ!$B$39:$B$782,F$83)+'СЕТ СН'!$H$14+СВЦЭМ!$D$10+'СЕТ СН'!$H$5-'СЕТ СН'!$H$24</f>
        <v>3121.7163293900003</v>
      </c>
      <c r="G84" s="36">
        <f>SUMIFS(СВЦЭМ!$D$39:$D$782,СВЦЭМ!$A$39:$A$782,$A84,СВЦЭМ!$B$39:$B$782,G$83)+'СЕТ СН'!$H$14+СВЦЭМ!$D$10+'СЕТ СН'!$H$5-'СЕТ СН'!$H$24</f>
        <v>3117.6244823100001</v>
      </c>
      <c r="H84" s="36">
        <f>SUMIFS(СВЦЭМ!$D$39:$D$782,СВЦЭМ!$A$39:$A$782,$A84,СВЦЭМ!$B$39:$B$782,H$83)+'СЕТ СН'!$H$14+СВЦЭМ!$D$10+'СЕТ СН'!$H$5-'СЕТ СН'!$H$24</f>
        <v>3059.0633154500001</v>
      </c>
      <c r="I84" s="36">
        <f>SUMIFS(СВЦЭМ!$D$39:$D$782,СВЦЭМ!$A$39:$A$782,$A84,СВЦЭМ!$B$39:$B$782,I$83)+'СЕТ СН'!$H$14+СВЦЭМ!$D$10+'СЕТ СН'!$H$5-'СЕТ СН'!$H$24</f>
        <v>3032.47300318</v>
      </c>
      <c r="J84" s="36">
        <f>SUMIFS(СВЦЭМ!$D$39:$D$782,СВЦЭМ!$A$39:$A$782,$A84,СВЦЭМ!$B$39:$B$782,J$83)+'СЕТ СН'!$H$14+СВЦЭМ!$D$10+'СЕТ СН'!$H$5-'СЕТ СН'!$H$24</f>
        <v>2991.2892181100001</v>
      </c>
      <c r="K84" s="36">
        <f>SUMIFS(СВЦЭМ!$D$39:$D$782,СВЦЭМ!$A$39:$A$782,$A84,СВЦЭМ!$B$39:$B$782,K$83)+'СЕТ СН'!$H$14+СВЦЭМ!$D$10+'СЕТ СН'!$H$5-'СЕТ СН'!$H$24</f>
        <v>3003.7824173899999</v>
      </c>
      <c r="L84" s="36">
        <f>SUMIFS(СВЦЭМ!$D$39:$D$782,СВЦЭМ!$A$39:$A$782,$A84,СВЦЭМ!$B$39:$B$782,L$83)+'СЕТ СН'!$H$14+СВЦЭМ!$D$10+'СЕТ СН'!$H$5-'СЕТ СН'!$H$24</f>
        <v>2991.1779854900001</v>
      </c>
      <c r="M84" s="36">
        <f>SUMIFS(СВЦЭМ!$D$39:$D$782,СВЦЭМ!$A$39:$A$782,$A84,СВЦЭМ!$B$39:$B$782,M$83)+'СЕТ СН'!$H$14+СВЦЭМ!$D$10+'СЕТ СН'!$H$5-'СЕТ СН'!$H$24</f>
        <v>3027.14926552</v>
      </c>
      <c r="N84" s="36">
        <f>SUMIFS(СВЦЭМ!$D$39:$D$782,СВЦЭМ!$A$39:$A$782,$A84,СВЦЭМ!$B$39:$B$782,N$83)+'СЕТ СН'!$H$14+СВЦЭМ!$D$10+'СЕТ СН'!$H$5-'СЕТ СН'!$H$24</f>
        <v>3064.5832681299999</v>
      </c>
      <c r="O84" s="36">
        <f>SUMIFS(СВЦЭМ!$D$39:$D$782,СВЦЭМ!$A$39:$A$782,$A84,СВЦЭМ!$B$39:$B$782,O$83)+'СЕТ СН'!$H$14+СВЦЭМ!$D$10+'СЕТ СН'!$H$5-'СЕТ СН'!$H$24</f>
        <v>3090.8903175700002</v>
      </c>
      <c r="P84" s="36">
        <f>SUMIFS(СВЦЭМ!$D$39:$D$782,СВЦЭМ!$A$39:$A$782,$A84,СВЦЭМ!$B$39:$B$782,P$83)+'СЕТ СН'!$H$14+СВЦЭМ!$D$10+'СЕТ СН'!$H$5-'СЕТ СН'!$H$24</f>
        <v>3096.4285656800002</v>
      </c>
      <c r="Q84" s="36">
        <f>SUMIFS(СВЦЭМ!$D$39:$D$782,СВЦЭМ!$A$39:$A$782,$A84,СВЦЭМ!$B$39:$B$782,Q$83)+'СЕТ СН'!$H$14+СВЦЭМ!$D$10+'СЕТ СН'!$H$5-'СЕТ СН'!$H$24</f>
        <v>3085.0411366799999</v>
      </c>
      <c r="R84" s="36">
        <f>SUMIFS(СВЦЭМ!$D$39:$D$782,СВЦЭМ!$A$39:$A$782,$A84,СВЦЭМ!$B$39:$B$782,R$83)+'СЕТ СН'!$H$14+СВЦЭМ!$D$10+'СЕТ СН'!$H$5-'СЕТ СН'!$H$24</f>
        <v>3054.7207438100004</v>
      </c>
      <c r="S84" s="36">
        <f>SUMIFS(СВЦЭМ!$D$39:$D$782,СВЦЭМ!$A$39:$A$782,$A84,СВЦЭМ!$B$39:$B$782,S$83)+'СЕТ СН'!$H$14+СВЦЭМ!$D$10+'СЕТ СН'!$H$5-'СЕТ СН'!$H$24</f>
        <v>3026.6661246200001</v>
      </c>
      <c r="T84" s="36">
        <f>SUMIFS(СВЦЭМ!$D$39:$D$782,СВЦЭМ!$A$39:$A$782,$A84,СВЦЭМ!$B$39:$B$782,T$83)+'СЕТ СН'!$H$14+СВЦЭМ!$D$10+'СЕТ СН'!$H$5-'СЕТ СН'!$H$24</f>
        <v>2981.1643425299999</v>
      </c>
      <c r="U84" s="36">
        <f>SUMIFS(СВЦЭМ!$D$39:$D$782,СВЦЭМ!$A$39:$A$782,$A84,СВЦЭМ!$B$39:$B$782,U$83)+'СЕТ СН'!$H$14+СВЦЭМ!$D$10+'СЕТ СН'!$H$5-'СЕТ СН'!$H$24</f>
        <v>2964.0688557800004</v>
      </c>
      <c r="V84" s="36">
        <f>SUMIFS(СВЦЭМ!$D$39:$D$782,СВЦЭМ!$A$39:$A$782,$A84,СВЦЭМ!$B$39:$B$782,V$83)+'СЕТ СН'!$H$14+СВЦЭМ!$D$10+'СЕТ СН'!$H$5-'СЕТ СН'!$H$24</f>
        <v>2976.81141574</v>
      </c>
      <c r="W84" s="36">
        <f>SUMIFS(СВЦЭМ!$D$39:$D$782,СВЦЭМ!$A$39:$A$782,$A84,СВЦЭМ!$B$39:$B$782,W$83)+'СЕТ СН'!$H$14+СВЦЭМ!$D$10+'СЕТ СН'!$H$5-'СЕТ СН'!$H$24</f>
        <v>2985.9484836299998</v>
      </c>
      <c r="X84" s="36">
        <f>SUMIFS(СВЦЭМ!$D$39:$D$782,СВЦЭМ!$A$39:$A$782,$A84,СВЦЭМ!$B$39:$B$782,X$83)+'СЕТ СН'!$H$14+СВЦЭМ!$D$10+'СЕТ СН'!$H$5-'СЕТ СН'!$H$24</f>
        <v>3021.1327101800002</v>
      </c>
      <c r="Y84" s="36">
        <f>SUMIFS(СВЦЭМ!$D$39:$D$782,СВЦЭМ!$A$39:$A$782,$A84,СВЦЭМ!$B$39:$B$782,Y$83)+'СЕТ СН'!$H$14+СВЦЭМ!$D$10+'СЕТ СН'!$H$5-'СЕТ СН'!$H$24</f>
        <v>3059.9747384000002</v>
      </c>
      <c r="AA84" s="45"/>
    </row>
    <row r="85" spans="1:27" ht="15.75" x14ac:dyDescent="0.2">
      <c r="A85" s="35">
        <f>A84+1</f>
        <v>44622</v>
      </c>
      <c r="B85" s="36">
        <f>SUMIFS(СВЦЭМ!$D$39:$D$782,СВЦЭМ!$A$39:$A$782,$A85,СВЦЭМ!$B$39:$B$782,B$83)+'СЕТ СН'!$H$14+СВЦЭМ!$D$10+'СЕТ СН'!$H$5-'СЕТ СН'!$H$24</f>
        <v>3089.43161078</v>
      </c>
      <c r="C85" s="36">
        <f>SUMIFS(СВЦЭМ!$D$39:$D$782,СВЦЭМ!$A$39:$A$782,$A85,СВЦЭМ!$B$39:$B$782,C$83)+'СЕТ СН'!$H$14+СВЦЭМ!$D$10+'СЕТ СН'!$H$5-'СЕТ СН'!$H$24</f>
        <v>3133.3186259200002</v>
      </c>
      <c r="D85" s="36">
        <f>SUMIFS(СВЦЭМ!$D$39:$D$782,СВЦЭМ!$A$39:$A$782,$A85,СВЦЭМ!$B$39:$B$782,D$83)+'СЕТ СН'!$H$14+СВЦЭМ!$D$10+'СЕТ СН'!$H$5-'СЕТ СН'!$H$24</f>
        <v>3177.2548896500002</v>
      </c>
      <c r="E85" s="36">
        <f>SUMIFS(СВЦЭМ!$D$39:$D$782,СВЦЭМ!$A$39:$A$782,$A85,СВЦЭМ!$B$39:$B$782,E$83)+'СЕТ СН'!$H$14+СВЦЭМ!$D$10+'СЕТ СН'!$H$5-'СЕТ СН'!$H$24</f>
        <v>3202.1861124800002</v>
      </c>
      <c r="F85" s="36">
        <f>SUMIFS(СВЦЭМ!$D$39:$D$782,СВЦЭМ!$A$39:$A$782,$A85,СВЦЭМ!$B$39:$B$782,F$83)+'СЕТ СН'!$H$14+СВЦЭМ!$D$10+'СЕТ СН'!$H$5-'СЕТ СН'!$H$24</f>
        <v>3227.4576819700001</v>
      </c>
      <c r="G85" s="36">
        <f>SUMIFS(СВЦЭМ!$D$39:$D$782,СВЦЭМ!$A$39:$A$782,$A85,СВЦЭМ!$B$39:$B$782,G$83)+'СЕТ СН'!$H$14+СВЦЭМ!$D$10+'СЕТ СН'!$H$5-'СЕТ СН'!$H$24</f>
        <v>3183.0536048700001</v>
      </c>
      <c r="H85" s="36">
        <f>SUMIFS(СВЦЭМ!$D$39:$D$782,СВЦЭМ!$A$39:$A$782,$A85,СВЦЭМ!$B$39:$B$782,H$83)+'СЕТ СН'!$H$14+СВЦЭМ!$D$10+'СЕТ СН'!$H$5-'СЕТ СН'!$H$24</f>
        <v>3107.9982158399998</v>
      </c>
      <c r="I85" s="36">
        <f>SUMIFS(СВЦЭМ!$D$39:$D$782,СВЦЭМ!$A$39:$A$782,$A85,СВЦЭМ!$B$39:$B$782,I$83)+'СЕТ СН'!$H$14+СВЦЭМ!$D$10+'СЕТ СН'!$H$5-'СЕТ СН'!$H$24</f>
        <v>3062.2121642800003</v>
      </c>
      <c r="J85" s="36">
        <f>SUMIFS(СВЦЭМ!$D$39:$D$782,СВЦЭМ!$A$39:$A$782,$A85,СВЦЭМ!$B$39:$B$782,J$83)+'СЕТ СН'!$H$14+СВЦЭМ!$D$10+'СЕТ СН'!$H$5-'СЕТ СН'!$H$24</f>
        <v>3008.2377630999999</v>
      </c>
      <c r="K85" s="36">
        <f>SUMIFS(СВЦЭМ!$D$39:$D$782,СВЦЭМ!$A$39:$A$782,$A85,СВЦЭМ!$B$39:$B$782,K$83)+'СЕТ СН'!$H$14+СВЦЭМ!$D$10+'СЕТ СН'!$H$5-'СЕТ СН'!$H$24</f>
        <v>2996.1861272900001</v>
      </c>
      <c r="L85" s="36">
        <f>SUMIFS(СВЦЭМ!$D$39:$D$782,СВЦЭМ!$A$39:$A$782,$A85,СВЦЭМ!$B$39:$B$782,L$83)+'СЕТ СН'!$H$14+СВЦЭМ!$D$10+'СЕТ СН'!$H$5-'СЕТ СН'!$H$24</f>
        <v>3003.5659156500001</v>
      </c>
      <c r="M85" s="36">
        <f>SUMIFS(СВЦЭМ!$D$39:$D$782,СВЦЭМ!$A$39:$A$782,$A85,СВЦЭМ!$B$39:$B$782,M$83)+'СЕТ СН'!$H$14+СВЦЭМ!$D$10+'СЕТ СН'!$H$5-'СЕТ СН'!$H$24</f>
        <v>3041.2705441200001</v>
      </c>
      <c r="N85" s="36">
        <f>SUMIFS(СВЦЭМ!$D$39:$D$782,СВЦЭМ!$A$39:$A$782,$A85,СВЦЭМ!$B$39:$B$782,N$83)+'СЕТ СН'!$H$14+СВЦЭМ!$D$10+'СЕТ СН'!$H$5-'СЕТ СН'!$H$24</f>
        <v>3084.7047867800002</v>
      </c>
      <c r="O85" s="36">
        <f>SUMIFS(СВЦЭМ!$D$39:$D$782,СВЦЭМ!$A$39:$A$782,$A85,СВЦЭМ!$B$39:$B$782,O$83)+'СЕТ СН'!$H$14+СВЦЭМ!$D$10+'СЕТ СН'!$H$5-'СЕТ СН'!$H$24</f>
        <v>3125.0615230100002</v>
      </c>
      <c r="P85" s="36">
        <f>SUMIFS(СВЦЭМ!$D$39:$D$782,СВЦЭМ!$A$39:$A$782,$A85,СВЦЭМ!$B$39:$B$782,P$83)+'СЕТ СН'!$H$14+СВЦЭМ!$D$10+'СЕТ СН'!$H$5-'СЕТ СН'!$H$24</f>
        <v>3144.8522933000004</v>
      </c>
      <c r="Q85" s="36">
        <f>SUMIFS(СВЦЭМ!$D$39:$D$782,СВЦЭМ!$A$39:$A$782,$A85,СВЦЭМ!$B$39:$B$782,Q$83)+'СЕТ СН'!$H$14+СВЦЭМ!$D$10+'СЕТ СН'!$H$5-'СЕТ СН'!$H$24</f>
        <v>3129.8877106500004</v>
      </c>
      <c r="R85" s="36">
        <f>SUMIFS(СВЦЭМ!$D$39:$D$782,СВЦЭМ!$A$39:$A$782,$A85,СВЦЭМ!$B$39:$B$782,R$83)+'СЕТ СН'!$H$14+СВЦЭМ!$D$10+'СЕТ СН'!$H$5-'СЕТ СН'!$H$24</f>
        <v>3096.5185420400003</v>
      </c>
      <c r="S85" s="36">
        <f>SUMIFS(СВЦЭМ!$D$39:$D$782,СВЦЭМ!$A$39:$A$782,$A85,СВЦЭМ!$B$39:$B$782,S$83)+'СЕТ СН'!$H$14+СВЦЭМ!$D$10+'СЕТ СН'!$H$5-'СЕТ СН'!$H$24</f>
        <v>3054.01998817</v>
      </c>
      <c r="T85" s="36">
        <f>SUMIFS(СВЦЭМ!$D$39:$D$782,СВЦЭМ!$A$39:$A$782,$A85,СВЦЭМ!$B$39:$B$782,T$83)+'СЕТ СН'!$H$14+СВЦЭМ!$D$10+'СЕТ СН'!$H$5-'СЕТ СН'!$H$24</f>
        <v>3005.4082629499999</v>
      </c>
      <c r="U85" s="36">
        <f>SUMIFS(СВЦЭМ!$D$39:$D$782,СВЦЭМ!$A$39:$A$782,$A85,СВЦЭМ!$B$39:$B$782,U$83)+'СЕТ СН'!$H$14+СВЦЭМ!$D$10+'СЕТ СН'!$H$5-'СЕТ СН'!$H$24</f>
        <v>2977.3536680900002</v>
      </c>
      <c r="V85" s="36">
        <f>SUMIFS(СВЦЭМ!$D$39:$D$782,СВЦЭМ!$A$39:$A$782,$A85,СВЦЭМ!$B$39:$B$782,V$83)+'СЕТ СН'!$H$14+СВЦЭМ!$D$10+'СЕТ СН'!$H$5-'СЕТ СН'!$H$24</f>
        <v>2988.7318732600002</v>
      </c>
      <c r="W85" s="36">
        <f>SUMIFS(СВЦЭМ!$D$39:$D$782,СВЦЭМ!$A$39:$A$782,$A85,СВЦЭМ!$B$39:$B$782,W$83)+'СЕТ СН'!$H$14+СВЦЭМ!$D$10+'СЕТ СН'!$H$5-'СЕТ СН'!$H$24</f>
        <v>3017.5679538499999</v>
      </c>
      <c r="X85" s="36">
        <f>SUMIFS(СВЦЭМ!$D$39:$D$782,СВЦЭМ!$A$39:$A$782,$A85,СВЦЭМ!$B$39:$B$782,X$83)+'СЕТ СН'!$H$14+СВЦЭМ!$D$10+'СЕТ СН'!$H$5-'СЕТ СН'!$H$24</f>
        <v>3056.7220241300001</v>
      </c>
      <c r="Y85" s="36">
        <f>SUMIFS(СВЦЭМ!$D$39:$D$782,СВЦЭМ!$A$39:$A$782,$A85,СВЦЭМ!$B$39:$B$782,Y$83)+'СЕТ СН'!$H$14+СВЦЭМ!$D$10+'СЕТ СН'!$H$5-'СЕТ СН'!$H$24</f>
        <v>3095.4597428100001</v>
      </c>
    </row>
    <row r="86" spans="1:27" ht="15.75" x14ac:dyDescent="0.2">
      <c r="A86" s="35">
        <f t="shared" ref="A86:A114" si="2">A85+1</f>
        <v>44623</v>
      </c>
      <c r="B86" s="36">
        <f>SUMIFS(СВЦЭМ!$D$39:$D$782,СВЦЭМ!$A$39:$A$782,$A86,СВЦЭМ!$B$39:$B$782,B$83)+'СЕТ СН'!$H$14+СВЦЭМ!$D$10+'СЕТ СН'!$H$5-'СЕТ СН'!$H$24</f>
        <v>3090.6308373100001</v>
      </c>
      <c r="C86" s="36">
        <f>SUMIFS(СВЦЭМ!$D$39:$D$782,СВЦЭМ!$A$39:$A$782,$A86,СВЦЭМ!$B$39:$B$782,C$83)+'СЕТ СН'!$H$14+СВЦЭМ!$D$10+'СЕТ СН'!$H$5-'СЕТ СН'!$H$24</f>
        <v>3129.32134821</v>
      </c>
      <c r="D86" s="36">
        <f>SUMIFS(СВЦЭМ!$D$39:$D$782,СВЦЭМ!$A$39:$A$782,$A86,СВЦЭМ!$B$39:$B$782,D$83)+'СЕТ СН'!$H$14+СВЦЭМ!$D$10+'СЕТ СН'!$H$5-'СЕТ СН'!$H$24</f>
        <v>3171.8873971600001</v>
      </c>
      <c r="E86" s="36">
        <f>SUMIFS(СВЦЭМ!$D$39:$D$782,СВЦЭМ!$A$39:$A$782,$A86,СВЦЭМ!$B$39:$B$782,E$83)+'СЕТ СН'!$H$14+СВЦЭМ!$D$10+'СЕТ СН'!$H$5-'СЕТ СН'!$H$24</f>
        <v>3186.9103913100003</v>
      </c>
      <c r="F86" s="36">
        <f>SUMIFS(СВЦЭМ!$D$39:$D$782,СВЦЭМ!$A$39:$A$782,$A86,СВЦЭМ!$B$39:$B$782,F$83)+'СЕТ СН'!$H$14+СВЦЭМ!$D$10+'СЕТ СН'!$H$5-'СЕТ СН'!$H$24</f>
        <v>3190.4174810300001</v>
      </c>
      <c r="G86" s="36">
        <f>SUMIFS(СВЦЭМ!$D$39:$D$782,СВЦЭМ!$A$39:$A$782,$A86,СВЦЭМ!$B$39:$B$782,G$83)+'СЕТ СН'!$H$14+СВЦЭМ!$D$10+'СЕТ СН'!$H$5-'СЕТ СН'!$H$24</f>
        <v>3175.3773418000001</v>
      </c>
      <c r="H86" s="36">
        <f>SUMIFS(СВЦЭМ!$D$39:$D$782,СВЦЭМ!$A$39:$A$782,$A86,СВЦЭМ!$B$39:$B$782,H$83)+'СЕТ СН'!$H$14+СВЦЭМ!$D$10+'СЕТ СН'!$H$5-'СЕТ СН'!$H$24</f>
        <v>3096.2099027499999</v>
      </c>
      <c r="I86" s="36">
        <f>SUMIFS(СВЦЭМ!$D$39:$D$782,СВЦЭМ!$A$39:$A$782,$A86,СВЦЭМ!$B$39:$B$782,I$83)+'СЕТ СН'!$H$14+СВЦЭМ!$D$10+'СЕТ СН'!$H$5-'СЕТ СН'!$H$24</f>
        <v>3055.9602866800001</v>
      </c>
      <c r="J86" s="36">
        <f>SUMIFS(СВЦЭМ!$D$39:$D$782,СВЦЭМ!$A$39:$A$782,$A86,СВЦЭМ!$B$39:$B$782,J$83)+'СЕТ СН'!$H$14+СВЦЭМ!$D$10+'СЕТ СН'!$H$5-'СЕТ СН'!$H$24</f>
        <v>3034.1612951900001</v>
      </c>
      <c r="K86" s="36">
        <f>SUMIFS(СВЦЭМ!$D$39:$D$782,СВЦЭМ!$A$39:$A$782,$A86,СВЦЭМ!$B$39:$B$782,K$83)+'СЕТ СН'!$H$14+СВЦЭМ!$D$10+'СЕТ СН'!$H$5-'СЕТ СН'!$H$24</f>
        <v>3014.0653003300004</v>
      </c>
      <c r="L86" s="36">
        <f>SUMIFS(СВЦЭМ!$D$39:$D$782,СВЦЭМ!$A$39:$A$782,$A86,СВЦЭМ!$B$39:$B$782,L$83)+'СЕТ СН'!$H$14+СВЦЭМ!$D$10+'СЕТ СН'!$H$5-'СЕТ СН'!$H$24</f>
        <v>3018.8487441699999</v>
      </c>
      <c r="M86" s="36">
        <f>SUMIFS(СВЦЭМ!$D$39:$D$782,СВЦЭМ!$A$39:$A$782,$A86,СВЦЭМ!$B$39:$B$782,M$83)+'СЕТ СН'!$H$14+СВЦЭМ!$D$10+'СЕТ СН'!$H$5-'СЕТ СН'!$H$24</f>
        <v>3068.7989108800002</v>
      </c>
      <c r="N86" s="36">
        <f>SUMIFS(СВЦЭМ!$D$39:$D$782,СВЦЭМ!$A$39:$A$782,$A86,СВЦЭМ!$B$39:$B$782,N$83)+'СЕТ СН'!$H$14+СВЦЭМ!$D$10+'СЕТ СН'!$H$5-'СЕТ СН'!$H$24</f>
        <v>3111.1207851400004</v>
      </c>
      <c r="O86" s="36">
        <f>SUMIFS(СВЦЭМ!$D$39:$D$782,СВЦЭМ!$A$39:$A$782,$A86,СВЦЭМ!$B$39:$B$782,O$83)+'СЕТ СН'!$H$14+СВЦЭМ!$D$10+'СЕТ СН'!$H$5-'СЕТ СН'!$H$24</f>
        <v>3152.65301963</v>
      </c>
      <c r="P86" s="36">
        <f>SUMIFS(СВЦЭМ!$D$39:$D$782,СВЦЭМ!$A$39:$A$782,$A86,СВЦЭМ!$B$39:$B$782,P$83)+'СЕТ СН'!$H$14+СВЦЭМ!$D$10+'СЕТ СН'!$H$5-'СЕТ СН'!$H$24</f>
        <v>3152.1288025900003</v>
      </c>
      <c r="Q86" s="36">
        <f>SUMIFS(СВЦЭМ!$D$39:$D$782,СВЦЭМ!$A$39:$A$782,$A86,СВЦЭМ!$B$39:$B$782,Q$83)+'СЕТ СН'!$H$14+СВЦЭМ!$D$10+'СЕТ СН'!$H$5-'СЕТ СН'!$H$24</f>
        <v>3127.4029686000003</v>
      </c>
      <c r="R86" s="36">
        <f>SUMIFS(СВЦЭМ!$D$39:$D$782,СВЦЭМ!$A$39:$A$782,$A86,СВЦЭМ!$B$39:$B$782,R$83)+'СЕТ СН'!$H$14+СВЦЭМ!$D$10+'СЕТ СН'!$H$5-'СЕТ СН'!$H$24</f>
        <v>3094.7865645600004</v>
      </c>
      <c r="S86" s="36">
        <f>SUMIFS(СВЦЭМ!$D$39:$D$782,СВЦЭМ!$A$39:$A$782,$A86,СВЦЭМ!$B$39:$B$782,S$83)+'СЕТ СН'!$H$14+СВЦЭМ!$D$10+'СЕТ СН'!$H$5-'СЕТ СН'!$H$24</f>
        <v>3043.7447277700003</v>
      </c>
      <c r="T86" s="36">
        <f>SUMIFS(СВЦЭМ!$D$39:$D$782,СВЦЭМ!$A$39:$A$782,$A86,СВЦЭМ!$B$39:$B$782,T$83)+'СЕТ СН'!$H$14+СВЦЭМ!$D$10+'СЕТ СН'!$H$5-'СЕТ СН'!$H$24</f>
        <v>2991.0350437800003</v>
      </c>
      <c r="U86" s="36">
        <f>SUMIFS(СВЦЭМ!$D$39:$D$782,СВЦЭМ!$A$39:$A$782,$A86,СВЦЭМ!$B$39:$B$782,U$83)+'СЕТ СН'!$H$14+СВЦЭМ!$D$10+'СЕТ СН'!$H$5-'СЕТ СН'!$H$24</f>
        <v>2990.4753058699998</v>
      </c>
      <c r="V86" s="36">
        <f>SUMIFS(СВЦЭМ!$D$39:$D$782,СВЦЭМ!$A$39:$A$782,$A86,СВЦЭМ!$B$39:$B$782,V$83)+'СЕТ СН'!$H$14+СВЦЭМ!$D$10+'СЕТ СН'!$H$5-'СЕТ СН'!$H$24</f>
        <v>2995.8820709400002</v>
      </c>
      <c r="W86" s="36">
        <f>SUMIFS(СВЦЭМ!$D$39:$D$782,СВЦЭМ!$A$39:$A$782,$A86,СВЦЭМ!$B$39:$B$782,W$83)+'СЕТ СН'!$H$14+СВЦЭМ!$D$10+'СЕТ СН'!$H$5-'СЕТ СН'!$H$24</f>
        <v>3021.76106144</v>
      </c>
      <c r="X86" s="36">
        <f>SUMIFS(СВЦЭМ!$D$39:$D$782,СВЦЭМ!$A$39:$A$782,$A86,СВЦЭМ!$B$39:$B$782,X$83)+'СЕТ СН'!$H$14+СВЦЭМ!$D$10+'СЕТ СН'!$H$5-'СЕТ СН'!$H$24</f>
        <v>3033.8009269100003</v>
      </c>
      <c r="Y86" s="36">
        <f>SUMIFS(СВЦЭМ!$D$39:$D$782,СВЦЭМ!$A$39:$A$782,$A86,СВЦЭМ!$B$39:$B$782,Y$83)+'СЕТ СН'!$H$14+СВЦЭМ!$D$10+'СЕТ СН'!$H$5-'СЕТ СН'!$H$24</f>
        <v>3063.0445407300003</v>
      </c>
    </row>
    <row r="87" spans="1:27" ht="15.75" x14ac:dyDescent="0.2">
      <c r="A87" s="35">
        <f t="shared" si="2"/>
        <v>44624</v>
      </c>
      <c r="B87" s="36">
        <f>SUMIFS(СВЦЭМ!$D$39:$D$782,СВЦЭМ!$A$39:$A$782,$A87,СВЦЭМ!$B$39:$B$782,B$83)+'СЕТ СН'!$H$14+СВЦЭМ!$D$10+'СЕТ СН'!$H$5-'СЕТ СН'!$H$24</f>
        <v>3081.0203495400001</v>
      </c>
      <c r="C87" s="36">
        <f>SUMIFS(СВЦЭМ!$D$39:$D$782,СВЦЭМ!$A$39:$A$782,$A87,СВЦЭМ!$B$39:$B$782,C$83)+'СЕТ СН'!$H$14+СВЦЭМ!$D$10+'СЕТ СН'!$H$5-'СЕТ СН'!$H$24</f>
        <v>3115.8970395100005</v>
      </c>
      <c r="D87" s="36">
        <f>SUMIFS(СВЦЭМ!$D$39:$D$782,СВЦЭМ!$A$39:$A$782,$A87,СВЦЭМ!$B$39:$B$782,D$83)+'СЕТ СН'!$H$14+СВЦЭМ!$D$10+'СЕТ СН'!$H$5-'СЕТ СН'!$H$24</f>
        <v>3166.8224075799999</v>
      </c>
      <c r="E87" s="36">
        <f>SUMIFS(СВЦЭМ!$D$39:$D$782,СВЦЭМ!$A$39:$A$782,$A87,СВЦЭМ!$B$39:$B$782,E$83)+'СЕТ СН'!$H$14+СВЦЭМ!$D$10+'СЕТ СН'!$H$5-'СЕТ СН'!$H$24</f>
        <v>3181.6985615000003</v>
      </c>
      <c r="F87" s="36">
        <f>SUMIFS(СВЦЭМ!$D$39:$D$782,СВЦЭМ!$A$39:$A$782,$A87,СВЦЭМ!$B$39:$B$782,F$83)+'СЕТ СН'!$H$14+СВЦЭМ!$D$10+'СЕТ СН'!$H$5-'СЕТ СН'!$H$24</f>
        <v>3186.1688640000002</v>
      </c>
      <c r="G87" s="36">
        <f>SUMIFS(СВЦЭМ!$D$39:$D$782,СВЦЭМ!$A$39:$A$782,$A87,СВЦЭМ!$B$39:$B$782,G$83)+'СЕТ СН'!$H$14+СВЦЭМ!$D$10+'СЕТ СН'!$H$5-'СЕТ СН'!$H$24</f>
        <v>3154.7125991700004</v>
      </c>
      <c r="H87" s="36">
        <f>SUMIFS(СВЦЭМ!$D$39:$D$782,СВЦЭМ!$A$39:$A$782,$A87,СВЦЭМ!$B$39:$B$782,H$83)+'СЕТ СН'!$H$14+СВЦЭМ!$D$10+'СЕТ СН'!$H$5-'СЕТ СН'!$H$24</f>
        <v>3084.0631229300002</v>
      </c>
      <c r="I87" s="36">
        <f>SUMIFS(СВЦЭМ!$D$39:$D$782,СВЦЭМ!$A$39:$A$782,$A87,СВЦЭМ!$B$39:$B$782,I$83)+'СЕТ СН'!$H$14+СВЦЭМ!$D$10+'СЕТ СН'!$H$5-'СЕТ СН'!$H$24</f>
        <v>3032.8213490799999</v>
      </c>
      <c r="J87" s="36">
        <f>SUMIFS(СВЦЭМ!$D$39:$D$782,СВЦЭМ!$A$39:$A$782,$A87,СВЦЭМ!$B$39:$B$782,J$83)+'СЕТ СН'!$H$14+СВЦЭМ!$D$10+'СЕТ СН'!$H$5-'СЕТ СН'!$H$24</f>
        <v>3020.1497614899999</v>
      </c>
      <c r="K87" s="36">
        <f>SUMIFS(СВЦЭМ!$D$39:$D$782,СВЦЭМ!$A$39:$A$782,$A87,СВЦЭМ!$B$39:$B$782,K$83)+'СЕТ СН'!$H$14+СВЦЭМ!$D$10+'СЕТ СН'!$H$5-'СЕТ СН'!$H$24</f>
        <v>3012.07856584</v>
      </c>
      <c r="L87" s="36">
        <f>SUMIFS(СВЦЭМ!$D$39:$D$782,СВЦЭМ!$A$39:$A$782,$A87,СВЦЭМ!$B$39:$B$782,L$83)+'СЕТ СН'!$H$14+СВЦЭМ!$D$10+'СЕТ СН'!$H$5-'СЕТ СН'!$H$24</f>
        <v>3021.61226369</v>
      </c>
      <c r="M87" s="36">
        <f>SUMIFS(СВЦЭМ!$D$39:$D$782,СВЦЭМ!$A$39:$A$782,$A87,СВЦЭМ!$B$39:$B$782,M$83)+'СЕТ СН'!$H$14+СВЦЭМ!$D$10+'СЕТ СН'!$H$5-'СЕТ СН'!$H$24</f>
        <v>3059.9951631600002</v>
      </c>
      <c r="N87" s="36">
        <f>SUMIFS(СВЦЭМ!$D$39:$D$782,СВЦЭМ!$A$39:$A$782,$A87,СВЦЭМ!$B$39:$B$782,N$83)+'СЕТ СН'!$H$14+СВЦЭМ!$D$10+'СЕТ СН'!$H$5-'СЕТ СН'!$H$24</f>
        <v>3103.26544595</v>
      </c>
      <c r="O87" s="36">
        <f>SUMIFS(СВЦЭМ!$D$39:$D$782,СВЦЭМ!$A$39:$A$782,$A87,СВЦЭМ!$B$39:$B$782,O$83)+'СЕТ СН'!$H$14+СВЦЭМ!$D$10+'СЕТ СН'!$H$5-'СЕТ СН'!$H$24</f>
        <v>3136.6117964499999</v>
      </c>
      <c r="P87" s="36">
        <f>SUMIFS(СВЦЭМ!$D$39:$D$782,СВЦЭМ!$A$39:$A$782,$A87,СВЦЭМ!$B$39:$B$782,P$83)+'СЕТ СН'!$H$14+СВЦЭМ!$D$10+'СЕТ СН'!$H$5-'СЕТ СН'!$H$24</f>
        <v>3137.1519011999999</v>
      </c>
      <c r="Q87" s="36">
        <f>SUMIFS(СВЦЭМ!$D$39:$D$782,СВЦЭМ!$A$39:$A$782,$A87,СВЦЭМ!$B$39:$B$782,Q$83)+'СЕТ СН'!$H$14+СВЦЭМ!$D$10+'СЕТ СН'!$H$5-'СЕТ СН'!$H$24</f>
        <v>3120.5194193799998</v>
      </c>
      <c r="R87" s="36">
        <f>SUMIFS(СВЦЭМ!$D$39:$D$782,СВЦЭМ!$A$39:$A$782,$A87,СВЦЭМ!$B$39:$B$782,R$83)+'СЕТ СН'!$H$14+СВЦЭМ!$D$10+'СЕТ СН'!$H$5-'СЕТ СН'!$H$24</f>
        <v>3083.2548463900002</v>
      </c>
      <c r="S87" s="36">
        <f>SUMIFS(СВЦЭМ!$D$39:$D$782,СВЦЭМ!$A$39:$A$782,$A87,СВЦЭМ!$B$39:$B$782,S$83)+'СЕТ СН'!$H$14+СВЦЭМ!$D$10+'СЕТ СН'!$H$5-'СЕТ СН'!$H$24</f>
        <v>3027.54683527</v>
      </c>
      <c r="T87" s="36">
        <f>SUMIFS(СВЦЭМ!$D$39:$D$782,СВЦЭМ!$A$39:$A$782,$A87,СВЦЭМ!$B$39:$B$782,T$83)+'СЕТ СН'!$H$14+СВЦЭМ!$D$10+'СЕТ СН'!$H$5-'СЕТ СН'!$H$24</f>
        <v>2981.2994171099999</v>
      </c>
      <c r="U87" s="36">
        <f>SUMIFS(СВЦЭМ!$D$39:$D$782,СВЦЭМ!$A$39:$A$782,$A87,СВЦЭМ!$B$39:$B$782,U$83)+'СЕТ СН'!$H$14+СВЦЭМ!$D$10+'СЕТ СН'!$H$5-'СЕТ СН'!$H$24</f>
        <v>2973.9110452200002</v>
      </c>
      <c r="V87" s="36">
        <f>SUMIFS(СВЦЭМ!$D$39:$D$782,СВЦЭМ!$A$39:$A$782,$A87,СВЦЭМ!$B$39:$B$782,V$83)+'СЕТ СН'!$H$14+СВЦЭМ!$D$10+'СЕТ СН'!$H$5-'СЕТ СН'!$H$24</f>
        <v>2998.9947921000003</v>
      </c>
      <c r="W87" s="36">
        <f>SUMIFS(СВЦЭМ!$D$39:$D$782,СВЦЭМ!$A$39:$A$782,$A87,СВЦЭМ!$B$39:$B$782,W$83)+'СЕТ СН'!$H$14+СВЦЭМ!$D$10+'СЕТ СН'!$H$5-'СЕТ СН'!$H$24</f>
        <v>3025.4283775000004</v>
      </c>
      <c r="X87" s="36">
        <f>SUMIFS(СВЦЭМ!$D$39:$D$782,СВЦЭМ!$A$39:$A$782,$A87,СВЦЭМ!$B$39:$B$782,X$83)+'СЕТ СН'!$H$14+СВЦЭМ!$D$10+'СЕТ СН'!$H$5-'СЕТ СН'!$H$24</f>
        <v>3052.4499971499999</v>
      </c>
      <c r="Y87" s="36">
        <f>SUMIFS(СВЦЭМ!$D$39:$D$782,СВЦЭМ!$A$39:$A$782,$A87,СВЦЭМ!$B$39:$B$782,Y$83)+'СЕТ СН'!$H$14+СВЦЭМ!$D$10+'СЕТ СН'!$H$5-'СЕТ СН'!$H$24</f>
        <v>3061.2910977600004</v>
      </c>
    </row>
    <row r="88" spans="1:27" ht="15.75" x14ac:dyDescent="0.2">
      <c r="A88" s="35">
        <f t="shared" si="2"/>
        <v>44625</v>
      </c>
      <c r="B88" s="36">
        <f>SUMIFS(СВЦЭМ!$D$39:$D$782,СВЦЭМ!$A$39:$A$782,$A88,СВЦЭМ!$B$39:$B$782,B$83)+'СЕТ СН'!$H$14+СВЦЭМ!$D$10+'СЕТ СН'!$H$5-'СЕТ СН'!$H$24</f>
        <v>3068.7399777999999</v>
      </c>
      <c r="C88" s="36">
        <f>SUMIFS(СВЦЭМ!$D$39:$D$782,СВЦЭМ!$A$39:$A$782,$A88,СВЦЭМ!$B$39:$B$782,C$83)+'СЕТ СН'!$H$14+СВЦЭМ!$D$10+'СЕТ СН'!$H$5-'СЕТ СН'!$H$24</f>
        <v>3099.3350136099998</v>
      </c>
      <c r="D88" s="36">
        <f>SUMIFS(СВЦЭМ!$D$39:$D$782,СВЦЭМ!$A$39:$A$782,$A88,СВЦЭМ!$B$39:$B$782,D$83)+'СЕТ СН'!$H$14+СВЦЭМ!$D$10+'СЕТ СН'!$H$5-'СЕТ СН'!$H$24</f>
        <v>3135.8025704600004</v>
      </c>
      <c r="E88" s="36">
        <f>SUMIFS(СВЦЭМ!$D$39:$D$782,СВЦЭМ!$A$39:$A$782,$A88,СВЦЭМ!$B$39:$B$782,E$83)+'СЕТ СН'!$H$14+СВЦЭМ!$D$10+'СЕТ СН'!$H$5-'СЕТ СН'!$H$24</f>
        <v>3153.8771071600004</v>
      </c>
      <c r="F88" s="36">
        <f>SUMIFS(СВЦЭМ!$D$39:$D$782,СВЦЭМ!$A$39:$A$782,$A88,СВЦЭМ!$B$39:$B$782,F$83)+'СЕТ СН'!$H$14+СВЦЭМ!$D$10+'СЕТ СН'!$H$5-'СЕТ СН'!$H$24</f>
        <v>3166.2241827100002</v>
      </c>
      <c r="G88" s="36">
        <f>SUMIFS(СВЦЭМ!$D$39:$D$782,СВЦЭМ!$A$39:$A$782,$A88,СВЦЭМ!$B$39:$B$782,G$83)+'СЕТ СН'!$H$14+СВЦЭМ!$D$10+'СЕТ СН'!$H$5-'СЕТ СН'!$H$24</f>
        <v>3135.7848627800004</v>
      </c>
      <c r="H88" s="36">
        <f>SUMIFS(СВЦЭМ!$D$39:$D$782,СВЦЭМ!$A$39:$A$782,$A88,СВЦЭМ!$B$39:$B$782,H$83)+'СЕТ СН'!$H$14+СВЦЭМ!$D$10+'СЕТ СН'!$H$5-'СЕТ СН'!$H$24</f>
        <v>3075.2320374800001</v>
      </c>
      <c r="I88" s="36">
        <f>SUMIFS(СВЦЭМ!$D$39:$D$782,СВЦЭМ!$A$39:$A$782,$A88,СВЦЭМ!$B$39:$B$782,I$83)+'СЕТ СН'!$H$14+СВЦЭМ!$D$10+'СЕТ СН'!$H$5-'СЕТ СН'!$H$24</f>
        <v>3008.49870607</v>
      </c>
      <c r="J88" s="36">
        <f>SUMIFS(СВЦЭМ!$D$39:$D$782,СВЦЭМ!$A$39:$A$782,$A88,СВЦЭМ!$B$39:$B$782,J$83)+'СЕТ СН'!$H$14+СВЦЭМ!$D$10+'СЕТ СН'!$H$5-'СЕТ СН'!$H$24</f>
        <v>2997.9933172199999</v>
      </c>
      <c r="K88" s="36">
        <f>SUMIFS(СВЦЭМ!$D$39:$D$782,СВЦЭМ!$A$39:$A$782,$A88,СВЦЭМ!$B$39:$B$782,K$83)+'СЕТ СН'!$H$14+СВЦЭМ!$D$10+'СЕТ СН'!$H$5-'СЕТ СН'!$H$24</f>
        <v>3005.7265539200002</v>
      </c>
      <c r="L88" s="36">
        <f>SUMIFS(СВЦЭМ!$D$39:$D$782,СВЦЭМ!$A$39:$A$782,$A88,СВЦЭМ!$B$39:$B$782,L$83)+'СЕТ СН'!$H$14+СВЦЭМ!$D$10+'СЕТ СН'!$H$5-'СЕТ СН'!$H$24</f>
        <v>3009.9916374300001</v>
      </c>
      <c r="M88" s="36">
        <f>SUMIFS(СВЦЭМ!$D$39:$D$782,СВЦЭМ!$A$39:$A$782,$A88,СВЦЭМ!$B$39:$B$782,M$83)+'СЕТ СН'!$H$14+СВЦЭМ!$D$10+'СЕТ СН'!$H$5-'СЕТ СН'!$H$24</f>
        <v>3031.2599108200002</v>
      </c>
      <c r="N88" s="36">
        <f>SUMIFS(СВЦЭМ!$D$39:$D$782,СВЦЭМ!$A$39:$A$782,$A88,СВЦЭМ!$B$39:$B$782,N$83)+'СЕТ СН'!$H$14+СВЦЭМ!$D$10+'СЕТ СН'!$H$5-'СЕТ СН'!$H$24</f>
        <v>3062.7130277400001</v>
      </c>
      <c r="O88" s="36">
        <f>SUMIFS(СВЦЭМ!$D$39:$D$782,СВЦЭМ!$A$39:$A$782,$A88,СВЦЭМ!$B$39:$B$782,O$83)+'СЕТ СН'!$H$14+СВЦЭМ!$D$10+'СЕТ СН'!$H$5-'СЕТ СН'!$H$24</f>
        <v>3110.8221387800004</v>
      </c>
      <c r="P88" s="36">
        <f>SUMIFS(СВЦЭМ!$D$39:$D$782,СВЦЭМ!$A$39:$A$782,$A88,СВЦЭМ!$B$39:$B$782,P$83)+'СЕТ СН'!$H$14+СВЦЭМ!$D$10+'СЕТ СН'!$H$5-'СЕТ СН'!$H$24</f>
        <v>3121.5906212500004</v>
      </c>
      <c r="Q88" s="36">
        <f>SUMIFS(СВЦЭМ!$D$39:$D$782,СВЦЭМ!$A$39:$A$782,$A88,СВЦЭМ!$B$39:$B$782,Q$83)+'СЕТ СН'!$H$14+СВЦЭМ!$D$10+'СЕТ СН'!$H$5-'СЕТ СН'!$H$24</f>
        <v>3104.9644299000001</v>
      </c>
      <c r="R88" s="36">
        <f>SUMIFS(СВЦЭМ!$D$39:$D$782,СВЦЭМ!$A$39:$A$782,$A88,СВЦЭМ!$B$39:$B$782,R$83)+'СЕТ СН'!$H$14+СВЦЭМ!$D$10+'СЕТ СН'!$H$5-'СЕТ СН'!$H$24</f>
        <v>3060.4274826199999</v>
      </c>
      <c r="S88" s="36">
        <f>SUMIFS(СВЦЭМ!$D$39:$D$782,СВЦЭМ!$A$39:$A$782,$A88,СВЦЭМ!$B$39:$B$782,S$83)+'СЕТ СН'!$H$14+СВЦЭМ!$D$10+'СЕТ СН'!$H$5-'СЕТ СН'!$H$24</f>
        <v>3013.6527153300003</v>
      </c>
      <c r="T88" s="36">
        <f>SUMIFS(СВЦЭМ!$D$39:$D$782,СВЦЭМ!$A$39:$A$782,$A88,СВЦЭМ!$B$39:$B$782,T$83)+'СЕТ СН'!$H$14+СВЦЭМ!$D$10+'СЕТ СН'!$H$5-'СЕТ СН'!$H$24</f>
        <v>2976.1647340300001</v>
      </c>
      <c r="U88" s="36">
        <f>SUMIFS(СВЦЭМ!$D$39:$D$782,СВЦЭМ!$A$39:$A$782,$A88,СВЦЭМ!$B$39:$B$782,U$83)+'СЕТ СН'!$H$14+СВЦЭМ!$D$10+'СЕТ СН'!$H$5-'СЕТ СН'!$H$24</f>
        <v>2968.30777743</v>
      </c>
      <c r="V88" s="36">
        <f>SUMIFS(СВЦЭМ!$D$39:$D$782,СВЦЭМ!$A$39:$A$782,$A88,СВЦЭМ!$B$39:$B$782,V$83)+'СЕТ СН'!$H$14+СВЦЭМ!$D$10+'СЕТ СН'!$H$5-'СЕТ СН'!$H$24</f>
        <v>2980.3776877400001</v>
      </c>
      <c r="W88" s="36">
        <f>SUMIFS(СВЦЭМ!$D$39:$D$782,СВЦЭМ!$A$39:$A$782,$A88,СВЦЭМ!$B$39:$B$782,W$83)+'СЕТ СН'!$H$14+СВЦЭМ!$D$10+'СЕТ СН'!$H$5-'СЕТ СН'!$H$24</f>
        <v>3000.9194197400002</v>
      </c>
      <c r="X88" s="36">
        <f>SUMIFS(СВЦЭМ!$D$39:$D$782,СВЦЭМ!$A$39:$A$782,$A88,СВЦЭМ!$B$39:$B$782,X$83)+'СЕТ СН'!$H$14+СВЦЭМ!$D$10+'СЕТ СН'!$H$5-'СЕТ СН'!$H$24</f>
        <v>3019.1006623000003</v>
      </c>
      <c r="Y88" s="36">
        <f>SUMIFS(СВЦЭМ!$D$39:$D$782,СВЦЭМ!$A$39:$A$782,$A88,СВЦЭМ!$B$39:$B$782,Y$83)+'СЕТ СН'!$H$14+СВЦЭМ!$D$10+'СЕТ СН'!$H$5-'СЕТ СН'!$H$24</f>
        <v>2990.97697548</v>
      </c>
    </row>
    <row r="89" spans="1:27" ht="15.75" x14ac:dyDescent="0.2">
      <c r="A89" s="35">
        <f t="shared" si="2"/>
        <v>44626</v>
      </c>
      <c r="B89" s="36">
        <f>SUMIFS(СВЦЭМ!$D$39:$D$782,СВЦЭМ!$A$39:$A$782,$A89,СВЦЭМ!$B$39:$B$782,B$83)+'СЕТ СН'!$H$14+СВЦЭМ!$D$10+'СЕТ СН'!$H$5-'СЕТ СН'!$H$24</f>
        <v>3000.1656170200004</v>
      </c>
      <c r="C89" s="36">
        <f>SUMIFS(СВЦЭМ!$D$39:$D$782,СВЦЭМ!$A$39:$A$782,$A89,СВЦЭМ!$B$39:$B$782,C$83)+'СЕТ СН'!$H$14+СВЦЭМ!$D$10+'СЕТ СН'!$H$5-'СЕТ СН'!$H$24</f>
        <v>3014.3892850600005</v>
      </c>
      <c r="D89" s="36">
        <f>SUMIFS(СВЦЭМ!$D$39:$D$782,СВЦЭМ!$A$39:$A$782,$A89,СВЦЭМ!$B$39:$B$782,D$83)+'СЕТ СН'!$H$14+СВЦЭМ!$D$10+'СЕТ СН'!$H$5-'СЕТ СН'!$H$24</f>
        <v>3081.4908659600001</v>
      </c>
      <c r="E89" s="36">
        <f>SUMIFS(СВЦЭМ!$D$39:$D$782,СВЦЭМ!$A$39:$A$782,$A89,СВЦЭМ!$B$39:$B$782,E$83)+'СЕТ СН'!$H$14+СВЦЭМ!$D$10+'СЕТ СН'!$H$5-'СЕТ СН'!$H$24</f>
        <v>3123.1173745599999</v>
      </c>
      <c r="F89" s="36">
        <f>SUMIFS(СВЦЭМ!$D$39:$D$782,СВЦЭМ!$A$39:$A$782,$A89,СВЦЭМ!$B$39:$B$782,F$83)+'СЕТ СН'!$H$14+СВЦЭМ!$D$10+'СЕТ СН'!$H$5-'СЕТ СН'!$H$24</f>
        <v>3128.1353794800002</v>
      </c>
      <c r="G89" s="36">
        <f>SUMIFS(СВЦЭМ!$D$39:$D$782,СВЦЭМ!$A$39:$A$782,$A89,СВЦЭМ!$B$39:$B$782,G$83)+'СЕТ СН'!$H$14+СВЦЭМ!$D$10+'СЕТ СН'!$H$5-'СЕТ СН'!$H$24</f>
        <v>3124.6085446200004</v>
      </c>
      <c r="H89" s="36">
        <f>SUMIFS(СВЦЭМ!$D$39:$D$782,СВЦЭМ!$A$39:$A$782,$A89,СВЦЭМ!$B$39:$B$782,H$83)+'СЕТ СН'!$H$14+СВЦЭМ!$D$10+'СЕТ СН'!$H$5-'СЕТ СН'!$H$24</f>
        <v>3100.3988155699999</v>
      </c>
      <c r="I89" s="36">
        <f>SUMIFS(СВЦЭМ!$D$39:$D$782,СВЦЭМ!$A$39:$A$782,$A89,СВЦЭМ!$B$39:$B$782,I$83)+'СЕТ СН'!$H$14+СВЦЭМ!$D$10+'СЕТ СН'!$H$5-'СЕТ СН'!$H$24</f>
        <v>2998.4496815399998</v>
      </c>
      <c r="J89" s="36">
        <f>SUMIFS(СВЦЭМ!$D$39:$D$782,СВЦЭМ!$A$39:$A$782,$A89,СВЦЭМ!$B$39:$B$782,J$83)+'СЕТ СН'!$H$14+СВЦЭМ!$D$10+'СЕТ СН'!$H$5-'СЕТ СН'!$H$24</f>
        <v>2942.3756860600001</v>
      </c>
      <c r="K89" s="36">
        <f>SUMIFS(СВЦЭМ!$D$39:$D$782,СВЦЭМ!$A$39:$A$782,$A89,СВЦЭМ!$B$39:$B$782,K$83)+'СЕТ СН'!$H$14+СВЦЭМ!$D$10+'СЕТ СН'!$H$5-'СЕТ СН'!$H$24</f>
        <v>2916.39810231</v>
      </c>
      <c r="L89" s="36">
        <f>SUMIFS(СВЦЭМ!$D$39:$D$782,СВЦЭМ!$A$39:$A$782,$A89,СВЦЭМ!$B$39:$B$782,L$83)+'СЕТ СН'!$H$14+СВЦЭМ!$D$10+'СЕТ СН'!$H$5-'СЕТ СН'!$H$24</f>
        <v>2924.7668084900001</v>
      </c>
      <c r="M89" s="36">
        <f>SUMIFS(СВЦЭМ!$D$39:$D$782,СВЦЭМ!$A$39:$A$782,$A89,СВЦЭМ!$B$39:$B$782,M$83)+'СЕТ СН'!$H$14+СВЦЭМ!$D$10+'СЕТ СН'!$H$5-'СЕТ СН'!$H$24</f>
        <v>2940.4993364299999</v>
      </c>
      <c r="N89" s="36">
        <f>SUMIFS(СВЦЭМ!$D$39:$D$782,СВЦЭМ!$A$39:$A$782,$A89,СВЦЭМ!$B$39:$B$782,N$83)+'СЕТ СН'!$H$14+СВЦЭМ!$D$10+'СЕТ СН'!$H$5-'СЕТ СН'!$H$24</f>
        <v>3001.91028439</v>
      </c>
      <c r="O89" s="36">
        <f>SUMIFS(СВЦЭМ!$D$39:$D$782,СВЦЭМ!$A$39:$A$782,$A89,СВЦЭМ!$B$39:$B$782,O$83)+'СЕТ СН'!$H$14+СВЦЭМ!$D$10+'СЕТ СН'!$H$5-'СЕТ СН'!$H$24</f>
        <v>3050.8795300100001</v>
      </c>
      <c r="P89" s="36">
        <f>SUMIFS(СВЦЭМ!$D$39:$D$782,СВЦЭМ!$A$39:$A$782,$A89,СВЦЭМ!$B$39:$B$782,P$83)+'СЕТ СН'!$H$14+СВЦЭМ!$D$10+'СЕТ СН'!$H$5-'СЕТ СН'!$H$24</f>
        <v>3066.5014717499998</v>
      </c>
      <c r="Q89" s="36">
        <f>SUMIFS(СВЦЭМ!$D$39:$D$782,СВЦЭМ!$A$39:$A$782,$A89,СВЦЭМ!$B$39:$B$782,Q$83)+'СЕТ СН'!$H$14+СВЦЭМ!$D$10+'СЕТ СН'!$H$5-'СЕТ СН'!$H$24</f>
        <v>3054.0035139800002</v>
      </c>
      <c r="R89" s="36">
        <f>SUMIFS(СВЦЭМ!$D$39:$D$782,СВЦЭМ!$A$39:$A$782,$A89,СВЦЭМ!$B$39:$B$782,R$83)+'СЕТ СН'!$H$14+СВЦЭМ!$D$10+'СЕТ СН'!$H$5-'СЕТ СН'!$H$24</f>
        <v>3014.6313006300002</v>
      </c>
      <c r="S89" s="36">
        <f>SUMIFS(СВЦЭМ!$D$39:$D$782,СВЦЭМ!$A$39:$A$782,$A89,СВЦЭМ!$B$39:$B$782,S$83)+'СЕТ СН'!$H$14+СВЦЭМ!$D$10+'СЕТ СН'!$H$5-'СЕТ СН'!$H$24</f>
        <v>2961.9097400200003</v>
      </c>
      <c r="T89" s="36">
        <f>SUMIFS(СВЦЭМ!$D$39:$D$782,СВЦЭМ!$A$39:$A$782,$A89,СВЦЭМ!$B$39:$B$782,T$83)+'СЕТ СН'!$H$14+СВЦЭМ!$D$10+'СЕТ СН'!$H$5-'СЕТ СН'!$H$24</f>
        <v>2926.8180716300003</v>
      </c>
      <c r="U89" s="36">
        <f>SUMIFS(СВЦЭМ!$D$39:$D$782,СВЦЭМ!$A$39:$A$782,$A89,СВЦЭМ!$B$39:$B$782,U$83)+'СЕТ СН'!$H$14+СВЦЭМ!$D$10+'СЕТ СН'!$H$5-'СЕТ СН'!$H$24</f>
        <v>2898.5784945</v>
      </c>
      <c r="V89" s="36">
        <f>SUMIFS(СВЦЭМ!$D$39:$D$782,СВЦЭМ!$A$39:$A$782,$A89,СВЦЭМ!$B$39:$B$782,V$83)+'СЕТ СН'!$H$14+СВЦЭМ!$D$10+'СЕТ СН'!$H$5-'СЕТ СН'!$H$24</f>
        <v>2900.2159678600001</v>
      </c>
      <c r="W89" s="36">
        <f>SUMIFS(СВЦЭМ!$D$39:$D$782,СВЦЭМ!$A$39:$A$782,$A89,СВЦЭМ!$B$39:$B$782,W$83)+'СЕТ СН'!$H$14+СВЦЭМ!$D$10+'СЕТ СН'!$H$5-'СЕТ СН'!$H$24</f>
        <v>2913.9919895900002</v>
      </c>
      <c r="X89" s="36">
        <f>SUMIFS(СВЦЭМ!$D$39:$D$782,СВЦЭМ!$A$39:$A$782,$A89,СВЦЭМ!$B$39:$B$782,X$83)+'СЕТ СН'!$H$14+СВЦЭМ!$D$10+'СЕТ СН'!$H$5-'СЕТ СН'!$H$24</f>
        <v>2943.5740622399999</v>
      </c>
      <c r="Y89" s="36">
        <f>SUMIFS(СВЦЭМ!$D$39:$D$782,СВЦЭМ!$A$39:$A$782,$A89,СВЦЭМ!$B$39:$B$782,Y$83)+'СЕТ СН'!$H$14+СВЦЭМ!$D$10+'СЕТ СН'!$H$5-'СЕТ СН'!$H$24</f>
        <v>2963.3004368000002</v>
      </c>
    </row>
    <row r="90" spans="1:27" ht="15.75" x14ac:dyDescent="0.2">
      <c r="A90" s="35">
        <f t="shared" si="2"/>
        <v>44627</v>
      </c>
      <c r="B90" s="36">
        <f>SUMIFS(СВЦЭМ!$D$39:$D$782,СВЦЭМ!$A$39:$A$782,$A90,СВЦЭМ!$B$39:$B$782,B$83)+'СЕТ СН'!$H$14+СВЦЭМ!$D$10+'СЕТ СН'!$H$5-'СЕТ СН'!$H$24</f>
        <v>2974.4121450900002</v>
      </c>
      <c r="C90" s="36">
        <f>SUMIFS(СВЦЭМ!$D$39:$D$782,СВЦЭМ!$A$39:$A$782,$A90,СВЦЭМ!$B$39:$B$782,C$83)+'СЕТ СН'!$H$14+СВЦЭМ!$D$10+'СЕТ СН'!$H$5-'СЕТ СН'!$H$24</f>
        <v>3019.82982842</v>
      </c>
      <c r="D90" s="36">
        <f>SUMIFS(СВЦЭМ!$D$39:$D$782,СВЦЭМ!$A$39:$A$782,$A90,СВЦЭМ!$B$39:$B$782,D$83)+'СЕТ СН'!$H$14+СВЦЭМ!$D$10+'СЕТ СН'!$H$5-'СЕТ СН'!$H$24</f>
        <v>3079.5481476800001</v>
      </c>
      <c r="E90" s="36">
        <f>SUMIFS(СВЦЭМ!$D$39:$D$782,СВЦЭМ!$A$39:$A$782,$A90,СВЦЭМ!$B$39:$B$782,E$83)+'СЕТ СН'!$H$14+СВЦЭМ!$D$10+'СЕТ СН'!$H$5-'СЕТ СН'!$H$24</f>
        <v>3115.89373144</v>
      </c>
      <c r="F90" s="36">
        <f>SUMIFS(СВЦЭМ!$D$39:$D$782,СВЦЭМ!$A$39:$A$782,$A90,СВЦЭМ!$B$39:$B$782,F$83)+'СЕТ СН'!$H$14+СВЦЭМ!$D$10+'СЕТ СН'!$H$5-'СЕТ СН'!$H$24</f>
        <v>3128.3795762200002</v>
      </c>
      <c r="G90" s="36">
        <f>SUMIFS(СВЦЭМ!$D$39:$D$782,СВЦЭМ!$A$39:$A$782,$A90,СВЦЭМ!$B$39:$B$782,G$83)+'СЕТ СН'!$H$14+СВЦЭМ!$D$10+'СЕТ СН'!$H$5-'СЕТ СН'!$H$24</f>
        <v>3118.10058063</v>
      </c>
      <c r="H90" s="36">
        <f>SUMIFS(СВЦЭМ!$D$39:$D$782,СВЦЭМ!$A$39:$A$782,$A90,СВЦЭМ!$B$39:$B$782,H$83)+'СЕТ СН'!$H$14+СВЦЭМ!$D$10+'СЕТ СН'!$H$5-'СЕТ СН'!$H$24</f>
        <v>3084.4667479999998</v>
      </c>
      <c r="I90" s="36">
        <f>SUMIFS(СВЦЭМ!$D$39:$D$782,СВЦЭМ!$A$39:$A$782,$A90,СВЦЭМ!$B$39:$B$782,I$83)+'СЕТ СН'!$H$14+СВЦЭМ!$D$10+'СЕТ СН'!$H$5-'СЕТ СН'!$H$24</f>
        <v>3008.3912272300004</v>
      </c>
      <c r="J90" s="36">
        <f>SUMIFS(СВЦЭМ!$D$39:$D$782,СВЦЭМ!$A$39:$A$782,$A90,СВЦЭМ!$B$39:$B$782,J$83)+'СЕТ СН'!$H$14+СВЦЭМ!$D$10+'СЕТ СН'!$H$5-'СЕТ СН'!$H$24</f>
        <v>2936.0533846600001</v>
      </c>
      <c r="K90" s="36">
        <f>SUMIFS(СВЦЭМ!$D$39:$D$782,СВЦЭМ!$A$39:$A$782,$A90,СВЦЭМ!$B$39:$B$782,K$83)+'СЕТ СН'!$H$14+СВЦЭМ!$D$10+'СЕТ СН'!$H$5-'СЕТ СН'!$H$24</f>
        <v>2921.9297148200003</v>
      </c>
      <c r="L90" s="36">
        <f>SUMIFS(СВЦЭМ!$D$39:$D$782,СВЦЭМ!$A$39:$A$782,$A90,СВЦЭМ!$B$39:$B$782,L$83)+'СЕТ СН'!$H$14+СВЦЭМ!$D$10+'СЕТ СН'!$H$5-'СЕТ СН'!$H$24</f>
        <v>2920.2710147000003</v>
      </c>
      <c r="M90" s="36">
        <f>SUMIFS(СВЦЭМ!$D$39:$D$782,СВЦЭМ!$A$39:$A$782,$A90,СВЦЭМ!$B$39:$B$782,M$83)+'СЕТ СН'!$H$14+СВЦЭМ!$D$10+'СЕТ СН'!$H$5-'СЕТ СН'!$H$24</f>
        <v>2966.83732104</v>
      </c>
      <c r="N90" s="36">
        <f>SUMIFS(СВЦЭМ!$D$39:$D$782,СВЦЭМ!$A$39:$A$782,$A90,СВЦЭМ!$B$39:$B$782,N$83)+'СЕТ СН'!$H$14+СВЦЭМ!$D$10+'СЕТ СН'!$H$5-'СЕТ СН'!$H$24</f>
        <v>3035.1186754600003</v>
      </c>
      <c r="O90" s="36">
        <f>SUMIFS(СВЦЭМ!$D$39:$D$782,СВЦЭМ!$A$39:$A$782,$A90,СВЦЭМ!$B$39:$B$782,O$83)+'СЕТ СН'!$H$14+СВЦЭМ!$D$10+'СЕТ СН'!$H$5-'СЕТ СН'!$H$24</f>
        <v>3086.7952853400002</v>
      </c>
      <c r="P90" s="36">
        <f>SUMIFS(СВЦЭМ!$D$39:$D$782,СВЦЭМ!$A$39:$A$782,$A90,СВЦЭМ!$B$39:$B$782,P$83)+'СЕТ СН'!$H$14+СВЦЭМ!$D$10+'СЕТ СН'!$H$5-'СЕТ СН'!$H$24</f>
        <v>3087.1735677900001</v>
      </c>
      <c r="Q90" s="36">
        <f>SUMIFS(СВЦЭМ!$D$39:$D$782,СВЦЭМ!$A$39:$A$782,$A90,СВЦЭМ!$B$39:$B$782,Q$83)+'СЕТ СН'!$H$14+СВЦЭМ!$D$10+'СЕТ СН'!$H$5-'СЕТ СН'!$H$24</f>
        <v>3063.2417041600002</v>
      </c>
      <c r="R90" s="36">
        <f>SUMIFS(СВЦЭМ!$D$39:$D$782,СВЦЭМ!$A$39:$A$782,$A90,СВЦЭМ!$B$39:$B$782,R$83)+'СЕТ СН'!$H$14+СВЦЭМ!$D$10+'СЕТ СН'!$H$5-'СЕТ СН'!$H$24</f>
        <v>3021.3963580099999</v>
      </c>
      <c r="S90" s="36">
        <f>SUMIFS(СВЦЭМ!$D$39:$D$782,СВЦЭМ!$A$39:$A$782,$A90,СВЦЭМ!$B$39:$B$782,S$83)+'СЕТ СН'!$H$14+СВЦЭМ!$D$10+'СЕТ СН'!$H$5-'СЕТ СН'!$H$24</f>
        <v>2980.4551712800003</v>
      </c>
      <c r="T90" s="36">
        <f>SUMIFS(СВЦЭМ!$D$39:$D$782,СВЦЭМ!$A$39:$A$782,$A90,СВЦЭМ!$B$39:$B$782,T$83)+'СЕТ СН'!$H$14+СВЦЭМ!$D$10+'СЕТ СН'!$H$5-'СЕТ СН'!$H$24</f>
        <v>2948.4295004100004</v>
      </c>
      <c r="U90" s="36">
        <f>SUMIFS(СВЦЭМ!$D$39:$D$782,СВЦЭМ!$A$39:$A$782,$A90,СВЦЭМ!$B$39:$B$782,U$83)+'СЕТ СН'!$H$14+СВЦЭМ!$D$10+'СЕТ СН'!$H$5-'СЕТ СН'!$H$24</f>
        <v>2913.51490969</v>
      </c>
      <c r="V90" s="36">
        <f>SUMIFS(СВЦЭМ!$D$39:$D$782,СВЦЭМ!$A$39:$A$782,$A90,СВЦЭМ!$B$39:$B$782,V$83)+'СЕТ СН'!$H$14+СВЦЭМ!$D$10+'СЕТ СН'!$H$5-'СЕТ СН'!$H$24</f>
        <v>2911.35982444</v>
      </c>
      <c r="W90" s="36">
        <f>SUMIFS(СВЦЭМ!$D$39:$D$782,СВЦЭМ!$A$39:$A$782,$A90,СВЦЭМ!$B$39:$B$782,W$83)+'СЕТ СН'!$H$14+СВЦЭМ!$D$10+'СЕТ СН'!$H$5-'СЕТ СН'!$H$24</f>
        <v>2931.9860306800001</v>
      </c>
      <c r="X90" s="36">
        <f>SUMIFS(СВЦЭМ!$D$39:$D$782,СВЦЭМ!$A$39:$A$782,$A90,СВЦЭМ!$B$39:$B$782,X$83)+'СЕТ СН'!$H$14+СВЦЭМ!$D$10+'СЕТ СН'!$H$5-'СЕТ СН'!$H$24</f>
        <v>2964.6453387199999</v>
      </c>
      <c r="Y90" s="36">
        <f>SUMIFS(СВЦЭМ!$D$39:$D$782,СВЦЭМ!$A$39:$A$782,$A90,СВЦЭМ!$B$39:$B$782,Y$83)+'СЕТ СН'!$H$14+СВЦЭМ!$D$10+'СЕТ СН'!$H$5-'СЕТ СН'!$H$24</f>
        <v>2996.2387655700004</v>
      </c>
    </row>
    <row r="91" spans="1:27" ht="15.75" x14ac:dyDescent="0.2">
      <c r="A91" s="35">
        <f t="shared" si="2"/>
        <v>44628</v>
      </c>
      <c r="B91" s="36">
        <f>SUMIFS(СВЦЭМ!$D$39:$D$782,СВЦЭМ!$A$39:$A$782,$A91,СВЦЭМ!$B$39:$B$782,B$83)+'СЕТ СН'!$H$14+СВЦЭМ!$D$10+'СЕТ СН'!$H$5-'СЕТ СН'!$H$24</f>
        <v>2979.4213186200004</v>
      </c>
      <c r="C91" s="36">
        <f>SUMIFS(СВЦЭМ!$D$39:$D$782,СВЦЭМ!$A$39:$A$782,$A91,СВЦЭМ!$B$39:$B$782,C$83)+'СЕТ СН'!$H$14+СВЦЭМ!$D$10+'СЕТ СН'!$H$5-'СЕТ СН'!$H$24</f>
        <v>3015.3941320399999</v>
      </c>
      <c r="D91" s="36">
        <f>SUMIFS(СВЦЭМ!$D$39:$D$782,СВЦЭМ!$A$39:$A$782,$A91,СВЦЭМ!$B$39:$B$782,D$83)+'СЕТ СН'!$H$14+СВЦЭМ!$D$10+'СЕТ СН'!$H$5-'СЕТ СН'!$H$24</f>
        <v>3063.2946119500002</v>
      </c>
      <c r="E91" s="36">
        <f>SUMIFS(СВЦЭМ!$D$39:$D$782,СВЦЭМ!$A$39:$A$782,$A91,СВЦЭМ!$B$39:$B$782,E$83)+'СЕТ СН'!$H$14+СВЦЭМ!$D$10+'СЕТ СН'!$H$5-'СЕТ СН'!$H$24</f>
        <v>3096.1653004500004</v>
      </c>
      <c r="F91" s="36">
        <f>SUMIFS(СВЦЭМ!$D$39:$D$782,СВЦЭМ!$A$39:$A$782,$A91,СВЦЭМ!$B$39:$B$782,F$83)+'СЕТ СН'!$H$14+СВЦЭМ!$D$10+'СЕТ СН'!$H$5-'СЕТ СН'!$H$24</f>
        <v>3111.9400309800003</v>
      </c>
      <c r="G91" s="36">
        <f>SUMIFS(СВЦЭМ!$D$39:$D$782,СВЦЭМ!$A$39:$A$782,$A91,СВЦЭМ!$B$39:$B$782,G$83)+'СЕТ СН'!$H$14+СВЦЭМ!$D$10+'СЕТ СН'!$H$5-'СЕТ СН'!$H$24</f>
        <v>3107.8062415900004</v>
      </c>
      <c r="H91" s="36">
        <f>SUMIFS(СВЦЭМ!$D$39:$D$782,СВЦЭМ!$A$39:$A$782,$A91,СВЦЭМ!$B$39:$B$782,H$83)+'СЕТ СН'!$H$14+СВЦЭМ!$D$10+'СЕТ СН'!$H$5-'СЕТ СН'!$H$24</f>
        <v>3085.3360538400002</v>
      </c>
      <c r="I91" s="36">
        <f>SUMIFS(СВЦЭМ!$D$39:$D$782,СВЦЭМ!$A$39:$A$782,$A91,СВЦЭМ!$B$39:$B$782,I$83)+'СЕТ СН'!$H$14+СВЦЭМ!$D$10+'СЕТ СН'!$H$5-'СЕТ СН'!$H$24</f>
        <v>3004.8348362900001</v>
      </c>
      <c r="J91" s="36">
        <f>SUMIFS(СВЦЭМ!$D$39:$D$782,СВЦЭМ!$A$39:$A$782,$A91,СВЦЭМ!$B$39:$B$782,J$83)+'СЕТ СН'!$H$14+СВЦЭМ!$D$10+'СЕТ СН'!$H$5-'СЕТ СН'!$H$24</f>
        <v>2926.79721109</v>
      </c>
      <c r="K91" s="36">
        <f>SUMIFS(СВЦЭМ!$D$39:$D$782,СВЦЭМ!$A$39:$A$782,$A91,СВЦЭМ!$B$39:$B$782,K$83)+'СЕТ СН'!$H$14+СВЦЭМ!$D$10+'СЕТ СН'!$H$5-'СЕТ СН'!$H$24</f>
        <v>2920.4394363700003</v>
      </c>
      <c r="L91" s="36">
        <f>SUMIFS(СВЦЭМ!$D$39:$D$782,СВЦЭМ!$A$39:$A$782,$A91,СВЦЭМ!$B$39:$B$782,L$83)+'СЕТ СН'!$H$14+СВЦЭМ!$D$10+'СЕТ СН'!$H$5-'СЕТ СН'!$H$24</f>
        <v>2920.3126353800003</v>
      </c>
      <c r="M91" s="36">
        <f>SUMIFS(СВЦЭМ!$D$39:$D$782,СВЦЭМ!$A$39:$A$782,$A91,СВЦЭМ!$B$39:$B$782,M$83)+'СЕТ СН'!$H$14+СВЦЭМ!$D$10+'СЕТ СН'!$H$5-'СЕТ СН'!$H$24</f>
        <v>2980.70541568</v>
      </c>
      <c r="N91" s="36">
        <f>SUMIFS(СВЦЭМ!$D$39:$D$782,СВЦЭМ!$A$39:$A$782,$A91,СВЦЭМ!$B$39:$B$782,N$83)+'СЕТ СН'!$H$14+СВЦЭМ!$D$10+'СЕТ СН'!$H$5-'СЕТ СН'!$H$24</f>
        <v>3056.4552236999998</v>
      </c>
      <c r="O91" s="36">
        <f>SUMIFS(СВЦЭМ!$D$39:$D$782,СВЦЭМ!$A$39:$A$782,$A91,СВЦЭМ!$B$39:$B$782,O$83)+'СЕТ СН'!$H$14+СВЦЭМ!$D$10+'СЕТ СН'!$H$5-'СЕТ СН'!$H$24</f>
        <v>3093.2282579399998</v>
      </c>
      <c r="P91" s="36">
        <f>SUMIFS(СВЦЭМ!$D$39:$D$782,СВЦЭМ!$A$39:$A$782,$A91,СВЦЭМ!$B$39:$B$782,P$83)+'СЕТ СН'!$H$14+СВЦЭМ!$D$10+'СЕТ СН'!$H$5-'СЕТ СН'!$H$24</f>
        <v>3095.2809952699999</v>
      </c>
      <c r="Q91" s="36">
        <f>SUMIFS(СВЦЭМ!$D$39:$D$782,СВЦЭМ!$A$39:$A$782,$A91,СВЦЭМ!$B$39:$B$782,Q$83)+'СЕТ СН'!$H$14+СВЦЭМ!$D$10+'СЕТ СН'!$H$5-'СЕТ СН'!$H$24</f>
        <v>3076.9550912700001</v>
      </c>
      <c r="R91" s="36">
        <f>SUMIFS(СВЦЭМ!$D$39:$D$782,СВЦЭМ!$A$39:$A$782,$A91,СВЦЭМ!$B$39:$B$782,R$83)+'СЕТ СН'!$H$14+СВЦЭМ!$D$10+'СЕТ СН'!$H$5-'СЕТ СН'!$H$24</f>
        <v>3025.0278269099999</v>
      </c>
      <c r="S91" s="36">
        <f>SUMIFS(СВЦЭМ!$D$39:$D$782,СВЦЭМ!$A$39:$A$782,$A91,СВЦЭМ!$B$39:$B$782,S$83)+'СЕТ СН'!$H$14+СВЦЭМ!$D$10+'СЕТ СН'!$H$5-'СЕТ СН'!$H$24</f>
        <v>2974.65454168</v>
      </c>
      <c r="T91" s="36">
        <f>SUMIFS(СВЦЭМ!$D$39:$D$782,СВЦЭМ!$A$39:$A$782,$A91,СВЦЭМ!$B$39:$B$782,T$83)+'СЕТ СН'!$H$14+СВЦЭМ!$D$10+'СЕТ СН'!$H$5-'СЕТ СН'!$H$24</f>
        <v>2933.1003098600004</v>
      </c>
      <c r="U91" s="36">
        <f>SUMIFS(СВЦЭМ!$D$39:$D$782,СВЦЭМ!$A$39:$A$782,$A91,СВЦЭМ!$B$39:$B$782,U$83)+'СЕТ СН'!$H$14+СВЦЭМ!$D$10+'СЕТ СН'!$H$5-'СЕТ СН'!$H$24</f>
        <v>2910.8954910500001</v>
      </c>
      <c r="V91" s="36">
        <f>SUMIFS(СВЦЭМ!$D$39:$D$782,СВЦЭМ!$A$39:$A$782,$A91,СВЦЭМ!$B$39:$B$782,V$83)+'СЕТ СН'!$H$14+СВЦЭМ!$D$10+'СЕТ СН'!$H$5-'СЕТ СН'!$H$24</f>
        <v>2916.2977130899999</v>
      </c>
      <c r="W91" s="36">
        <f>SUMIFS(СВЦЭМ!$D$39:$D$782,СВЦЭМ!$A$39:$A$782,$A91,СВЦЭМ!$B$39:$B$782,W$83)+'СЕТ СН'!$H$14+СВЦЭМ!$D$10+'СЕТ СН'!$H$5-'СЕТ СН'!$H$24</f>
        <v>2930.8723088900001</v>
      </c>
      <c r="X91" s="36">
        <f>SUMIFS(СВЦЭМ!$D$39:$D$782,СВЦЭМ!$A$39:$A$782,$A91,СВЦЭМ!$B$39:$B$782,X$83)+'СЕТ СН'!$H$14+СВЦЭМ!$D$10+'СЕТ СН'!$H$5-'СЕТ СН'!$H$24</f>
        <v>2958.70779468</v>
      </c>
      <c r="Y91" s="36">
        <f>SUMIFS(СВЦЭМ!$D$39:$D$782,СВЦЭМ!$A$39:$A$782,$A91,СВЦЭМ!$B$39:$B$782,Y$83)+'СЕТ СН'!$H$14+СВЦЭМ!$D$10+'СЕТ СН'!$H$5-'СЕТ СН'!$H$24</f>
        <v>2994.9414385300001</v>
      </c>
    </row>
    <row r="92" spans="1:27" ht="15.75" x14ac:dyDescent="0.2">
      <c r="A92" s="35">
        <f t="shared" si="2"/>
        <v>44629</v>
      </c>
      <c r="B92" s="36">
        <f>SUMIFS(СВЦЭМ!$D$39:$D$782,СВЦЭМ!$A$39:$A$782,$A92,СВЦЭМ!$B$39:$B$782,B$83)+'СЕТ СН'!$H$14+СВЦЭМ!$D$10+'СЕТ СН'!$H$5-'СЕТ СН'!$H$24</f>
        <v>2986.9271902600003</v>
      </c>
      <c r="C92" s="36">
        <f>SUMIFS(СВЦЭМ!$D$39:$D$782,СВЦЭМ!$A$39:$A$782,$A92,СВЦЭМ!$B$39:$B$782,C$83)+'СЕТ СН'!$H$14+СВЦЭМ!$D$10+'СЕТ СН'!$H$5-'СЕТ СН'!$H$24</f>
        <v>3040.0265451700002</v>
      </c>
      <c r="D92" s="36">
        <f>SUMIFS(СВЦЭМ!$D$39:$D$782,СВЦЭМ!$A$39:$A$782,$A92,СВЦЭМ!$B$39:$B$782,D$83)+'СЕТ СН'!$H$14+СВЦЭМ!$D$10+'СЕТ СН'!$H$5-'СЕТ СН'!$H$24</f>
        <v>3080.3871072400002</v>
      </c>
      <c r="E92" s="36">
        <f>SUMIFS(СВЦЭМ!$D$39:$D$782,СВЦЭМ!$A$39:$A$782,$A92,СВЦЭМ!$B$39:$B$782,E$83)+'СЕТ СН'!$H$14+СВЦЭМ!$D$10+'СЕТ СН'!$H$5-'СЕТ СН'!$H$24</f>
        <v>3107.0297827800005</v>
      </c>
      <c r="F92" s="36">
        <f>SUMIFS(СВЦЭМ!$D$39:$D$782,СВЦЭМ!$A$39:$A$782,$A92,СВЦЭМ!$B$39:$B$782,F$83)+'СЕТ СН'!$H$14+СВЦЭМ!$D$10+'СЕТ СН'!$H$5-'СЕТ СН'!$H$24</f>
        <v>3139.2950551700001</v>
      </c>
      <c r="G92" s="36">
        <f>SUMIFS(СВЦЭМ!$D$39:$D$782,СВЦЭМ!$A$39:$A$782,$A92,СВЦЭМ!$B$39:$B$782,G$83)+'СЕТ СН'!$H$14+СВЦЭМ!$D$10+'СЕТ СН'!$H$5-'СЕТ СН'!$H$24</f>
        <v>3130.7036982899999</v>
      </c>
      <c r="H92" s="36">
        <f>SUMIFS(СВЦЭМ!$D$39:$D$782,СВЦЭМ!$A$39:$A$782,$A92,СВЦЭМ!$B$39:$B$782,H$83)+'СЕТ СН'!$H$14+СВЦЭМ!$D$10+'СЕТ СН'!$H$5-'СЕТ СН'!$H$24</f>
        <v>3072.2097952399999</v>
      </c>
      <c r="I92" s="36">
        <f>SUMIFS(СВЦЭМ!$D$39:$D$782,СВЦЭМ!$A$39:$A$782,$A92,СВЦЭМ!$B$39:$B$782,I$83)+'СЕТ СН'!$H$14+СВЦЭМ!$D$10+'СЕТ СН'!$H$5-'СЕТ СН'!$H$24</f>
        <v>3035.5238059200001</v>
      </c>
      <c r="J92" s="36">
        <f>SUMIFS(СВЦЭМ!$D$39:$D$782,СВЦЭМ!$A$39:$A$782,$A92,СВЦЭМ!$B$39:$B$782,J$83)+'СЕТ СН'!$H$14+СВЦЭМ!$D$10+'СЕТ СН'!$H$5-'СЕТ СН'!$H$24</f>
        <v>3012.97988996</v>
      </c>
      <c r="K92" s="36">
        <f>SUMIFS(СВЦЭМ!$D$39:$D$782,СВЦЭМ!$A$39:$A$782,$A92,СВЦЭМ!$B$39:$B$782,K$83)+'СЕТ СН'!$H$14+СВЦЭМ!$D$10+'СЕТ СН'!$H$5-'СЕТ СН'!$H$24</f>
        <v>3002.5090312400002</v>
      </c>
      <c r="L92" s="36">
        <f>SUMIFS(СВЦЭМ!$D$39:$D$782,СВЦЭМ!$A$39:$A$782,$A92,СВЦЭМ!$B$39:$B$782,L$83)+'СЕТ СН'!$H$14+СВЦЭМ!$D$10+'СЕТ СН'!$H$5-'СЕТ СН'!$H$24</f>
        <v>3010.6152754000004</v>
      </c>
      <c r="M92" s="36">
        <f>SUMIFS(СВЦЭМ!$D$39:$D$782,СВЦЭМ!$A$39:$A$782,$A92,СВЦЭМ!$B$39:$B$782,M$83)+'СЕТ СН'!$H$14+СВЦЭМ!$D$10+'СЕТ СН'!$H$5-'СЕТ СН'!$H$24</f>
        <v>3052.84680058</v>
      </c>
      <c r="N92" s="36">
        <f>SUMIFS(СВЦЭМ!$D$39:$D$782,СВЦЭМ!$A$39:$A$782,$A92,СВЦЭМ!$B$39:$B$782,N$83)+'СЕТ СН'!$H$14+СВЦЭМ!$D$10+'СЕТ СН'!$H$5-'СЕТ СН'!$H$24</f>
        <v>3083.6842847799999</v>
      </c>
      <c r="O92" s="36">
        <f>SUMIFS(СВЦЭМ!$D$39:$D$782,СВЦЭМ!$A$39:$A$782,$A92,СВЦЭМ!$B$39:$B$782,O$83)+'СЕТ СН'!$H$14+СВЦЭМ!$D$10+'СЕТ СН'!$H$5-'СЕТ СН'!$H$24</f>
        <v>3125.5824299200003</v>
      </c>
      <c r="P92" s="36">
        <f>SUMIFS(СВЦЭМ!$D$39:$D$782,СВЦЭМ!$A$39:$A$782,$A92,СВЦЭМ!$B$39:$B$782,P$83)+'СЕТ СН'!$H$14+СВЦЭМ!$D$10+'СЕТ СН'!$H$5-'СЕТ СН'!$H$24</f>
        <v>3132.2705008000003</v>
      </c>
      <c r="Q92" s="36">
        <f>SUMIFS(СВЦЭМ!$D$39:$D$782,СВЦЭМ!$A$39:$A$782,$A92,СВЦЭМ!$B$39:$B$782,Q$83)+'СЕТ СН'!$H$14+СВЦЭМ!$D$10+'СЕТ СН'!$H$5-'СЕТ СН'!$H$24</f>
        <v>3120.8232700600001</v>
      </c>
      <c r="R92" s="36">
        <f>SUMIFS(СВЦЭМ!$D$39:$D$782,СВЦЭМ!$A$39:$A$782,$A92,СВЦЭМ!$B$39:$B$782,R$83)+'СЕТ СН'!$H$14+СВЦЭМ!$D$10+'СЕТ СН'!$H$5-'СЕТ СН'!$H$24</f>
        <v>3083.3506548200003</v>
      </c>
      <c r="S92" s="36">
        <f>SUMIFS(СВЦЭМ!$D$39:$D$782,СВЦЭМ!$A$39:$A$782,$A92,СВЦЭМ!$B$39:$B$782,S$83)+'СЕТ СН'!$H$14+СВЦЭМ!$D$10+'СЕТ СН'!$H$5-'СЕТ СН'!$H$24</f>
        <v>3035.2661798700001</v>
      </c>
      <c r="T92" s="36">
        <f>SUMIFS(СВЦЭМ!$D$39:$D$782,СВЦЭМ!$A$39:$A$782,$A92,СВЦЭМ!$B$39:$B$782,T$83)+'СЕТ СН'!$H$14+СВЦЭМ!$D$10+'СЕТ СН'!$H$5-'СЕТ СН'!$H$24</f>
        <v>2997.3705994700003</v>
      </c>
      <c r="U92" s="36">
        <f>SUMIFS(СВЦЭМ!$D$39:$D$782,СВЦЭМ!$A$39:$A$782,$A92,СВЦЭМ!$B$39:$B$782,U$83)+'СЕТ СН'!$H$14+СВЦЭМ!$D$10+'СЕТ СН'!$H$5-'СЕТ СН'!$H$24</f>
        <v>2972.7813761300004</v>
      </c>
      <c r="V92" s="36">
        <f>SUMIFS(СВЦЭМ!$D$39:$D$782,СВЦЭМ!$A$39:$A$782,$A92,СВЦЭМ!$B$39:$B$782,V$83)+'СЕТ СН'!$H$14+СВЦЭМ!$D$10+'СЕТ СН'!$H$5-'СЕТ СН'!$H$24</f>
        <v>2986.3976514599999</v>
      </c>
      <c r="W92" s="36">
        <f>SUMIFS(СВЦЭМ!$D$39:$D$782,СВЦЭМ!$A$39:$A$782,$A92,СВЦЭМ!$B$39:$B$782,W$83)+'СЕТ СН'!$H$14+СВЦЭМ!$D$10+'СЕТ СН'!$H$5-'СЕТ СН'!$H$24</f>
        <v>3001.7309863199998</v>
      </c>
      <c r="X92" s="36">
        <f>SUMIFS(СВЦЭМ!$D$39:$D$782,СВЦЭМ!$A$39:$A$782,$A92,СВЦЭМ!$B$39:$B$782,X$83)+'СЕТ СН'!$H$14+СВЦЭМ!$D$10+'СЕТ СН'!$H$5-'СЕТ СН'!$H$24</f>
        <v>3025.8798469399999</v>
      </c>
      <c r="Y92" s="36">
        <f>SUMIFS(СВЦЭМ!$D$39:$D$782,СВЦЭМ!$A$39:$A$782,$A92,СВЦЭМ!$B$39:$B$782,Y$83)+'СЕТ СН'!$H$14+СВЦЭМ!$D$10+'СЕТ СН'!$H$5-'СЕТ СН'!$H$24</f>
        <v>3040.50104354</v>
      </c>
    </row>
    <row r="93" spans="1:27" ht="15.75" x14ac:dyDescent="0.2">
      <c r="A93" s="35">
        <f t="shared" si="2"/>
        <v>44630</v>
      </c>
      <c r="B93" s="36">
        <f>SUMIFS(СВЦЭМ!$D$39:$D$782,СВЦЭМ!$A$39:$A$782,$A93,СВЦЭМ!$B$39:$B$782,B$83)+'СЕТ СН'!$H$14+СВЦЭМ!$D$10+'СЕТ СН'!$H$5-'СЕТ СН'!$H$24</f>
        <v>3041.6440719000002</v>
      </c>
      <c r="C93" s="36">
        <f>SUMIFS(СВЦЭМ!$D$39:$D$782,СВЦЭМ!$A$39:$A$782,$A93,СВЦЭМ!$B$39:$B$782,C$83)+'СЕТ СН'!$H$14+СВЦЭМ!$D$10+'СЕТ СН'!$H$5-'СЕТ СН'!$H$24</f>
        <v>3097.2011684700001</v>
      </c>
      <c r="D93" s="36">
        <f>SUMIFS(СВЦЭМ!$D$39:$D$782,СВЦЭМ!$A$39:$A$782,$A93,СВЦЭМ!$B$39:$B$782,D$83)+'СЕТ СН'!$H$14+СВЦЭМ!$D$10+'СЕТ СН'!$H$5-'СЕТ СН'!$H$24</f>
        <v>3129.43595529</v>
      </c>
      <c r="E93" s="36">
        <f>SUMIFS(СВЦЭМ!$D$39:$D$782,СВЦЭМ!$A$39:$A$782,$A93,СВЦЭМ!$B$39:$B$782,E$83)+'СЕТ СН'!$H$14+СВЦЭМ!$D$10+'СЕТ СН'!$H$5-'СЕТ СН'!$H$24</f>
        <v>3161.7472932600003</v>
      </c>
      <c r="F93" s="36">
        <f>SUMIFS(СВЦЭМ!$D$39:$D$782,СВЦЭМ!$A$39:$A$782,$A93,СВЦЭМ!$B$39:$B$782,F$83)+'СЕТ СН'!$H$14+СВЦЭМ!$D$10+'СЕТ СН'!$H$5-'СЕТ СН'!$H$24</f>
        <v>3172.9027416500003</v>
      </c>
      <c r="G93" s="36">
        <f>SUMIFS(СВЦЭМ!$D$39:$D$782,СВЦЭМ!$A$39:$A$782,$A93,СВЦЭМ!$B$39:$B$782,G$83)+'СЕТ СН'!$H$14+СВЦЭМ!$D$10+'СЕТ СН'!$H$5-'СЕТ СН'!$H$24</f>
        <v>3150.7672786200001</v>
      </c>
      <c r="H93" s="36">
        <f>SUMIFS(СВЦЭМ!$D$39:$D$782,СВЦЭМ!$A$39:$A$782,$A93,СВЦЭМ!$B$39:$B$782,H$83)+'СЕТ СН'!$H$14+СВЦЭМ!$D$10+'СЕТ СН'!$H$5-'СЕТ СН'!$H$24</f>
        <v>3092.1854253900001</v>
      </c>
      <c r="I93" s="36">
        <f>SUMIFS(СВЦЭМ!$D$39:$D$782,СВЦЭМ!$A$39:$A$782,$A93,СВЦЭМ!$B$39:$B$782,I$83)+'СЕТ СН'!$H$14+СВЦЭМ!$D$10+'СЕТ СН'!$H$5-'СЕТ СН'!$H$24</f>
        <v>3017.8887917400002</v>
      </c>
      <c r="J93" s="36">
        <f>SUMIFS(СВЦЭМ!$D$39:$D$782,СВЦЭМ!$A$39:$A$782,$A93,СВЦЭМ!$B$39:$B$782,J$83)+'СЕТ СН'!$H$14+СВЦЭМ!$D$10+'СЕТ СН'!$H$5-'СЕТ СН'!$H$24</f>
        <v>2982.87208818</v>
      </c>
      <c r="K93" s="36">
        <f>SUMIFS(СВЦЭМ!$D$39:$D$782,СВЦЭМ!$A$39:$A$782,$A93,СВЦЭМ!$B$39:$B$782,K$83)+'СЕТ СН'!$H$14+СВЦЭМ!$D$10+'СЕТ СН'!$H$5-'СЕТ СН'!$H$24</f>
        <v>3001.3818010700002</v>
      </c>
      <c r="L93" s="36">
        <f>SUMIFS(СВЦЭМ!$D$39:$D$782,СВЦЭМ!$A$39:$A$782,$A93,СВЦЭМ!$B$39:$B$782,L$83)+'СЕТ СН'!$H$14+СВЦЭМ!$D$10+'СЕТ СН'!$H$5-'СЕТ СН'!$H$24</f>
        <v>3007.1447070100003</v>
      </c>
      <c r="M93" s="36">
        <f>SUMIFS(СВЦЭМ!$D$39:$D$782,СВЦЭМ!$A$39:$A$782,$A93,СВЦЭМ!$B$39:$B$782,M$83)+'СЕТ СН'!$H$14+СВЦЭМ!$D$10+'СЕТ СН'!$H$5-'СЕТ СН'!$H$24</f>
        <v>3031.9510089800001</v>
      </c>
      <c r="N93" s="36">
        <f>SUMIFS(СВЦЭМ!$D$39:$D$782,СВЦЭМ!$A$39:$A$782,$A93,СВЦЭМ!$B$39:$B$782,N$83)+'СЕТ СН'!$H$14+СВЦЭМ!$D$10+'СЕТ СН'!$H$5-'СЕТ СН'!$H$24</f>
        <v>3078.0746148799999</v>
      </c>
      <c r="O93" s="36">
        <f>SUMIFS(СВЦЭМ!$D$39:$D$782,СВЦЭМ!$A$39:$A$782,$A93,СВЦЭМ!$B$39:$B$782,O$83)+'СЕТ СН'!$H$14+СВЦЭМ!$D$10+'СЕТ СН'!$H$5-'СЕТ СН'!$H$24</f>
        <v>3117.7253010200002</v>
      </c>
      <c r="P93" s="36">
        <f>SUMIFS(СВЦЭМ!$D$39:$D$782,СВЦЭМ!$A$39:$A$782,$A93,СВЦЭМ!$B$39:$B$782,P$83)+'СЕТ СН'!$H$14+СВЦЭМ!$D$10+'СЕТ СН'!$H$5-'СЕТ СН'!$H$24</f>
        <v>3131.8113043800004</v>
      </c>
      <c r="Q93" s="36">
        <f>SUMIFS(СВЦЭМ!$D$39:$D$782,СВЦЭМ!$A$39:$A$782,$A93,СВЦЭМ!$B$39:$B$782,Q$83)+'СЕТ СН'!$H$14+СВЦЭМ!$D$10+'СЕТ СН'!$H$5-'СЕТ СН'!$H$24</f>
        <v>3109.8842039000001</v>
      </c>
      <c r="R93" s="36">
        <f>SUMIFS(СВЦЭМ!$D$39:$D$782,СВЦЭМ!$A$39:$A$782,$A93,СВЦЭМ!$B$39:$B$782,R$83)+'СЕТ СН'!$H$14+СВЦЭМ!$D$10+'СЕТ СН'!$H$5-'СЕТ СН'!$H$24</f>
        <v>3069.8717993800001</v>
      </c>
      <c r="S93" s="36">
        <f>SUMIFS(СВЦЭМ!$D$39:$D$782,СВЦЭМ!$A$39:$A$782,$A93,СВЦЭМ!$B$39:$B$782,S$83)+'СЕТ СН'!$H$14+СВЦЭМ!$D$10+'СЕТ СН'!$H$5-'СЕТ СН'!$H$24</f>
        <v>3019.4970176000002</v>
      </c>
      <c r="T93" s="36">
        <f>SUMIFS(СВЦЭМ!$D$39:$D$782,СВЦЭМ!$A$39:$A$782,$A93,СВЦЭМ!$B$39:$B$782,T$83)+'СЕТ СН'!$H$14+СВЦЭМ!$D$10+'СЕТ СН'!$H$5-'СЕТ СН'!$H$24</f>
        <v>2987.0671354900001</v>
      </c>
      <c r="U93" s="36">
        <f>SUMIFS(СВЦЭМ!$D$39:$D$782,СВЦЭМ!$A$39:$A$782,$A93,СВЦЭМ!$B$39:$B$782,U$83)+'СЕТ СН'!$H$14+СВЦЭМ!$D$10+'СЕТ СН'!$H$5-'СЕТ СН'!$H$24</f>
        <v>2946.3786241400003</v>
      </c>
      <c r="V93" s="36">
        <f>SUMIFS(СВЦЭМ!$D$39:$D$782,СВЦЭМ!$A$39:$A$782,$A93,СВЦЭМ!$B$39:$B$782,V$83)+'СЕТ СН'!$H$14+СВЦЭМ!$D$10+'СЕТ СН'!$H$5-'СЕТ СН'!$H$24</f>
        <v>2959.7916759099999</v>
      </c>
      <c r="W93" s="36">
        <f>SUMIFS(СВЦЭМ!$D$39:$D$782,СВЦЭМ!$A$39:$A$782,$A93,СВЦЭМ!$B$39:$B$782,W$83)+'СЕТ СН'!$H$14+СВЦЭМ!$D$10+'СЕТ СН'!$H$5-'СЕТ СН'!$H$24</f>
        <v>2988.02522615</v>
      </c>
      <c r="X93" s="36">
        <f>SUMIFS(СВЦЭМ!$D$39:$D$782,СВЦЭМ!$A$39:$A$782,$A93,СВЦЭМ!$B$39:$B$782,X$83)+'СЕТ СН'!$H$14+СВЦЭМ!$D$10+'СЕТ СН'!$H$5-'СЕТ СН'!$H$24</f>
        <v>3012.7000080300004</v>
      </c>
      <c r="Y93" s="36">
        <f>SUMIFS(СВЦЭМ!$D$39:$D$782,СВЦЭМ!$A$39:$A$782,$A93,СВЦЭМ!$B$39:$B$782,Y$83)+'СЕТ СН'!$H$14+СВЦЭМ!$D$10+'СЕТ СН'!$H$5-'СЕТ СН'!$H$24</f>
        <v>3033.0676697500003</v>
      </c>
    </row>
    <row r="94" spans="1:27" ht="15.75" x14ac:dyDescent="0.2">
      <c r="A94" s="35">
        <f t="shared" si="2"/>
        <v>44631</v>
      </c>
      <c r="B94" s="36">
        <f>SUMIFS(СВЦЭМ!$D$39:$D$782,СВЦЭМ!$A$39:$A$782,$A94,СВЦЭМ!$B$39:$B$782,B$83)+'СЕТ СН'!$H$14+СВЦЭМ!$D$10+'СЕТ СН'!$H$5-'СЕТ СН'!$H$24</f>
        <v>3020.5021342200002</v>
      </c>
      <c r="C94" s="36">
        <f>SUMIFS(СВЦЭМ!$D$39:$D$782,СВЦЭМ!$A$39:$A$782,$A94,СВЦЭМ!$B$39:$B$782,C$83)+'СЕТ СН'!$H$14+СВЦЭМ!$D$10+'СЕТ СН'!$H$5-'СЕТ СН'!$H$24</f>
        <v>3067.7884308600001</v>
      </c>
      <c r="D94" s="36">
        <f>SUMIFS(СВЦЭМ!$D$39:$D$782,СВЦЭМ!$A$39:$A$782,$A94,СВЦЭМ!$B$39:$B$782,D$83)+'СЕТ СН'!$H$14+СВЦЭМ!$D$10+'СЕТ СН'!$H$5-'СЕТ СН'!$H$24</f>
        <v>3129.4819661299998</v>
      </c>
      <c r="E94" s="36">
        <f>SUMIFS(СВЦЭМ!$D$39:$D$782,СВЦЭМ!$A$39:$A$782,$A94,СВЦЭМ!$B$39:$B$782,E$83)+'СЕТ СН'!$H$14+СВЦЭМ!$D$10+'СЕТ СН'!$H$5-'СЕТ СН'!$H$24</f>
        <v>3164.8143555400002</v>
      </c>
      <c r="F94" s="36">
        <f>SUMIFS(СВЦЭМ!$D$39:$D$782,СВЦЭМ!$A$39:$A$782,$A94,СВЦЭМ!$B$39:$B$782,F$83)+'СЕТ СН'!$H$14+СВЦЭМ!$D$10+'СЕТ СН'!$H$5-'СЕТ СН'!$H$24</f>
        <v>3181.5077104299999</v>
      </c>
      <c r="G94" s="36">
        <f>SUMIFS(СВЦЭМ!$D$39:$D$782,СВЦЭМ!$A$39:$A$782,$A94,СВЦЭМ!$B$39:$B$782,G$83)+'СЕТ СН'!$H$14+СВЦЭМ!$D$10+'СЕТ СН'!$H$5-'СЕТ СН'!$H$24</f>
        <v>3152.2542877200003</v>
      </c>
      <c r="H94" s="36">
        <f>SUMIFS(СВЦЭМ!$D$39:$D$782,СВЦЭМ!$A$39:$A$782,$A94,СВЦЭМ!$B$39:$B$782,H$83)+'СЕТ СН'!$H$14+СВЦЭМ!$D$10+'СЕТ СН'!$H$5-'СЕТ СН'!$H$24</f>
        <v>3098.3996973000003</v>
      </c>
      <c r="I94" s="36">
        <f>SUMIFS(СВЦЭМ!$D$39:$D$782,СВЦЭМ!$A$39:$A$782,$A94,СВЦЭМ!$B$39:$B$782,I$83)+'СЕТ СН'!$H$14+СВЦЭМ!$D$10+'СЕТ СН'!$H$5-'СЕТ СН'!$H$24</f>
        <v>3022.87050494</v>
      </c>
      <c r="J94" s="36">
        <f>SUMIFS(СВЦЭМ!$D$39:$D$782,СВЦЭМ!$A$39:$A$782,$A94,СВЦЭМ!$B$39:$B$782,J$83)+'СЕТ СН'!$H$14+СВЦЭМ!$D$10+'СЕТ СН'!$H$5-'СЕТ СН'!$H$24</f>
        <v>2977.5834465600001</v>
      </c>
      <c r="K94" s="36">
        <f>SUMIFS(СВЦЭМ!$D$39:$D$782,СВЦЭМ!$A$39:$A$782,$A94,СВЦЭМ!$B$39:$B$782,K$83)+'СЕТ СН'!$H$14+СВЦЭМ!$D$10+'СЕТ СН'!$H$5-'СЕТ СН'!$H$24</f>
        <v>2969.5856722900003</v>
      </c>
      <c r="L94" s="36">
        <f>SUMIFS(СВЦЭМ!$D$39:$D$782,СВЦЭМ!$A$39:$A$782,$A94,СВЦЭМ!$B$39:$B$782,L$83)+'СЕТ СН'!$H$14+СВЦЭМ!$D$10+'СЕТ СН'!$H$5-'СЕТ СН'!$H$24</f>
        <v>2979.1057607900002</v>
      </c>
      <c r="M94" s="36">
        <f>SUMIFS(СВЦЭМ!$D$39:$D$782,СВЦЭМ!$A$39:$A$782,$A94,СВЦЭМ!$B$39:$B$782,M$83)+'СЕТ СН'!$H$14+СВЦЭМ!$D$10+'СЕТ СН'!$H$5-'СЕТ СН'!$H$24</f>
        <v>3044.7325090000004</v>
      </c>
      <c r="N94" s="36">
        <f>SUMIFS(СВЦЭМ!$D$39:$D$782,СВЦЭМ!$A$39:$A$782,$A94,СВЦЭМ!$B$39:$B$782,N$83)+'СЕТ СН'!$H$14+СВЦЭМ!$D$10+'СЕТ СН'!$H$5-'СЕТ СН'!$H$24</f>
        <v>3096.71767688</v>
      </c>
      <c r="O94" s="36">
        <f>SUMIFS(СВЦЭМ!$D$39:$D$782,СВЦЭМ!$A$39:$A$782,$A94,СВЦЭМ!$B$39:$B$782,O$83)+'СЕТ СН'!$H$14+СВЦЭМ!$D$10+'СЕТ СН'!$H$5-'СЕТ СН'!$H$24</f>
        <v>3118.6426810900002</v>
      </c>
      <c r="P94" s="36">
        <f>SUMIFS(СВЦЭМ!$D$39:$D$782,СВЦЭМ!$A$39:$A$782,$A94,СВЦЭМ!$B$39:$B$782,P$83)+'СЕТ СН'!$H$14+СВЦЭМ!$D$10+'СЕТ СН'!$H$5-'СЕТ СН'!$H$24</f>
        <v>3129.0909704300002</v>
      </c>
      <c r="Q94" s="36">
        <f>SUMIFS(СВЦЭМ!$D$39:$D$782,СВЦЭМ!$A$39:$A$782,$A94,СВЦЭМ!$B$39:$B$782,Q$83)+'СЕТ СН'!$H$14+СВЦЭМ!$D$10+'СЕТ СН'!$H$5-'СЕТ СН'!$H$24</f>
        <v>3118.8285373300005</v>
      </c>
      <c r="R94" s="36">
        <f>SUMIFS(СВЦЭМ!$D$39:$D$782,СВЦЭМ!$A$39:$A$782,$A94,СВЦЭМ!$B$39:$B$782,R$83)+'СЕТ СН'!$H$14+СВЦЭМ!$D$10+'СЕТ СН'!$H$5-'СЕТ СН'!$H$24</f>
        <v>3086.4820778000003</v>
      </c>
      <c r="S94" s="36">
        <f>SUMIFS(СВЦЭМ!$D$39:$D$782,СВЦЭМ!$A$39:$A$782,$A94,СВЦЭМ!$B$39:$B$782,S$83)+'СЕТ СН'!$H$14+СВЦЭМ!$D$10+'СЕТ СН'!$H$5-'СЕТ СН'!$H$24</f>
        <v>3041.8079269899999</v>
      </c>
      <c r="T94" s="36">
        <f>SUMIFS(СВЦЭМ!$D$39:$D$782,СВЦЭМ!$A$39:$A$782,$A94,СВЦЭМ!$B$39:$B$782,T$83)+'СЕТ СН'!$H$14+СВЦЭМ!$D$10+'СЕТ СН'!$H$5-'СЕТ СН'!$H$24</f>
        <v>2979.1186836300003</v>
      </c>
      <c r="U94" s="36">
        <f>SUMIFS(СВЦЭМ!$D$39:$D$782,СВЦЭМ!$A$39:$A$782,$A94,СВЦЭМ!$B$39:$B$782,U$83)+'СЕТ СН'!$H$14+СВЦЭМ!$D$10+'СЕТ СН'!$H$5-'СЕТ СН'!$H$24</f>
        <v>2971.7877998600002</v>
      </c>
      <c r="V94" s="36">
        <f>SUMIFS(СВЦЭМ!$D$39:$D$782,СВЦЭМ!$A$39:$A$782,$A94,СВЦЭМ!$B$39:$B$782,V$83)+'СЕТ СН'!$H$14+СВЦЭМ!$D$10+'СЕТ СН'!$H$5-'СЕТ СН'!$H$24</f>
        <v>2984.3435181700002</v>
      </c>
      <c r="W94" s="36">
        <f>SUMIFS(СВЦЭМ!$D$39:$D$782,СВЦЭМ!$A$39:$A$782,$A94,СВЦЭМ!$B$39:$B$782,W$83)+'СЕТ СН'!$H$14+СВЦЭМ!$D$10+'СЕТ СН'!$H$5-'СЕТ СН'!$H$24</f>
        <v>3013.8829008000002</v>
      </c>
      <c r="X94" s="36">
        <f>SUMIFS(СВЦЭМ!$D$39:$D$782,СВЦЭМ!$A$39:$A$782,$A94,СВЦЭМ!$B$39:$B$782,X$83)+'СЕТ СН'!$H$14+СВЦЭМ!$D$10+'СЕТ СН'!$H$5-'СЕТ СН'!$H$24</f>
        <v>3029.7646221700002</v>
      </c>
      <c r="Y94" s="36">
        <f>SUMIFS(СВЦЭМ!$D$39:$D$782,СВЦЭМ!$A$39:$A$782,$A94,СВЦЭМ!$B$39:$B$782,Y$83)+'СЕТ СН'!$H$14+СВЦЭМ!$D$10+'СЕТ СН'!$H$5-'СЕТ СН'!$H$24</f>
        <v>3054.8061821400001</v>
      </c>
    </row>
    <row r="95" spans="1:27" ht="15.75" x14ac:dyDescent="0.2">
      <c r="A95" s="35">
        <f t="shared" si="2"/>
        <v>44632</v>
      </c>
      <c r="B95" s="36">
        <f>SUMIFS(СВЦЭМ!$D$39:$D$782,СВЦЭМ!$A$39:$A$782,$A95,СВЦЭМ!$B$39:$B$782,B$83)+'СЕТ СН'!$H$14+СВЦЭМ!$D$10+'СЕТ СН'!$H$5-'СЕТ СН'!$H$24</f>
        <v>3041.43707017</v>
      </c>
      <c r="C95" s="36">
        <f>SUMIFS(СВЦЭМ!$D$39:$D$782,СВЦЭМ!$A$39:$A$782,$A95,СВЦЭМ!$B$39:$B$782,C$83)+'СЕТ СН'!$H$14+СВЦЭМ!$D$10+'СЕТ СН'!$H$5-'СЕТ СН'!$H$24</f>
        <v>3114.7272847200002</v>
      </c>
      <c r="D95" s="36">
        <f>SUMIFS(СВЦЭМ!$D$39:$D$782,СВЦЭМ!$A$39:$A$782,$A95,СВЦЭМ!$B$39:$B$782,D$83)+'СЕТ СН'!$H$14+СВЦЭМ!$D$10+'СЕТ СН'!$H$5-'СЕТ СН'!$H$24</f>
        <v>3171.0314217200003</v>
      </c>
      <c r="E95" s="36">
        <f>SUMIFS(СВЦЭМ!$D$39:$D$782,СВЦЭМ!$A$39:$A$782,$A95,СВЦЭМ!$B$39:$B$782,E$83)+'СЕТ СН'!$H$14+СВЦЭМ!$D$10+'СЕТ СН'!$H$5-'СЕТ СН'!$H$24</f>
        <v>3196.2443507900002</v>
      </c>
      <c r="F95" s="36">
        <f>SUMIFS(СВЦЭМ!$D$39:$D$782,СВЦЭМ!$A$39:$A$782,$A95,СВЦЭМ!$B$39:$B$782,F$83)+'СЕТ СН'!$H$14+СВЦЭМ!$D$10+'СЕТ СН'!$H$5-'СЕТ СН'!$H$24</f>
        <v>3200.8740716500001</v>
      </c>
      <c r="G95" s="36">
        <f>SUMIFS(СВЦЭМ!$D$39:$D$782,СВЦЭМ!$A$39:$A$782,$A95,СВЦЭМ!$B$39:$B$782,G$83)+'СЕТ СН'!$H$14+СВЦЭМ!$D$10+'СЕТ СН'!$H$5-'СЕТ СН'!$H$24</f>
        <v>3196.9786994699998</v>
      </c>
      <c r="H95" s="36">
        <f>SUMIFS(СВЦЭМ!$D$39:$D$782,СВЦЭМ!$A$39:$A$782,$A95,СВЦЭМ!$B$39:$B$782,H$83)+'СЕТ СН'!$H$14+СВЦЭМ!$D$10+'СЕТ СН'!$H$5-'СЕТ СН'!$H$24</f>
        <v>3159.6455831800004</v>
      </c>
      <c r="I95" s="36">
        <f>SUMIFS(СВЦЭМ!$D$39:$D$782,СВЦЭМ!$A$39:$A$782,$A95,СВЦЭМ!$B$39:$B$782,I$83)+'СЕТ СН'!$H$14+СВЦЭМ!$D$10+'СЕТ СН'!$H$5-'СЕТ СН'!$H$24</f>
        <v>3071.7243525800004</v>
      </c>
      <c r="J95" s="36">
        <f>SUMIFS(СВЦЭМ!$D$39:$D$782,СВЦЭМ!$A$39:$A$782,$A95,СВЦЭМ!$B$39:$B$782,J$83)+'СЕТ СН'!$H$14+СВЦЭМ!$D$10+'СЕТ СН'!$H$5-'СЕТ СН'!$H$24</f>
        <v>2990.6703155700002</v>
      </c>
      <c r="K95" s="36">
        <f>SUMIFS(СВЦЭМ!$D$39:$D$782,СВЦЭМ!$A$39:$A$782,$A95,СВЦЭМ!$B$39:$B$782,K$83)+'СЕТ СН'!$H$14+СВЦЭМ!$D$10+'СЕТ СН'!$H$5-'СЕТ СН'!$H$24</f>
        <v>2976.8353968500001</v>
      </c>
      <c r="L95" s="36">
        <f>SUMIFS(СВЦЭМ!$D$39:$D$782,СВЦЭМ!$A$39:$A$782,$A95,СВЦЭМ!$B$39:$B$782,L$83)+'СЕТ СН'!$H$14+СВЦЭМ!$D$10+'СЕТ СН'!$H$5-'СЕТ СН'!$H$24</f>
        <v>2974.6796674300003</v>
      </c>
      <c r="M95" s="36">
        <f>SUMIFS(СВЦЭМ!$D$39:$D$782,СВЦЭМ!$A$39:$A$782,$A95,СВЦЭМ!$B$39:$B$782,M$83)+'СЕТ СН'!$H$14+СВЦЭМ!$D$10+'СЕТ СН'!$H$5-'СЕТ СН'!$H$24</f>
        <v>3030.3410648899999</v>
      </c>
      <c r="N95" s="36">
        <f>SUMIFS(СВЦЭМ!$D$39:$D$782,СВЦЭМ!$A$39:$A$782,$A95,СВЦЭМ!$B$39:$B$782,N$83)+'СЕТ СН'!$H$14+СВЦЭМ!$D$10+'СЕТ СН'!$H$5-'СЕТ СН'!$H$24</f>
        <v>3078.4535358900002</v>
      </c>
      <c r="O95" s="36">
        <f>SUMIFS(СВЦЭМ!$D$39:$D$782,СВЦЭМ!$A$39:$A$782,$A95,СВЦЭМ!$B$39:$B$782,O$83)+'СЕТ СН'!$H$14+СВЦЭМ!$D$10+'СЕТ СН'!$H$5-'СЕТ СН'!$H$24</f>
        <v>3130.7220113600001</v>
      </c>
      <c r="P95" s="36">
        <f>SUMIFS(СВЦЭМ!$D$39:$D$782,СВЦЭМ!$A$39:$A$782,$A95,СВЦЭМ!$B$39:$B$782,P$83)+'СЕТ СН'!$H$14+СВЦЭМ!$D$10+'СЕТ СН'!$H$5-'СЕТ СН'!$H$24</f>
        <v>3145.4401831700002</v>
      </c>
      <c r="Q95" s="36">
        <f>SUMIFS(СВЦЭМ!$D$39:$D$782,СВЦЭМ!$A$39:$A$782,$A95,СВЦЭМ!$B$39:$B$782,Q$83)+'СЕТ СН'!$H$14+СВЦЭМ!$D$10+'СЕТ СН'!$H$5-'СЕТ СН'!$H$24</f>
        <v>3122.1132813900003</v>
      </c>
      <c r="R95" s="36">
        <f>SUMIFS(СВЦЭМ!$D$39:$D$782,СВЦЭМ!$A$39:$A$782,$A95,СВЦЭМ!$B$39:$B$782,R$83)+'СЕТ СН'!$H$14+СВЦЭМ!$D$10+'СЕТ СН'!$H$5-'СЕТ СН'!$H$24</f>
        <v>3086.6397743100001</v>
      </c>
      <c r="S95" s="36">
        <f>SUMIFS(СВЦЭМ!$D$39:$D$782,СВЦЭМ!$A$39:$A$782,$A95,СВЦЭМ!$B$39:$B$782,S$83)+'СЕТ СН'!$H$14+СВЦЭМ!$D$10+'СЕТ СН'!$H$5-'СЕТ СН'!$H$24</f>
        <v>3039.87926075</v>
      </c>
      <c r="T95" s="36">
        <f>SUMIFS(СВЦЭМ!$D$39:$D$782,СВЦЭМ!$A$39:$A$782,$A95,СВЦЭМ!$B$39:$B$782,T$83)+'СЕТ СН'!$H$14+СВЦЭМ!$D$10+'СЕТ СН'!$H$5-'СЕТ СН'!$H$24</f>
        <v>2997.1411772700003</v>
      </c>
      <c r="U95" s="36">
        <f>SUMIFS(СВЦЭМ!$D$39:$D$782,СВЦЭМ!$A$39:$A$782,$A95,СВЦЭМ!$B$39:$B$782,U$83)+'СЕТ СН'!$H$14+СВЦЭМ!$D$10+'СЕТ СН'!$H$5-'СЕТ СН'!$H$24</f>
        <v>2969.4631513900003</v>
      </c>
      <c r="V95" s="36">
        <f>SUMIFS(СВЦЭМ!$D$39:$D$782,СВЦЭМ!$A$39:$A$782,$A95,СВЦЭМ!$B$39:$B$782,V$83)+'СЕТ СН'!$H$14+СВЦЭМ!$D$10+'СЕТ СН'!$H$5-'СЕТ СН'!$H$24</f>
        <v>2980.7311424500003</v>
      </c>
      <c r="W95" s="36">
        <f>SUMIFS(СВЦЭМ!$D$39:$D$782,СВЦЭМ!$A$39:$A$782,$A95,СВЦЭМ!$B$39:$B$782,W$83)+'СЕТ СН'!$H$14+СВЦЭМ!$D$10+'СЕТ СН'!$H$5-'СЕТ СН'!$H$24</f>
        <v>3000.9342831700001</v>
      </c>
      <c r="X95" s="36">
        <f>SUMIFS(СВЦЭМ!$D$39:$D$782,СВЦЭМ!$A$39:$A$782,$A95,СВЦЭМ!$B$39:$B$782,X$83)+'СЕТ СН'!$H$14+СВЦЭМ!$D$10+'СЕТ СН'!$H$5-'СЕТ СН'!$H$24</f>
        <v>3021.4486612700002</v>
      </c>
      <c r="Y95" s="36">
        <f>SUMIFS(СВЦЭМ!$D$39:$D$782,СВЦЭМ!$A$39:$A$782,$A95,СВЦЭМ!$B$39:$B$782,Y$83)+'СЕТ СН'!$H$14+СВЦЭМ!$D$10+'СЕТ СН'!$H$5-'СЕТ СН'!$H$24</f>
        <v>3054.79344115</v>
      </c>
    </row>
    <row r="96" spans="1:27" ht="15.75" x14ac:dyDescent="0.2">
      <c r="A96" s="35">
        <f t="shared" si="2"/>
        <v>44633</v>
      </c>
      <c r="B96" s="36">
        <f>SUMIFS(СВЦЭМ!$D$39:$D$782,СВЦЭМ!$A$39:$A$782,$A96,СВЦЭМ!$B$39:$B$782,B$83)+'СЕТ СН'!$H$14+СВЦЭМ!$D$10+'СЕТ СН'!$H$5-'СЕТ СН'!$H$24</f>
        <v>3069.5978641600004</v>
      </c>
      <c r="C96" s="36">
        <f>SUMIFS(СВЦЭМ!$D$39:$D$782,СВЦЭМ!$A$39:$A$782,$A96,СВЦЭМ!$B$39:$B$782,C$83)+'СЕТ СН'!$H$14+СВЦЭМ!$D$10+'СЕТ СН'!$H$5-'СЕТ СН'!$H$24</f>
        <v>3124.9516666600002</v>
      </c>
      <c r="D96" s="36">
        <f>SUMIFS(СВЦЭМ!$D$39:$D$782,СВЦЭМ!$A$39:$A$782,$A96,СВЦЭМ!$B$39:$B$782,D$83)+'СЕТ СН'!$H$14+СВЦЭМ!$D$10+'СЕТ СН'!$H$5-'СЕТ СН'!$H$24</f>
        <v>3174.0259092599999</v>
      </c>
      <c r="E96" s="36">
        <f>SUMIFS(СВЦЭМ!$D$39:$D$782,СВЦЭМ!$A$39:$A$782,$A96,СВЦЭМ!$B$39:$B$782,E$83)+'СЕТ СН'!$H$14+СВЦЭМ!$D$10+'СЕТ СН'!$H$5-'СЕТ СН'!$H$24</f>
        <v>3201.4099797400004</v>
      </c>
      <c r="F96" s="36">
        <f>SUMIFS(СВЦЭМ!$D$39:$D$782,СВЦЭМ!$A$39:$A$782,$A96,СВЦЭМ!$B$39:$B$782,F$83)+'СЕТ СН'!$H$14+СВЦЭМ!$D$10+'СЕТ СН'!$H$5-'СЕТ СН'!$H$24</f>
        <v>3229.0693927299999</v>
      </c>
      <c r="G96" s="36">
        <f>SUMIFS(СВЦЭМ!$D$39:$D$782,СВЦЭМ!$A$39:$A$782,$A96,СВЦЭМ!$B$39:$B$782,G$83)+'СЕТ СН'!$H$14+СВЦЭМ!$D$10+'СЕТ СН'!$H$5-'СЕТ СН'!$H$24</f>
        <v>3224.3941337000001</v>
      </c>
      <c r="H96" s="36">
        <f>SUMIFS(СВЦЭМ!$D$39:$D$782,СВЦЭМ!$A$39:$A$782,$A96,СВЦЭМ!$B$39:$B$782,H$83)+'СЕТ СН'!$H$14+СВЦЭМ!$D$10+'СЕТ СН'!$H$5-'СЕТ СН'!$H$24</f>
        <v>3190.9969724000002</v>
      </c>
      <c r="I96" s="36">
        <f>SUMIFS(СВЦЭМ!$D$39:$D$782,СВЦЭМ!$A$39:$A$782,$A96,СВЦЭМ!$B$39:$B$782,I$83)+'СЕТ СН'!$H$14+СВЦЭМ!$D$10+'СЕТ СН'!$H$5-'СЕТ СН'!$H$24</f>
        <v>3106.4163952700001</v>
      </c>
      <c r="J96" s="36">
        <f>SUMIFS(СВЦЭМ!$D$39:$D$782,СВЦЭМ!$A$39:$A$782,$A96,СВЦЭМ!$B$39:$B$782,J$83)+'СЕТ СН'!$H$14+СВЦЭМ!$D$10+'СЕТ СН'!$H$5-'СЕТ СН'!$H$24</f>
        <v>3035.2431196699999</v>
      </c>
      <c r="K96" s="36">
        <f>SUMIFS(СВЦЭМ!$D$39:$D$782,СВЦЭМ!$A$39:$A$782,$A96,СВЦЭМ!$B$39:$B$782,K$83)+'СЕТ СН'!$H$14+СВЦЭМ!$D$10+'СЕТ СН'!$H$5-'СЕТ СН'!$H$24</f>
        <v>2998.4949979000003</v>
      </c>
      <c r="L96" s="36">
        <f>SUMIFS(СВЦЭМ!$D$39:$D$782,СВЦЭМ!$A$39:$A$782,$A96,СВЦЭМ!$B$39:$B$782,L$83)+'СЕТ СН'!$H$14+СВЦЭМ!$D$10+'СЕТ СН'!$H$5-'СЕТ СН'!$H$24</f>
        <v>2996.7016388000002</v>
      </c>
      <c r="M96" s="36">
        <f>SUMIFS(СВЦЭМ!$D$39:$D$782,СВЦЭМ!$A$39:$A$782,$A96,СВЦЭМ!$B$39:$B$782,M$83)+'СЕТ СН'!$H$14+СВЦЭМ!$D$10+'СЕТ СН'!$H$5-'СЕТ СН'!$H$24</f>
        <v>3041.8256759400001</v>
      </c>
      <c r="N96" s="36">
        <f>SUMIFS(СВЦЭМ!$D$39:$D$782,СВЦЭМ!$A$39:$A$782,$A96,СВЦЭМ!$B$39:$B$782,N$83)+'СЕТ СН'!$H$14+СВЦЭМ!$D$10+'СЕТ СН'!$H$5-'СЕТ СН'!$H$24</f>
        <v>3074.2344271400002</v>
      </c>
      <c r="O96" s="36">
        <f>SUMIFS(СВЦЭМ!$D$39:$D$782,СВЦЭМ!$A$39:$A$782,$A96,СВЦЭМ!$B$39:$B$782,O$83)+'СЕТ СН'!$H$14+СВЦЭМ!$D$10+'СЕТ СН'!$H$5-'СЕТ СН'!$H$24</f>
        <v>3110.2938907300004</v>
      </c>
      <c r="P96" s="36">
        <f>SUMIFS(СВЦЭМ!$D$39:$D$782,СВЦЭМ!$A$39:$A$782,$A96,СВЦЭМ!$B$39:$B$782,P$83)+'СЕТ СН'!$H$14+СВЦЭМ!$D$10+'СЕТ СН'!$H$5-'СЕТ СН'!$H$24</f>
        <v>3128.46589442</v>
      </c>
      <c r="Q96" s="36">
        <f>SUMIFS(СВЦЭМ!$D$39:$D$782,СВЦЭМ!$A$39:$A$782,$A96,СВЦЭМ!$B$39:$B$782,Q$83)+'СЕТ СН'!$H$14+СВЦЭМ!$D$10+'СЕТ СН'!$H$5-'СЕТ СН'!$H$24</f>
        <v>3100.3915297900003</v>
      </c>
      <c r="R96" s="36">
        <f>SUMIFS(СВЦЭМ!$D$39:$D$782,СВЦЭМ!$A$39:$A$782,$A96,СВЦЭМ!$B$39:$B$782,R$83)+'СЕТ СН'!$H$14+СВЦЭМ!$D$10+'СЕТ СН'!$H$5-'СЕТ СН'!$H$24</f>
        <v>3068.8608074200001</v>
      </c>
      <c r="S96" s="36">
        <f>SUMIFS(СВЦЭМ!$D$39:$D$782,СВЦЭМ!$A$39:$A$782,$A96,СВЦЭМ!$B$39:$B$782,S$83)+'СЕТ СН'!$H$14+СВЦЭМ!$D$10+'СЕТ СН'!$H$5-'СЕТ СН'!$H$24</f>
        <v>3027.5450528700003</v>
      </c>
      <c r="T96" s="36">
        <f>SUMIFS(СВЦЭМ!$D$39:$D$782,СВЦЭМ!$A$39:$A$782,$A96,СВЦЭМ!$B$39:$B$782,T$83)+'СЕТ СН'!$H$14+СВЦЭМ!$D$10+'СЕТ СН'!$H$5-'СЕТ СН'!$H$24</f>
        <v>2983.4086778600004</v>
      </c>
      <c r="U96" s="36">
        <f>SUMIFS(СВЦЭМ!$D$39:$D$782,СВЦЭМ!$A$39:$A$782,$A96,СВЦЭМ!$B$39:$B$782,U$83)+'СЕТ СН'!$H$14+СВЦЭМ!$D$10+'СЕТ СН'!$H$5-'СЕТ СН'!$H$24</f>
        <v>2966.2226148300001</v>
      </c>
      <c r="V96" s="36">
        <f>SUMIFS(СВЦЭМ!$D$39:$D$782,СВЦЭМ!$A$39:$A$782,$A96,СВЦЭМ!$B$39:$B$782,V$83)+'СЕТ СН'!$H$14+СВЦЭМ!$D$10+'СЕТ СН'!$H$5-'СЕТ СН'!$H$24</f>
        <v>2963.5789775399999</v>
      </c>
      <c r="W96" s="36">
        <f>SUMIFS(СВЦЭМ!$D$39:$D$782,СВЦЭМ!$A$39:$A$782,$A96,СВЦЭМ!$B$39:$B$782,W$83)+'СЕТ СН'!$H$14+СВЦЭМ!$D$10+'СЕТ СН'!$H$5-'СЕТ СН'!$H$24</f>
        <v>2975.5093008900003</v>
      </c>
      <c r="X96" s="36">
        <f>SUMIFS(СВЦЭМ!$D$39:$D$782,СВЦЭМ!$A$39:$A$782,$A96,СВЦЭМ!$B$39:$B$782,X$83)+'СЕТ СН'!$H$14+СВЦЭМ!$D$10+'СЕТ СН'!$H$5-'СЕТ СН'!$H$24</f>
        <v>3003.7362523800002</v>
      </c>
      <c r="Y96" s="36">
        <f>SUMIFS(СВЦЭМ!$D$39:$D$782,СВЦЭМ!$A$39:$A$782,$A96,СВЦЭМ!$B$39:$B$782,Y$83)+'СЕТ СН'!$H$14+СВЦЭМ!$D$10+'СЕТ СН'!$H$5-'СЕТ СН'!$H$24</f>
        <v>3022.5092325300002</v>
      </c>
    </row>
    <row r="97" spans="1:25" ht="15.75" x14ac:dyDescent="0.2">
      <c r="A97" s="35">
        <f t="shared" si="2"/>
        <v>44634</v>
      </c>
      <c r="B97" s="36">
        <f>SUMIFS(СВЦЭМ!$D$39:$D$782,СВЦЭМ!$A$39:$A$782,$A97,СВЦЭМ!$B$39:$B$782,B$83)+'СЕТ СН'!$H$14+СВЦЭМ!$D$10+'СЕТ СН'!$H$5-'СЕТ СН'!$H$24</f>
        <v>3068.2670551700003</v>
      </c>
      <c r="C97" s="36">
        <f>SUMIFS(СВЦЭМ!$D$39:$D$782,СВЦЭМ!$A$39:$A$782,$A97,СВЦЭМ!$B$39:$B$782,C$83)+'СЕТ СН'!$H$14+СВЦЭМ!$D$10+'СЕТ СН'!$H$5-'СЕТ СН'!$H$24</f>
        <v>3111.5565982799999</v>
      </c>
      <c r="D97" s="36">
        <f>SUMIFS(СВЦЭМ!$D$39:$D$782,СВЦЭМ!$A$39:$A$782,$A97,СВЦЭМ!$B$39:$B$782,D$83)+'СЕТ СН'!$H$14+СВЦЭМ!$D$10+'СЕТ СН'!$H$5-'СЕТ СН'!$H$24</f>
        <v>3167.7403830000003</v>
      </c>
      <c r="E97" s="36">
        <f>SUMIFS(СВЦЭМ!$D$39:$D$782,СВЦЭМ!$A$39:$A$782,$A97,СВЦЭМ!$B$39:$B$782,E$83)+'СЕТ СН'!$H$14+СВЦЭМ!$D$10+'СЕТ СН'!$H$5-'СЕТ СН'!$H$24</f>
        <v>3190.5827493300003</v>
      </c>
      <c r="F97" s="36">
        <f>SUMIFS(СВЦЭМ!$D$39:$D$782,СВЦЭМ!$A$39:$A$782,$A97,СВЦЭМ!$B$39:$B$782,F$83)+'СЕТ СН'!$H$14+СВЦЭМ!$D$10+'СЕТ СН'!$H$5-'СЕТ СН'!$H$24</f>
        <v>3195.8932721700003</v>
      </c>
      <c r="G97" s="36">
        <f>SUMIFS(СВЦЭМ!$D$39:$D$782,СВЦЭМ!$A$39:$A$782,$A97,СВЦЭМ!$B$39:$B$782,G$83)+'СЕТ СН'!$H$14+СВЦЭМ!$D$10+'СЕТ СН'!$H$5-'СЕТ СН'!$H$24</f>
        <v>3148.18886355</v>
      </c>
      <c r="H97" s="36">
        <f>SUMIFS(СВЦЭМ!$D$39:$D$782,СВЦЭМ!$A$39:$A$782,$A97,СВЦЭМ!$B$39:$B$782,H$83)+'СЕТ СН'!$H$14+СВЦЭМ!$D$10+'СЕТ СН'!$H$5-'СЕТ СН'!$H$24</f>
        <v>3105.3053747700001</v>
      </c>
      <c r="I97" s="36">
        <f>SUMIFS(СВЦЭМ!$D$39:$D$782,СВЦЭМ!$A$39:$A$782,$A97,СВЦЭМ!$B$39:$B$782,I$83)+'СЕТ СН'!$H$14+СВЦЭМ!$D$10+'СЕТ СН'!$H$5-'СЕТ СН'!$H$24</f>
        <v>3029.2048648600003</v>
      </c>
      <c r="J97" s="36">
        <f>SUMIFS(СВЦЭМ!$D$39:$D$782,СВЦЭМ!$A$39:$A$782,$A97,СВЦЭМ!$B$39:$B$782,J$83)+'СЕТ СН'!$H$14+СВЦЭМ!$D$10+'СЕТ СН'!$H$5-'СЕТ СН'!$H$24</f>
        <v>3007.8654261700003</v>
      </c>
      <c r="K97" s="36">
        <f>SUMIFS(СВЦЭМ!$D$39:$D$782,СВЦЭМ!$A$39:$A$782,$A97,СВЦЭМ!$B$39:$B$782,K$83)+'СЕТ СН'!$H$14+СВЦЭМ!$D$10+'СЕТ СН'!$H$5-'СЕТ СН'!$H$24</f>
        <v>2995.76884995</v>
      </c>
      <c r="L97" s="36">
        <f>SUMIFS(СВЦЭМ!$D$39:$D$782,СВЦЭМ!$A$39:$A$782,$A97,СВЦЭМ!$B$39:$B$782,L$83)+'СЕТ СН'!$H$14+СВЦЭМ!$D$10+'СЕТ СН'!$H$5-'СЕТ СН'!$H$24</f>
        <v>2999.6240253800001</v>
      </c>
      <c r="M97" s="36">
        <f>SUMIFS(СВЦЭМ!$D$39:$D$782,СВЦЭМ!$A$39:$A$782,$A97,СВЦЭМ!$B$39:$B$782,M$83)+'СЕТ СН'!$H$14+СВЦЭМ!$D$10+'СЕТ СН'!$H$5-'СЕТ СН'!$H$24</f>
        <v>3037.6534222500004</v>
      </c>
      <c r="N97" s="36">
        <f>SUMIFS(СВЦЭМ!$D$39:$D$782,СВЦЭМ!$A$39:$A$782,$A97,СВЦЭМ!$B$39:$B$782,N$83)+'СЕТ СН'!$H$14+СВЦЭМ!$D$10+'СЕТ СН'!$H$5-'СЕТ СН'!$H$24</f>
        <v>3074.0920464400001</v>
      </c>
      <c r="O97" s="36">
        <f>SUMIFS(СВЦЭМ!$D$39:$D$782,СВЦЭМ!$A$39:$A$782,$A97,СВЦЭМ!$B$39:$B$782,O$83)+'СЕТ СН'!$H$14+СВЦЭМ!$D$10+'СЕТ СН'!$H$5-'СЕТ СН'!$H$24</f>
        <v>3103.2109235400003</v>
      </c>
      <c r="P97" s="36">
        <f>SUMIFS(СВЦЭМ!$D$39:$D$782,СВЦЭМ!$A$39:$A$782,$A97,СВЦЭМ!$B$39:$B$782,P$83)+'СЕТ СН'!$H$14+СВЦЭМ!$D$10+'СЕТ СН'!$H$5-'СЕТ СН'!$H$24</f>
        <v>3106.5490468500002</v>
      </c>
      <c r="Q97" s="36">
        <f>SUMIFS(СВЦЭМ!$D$39:$D$782,СВЦЭМ!$A$39:$A$782,$A97,СВЦЭМ!$B$39:$B$782,Q$83)+'СЕТ СН'!$H$14+СВЦЭМ!$D$10+'СЕТ СН'!$H$5-'СЕТ СН'!$H$24</f>
        <v>3082.4350583200003</v>
      </c>
      <c r="R97" s="36">
        <f>SUMIFS(СВЦЭМ!$D$39:$D$782,СВЦЭМ!$A$39:$A$782,$A97,СВЦЭМ!$B$39:$B$782,R$83)+'СЕТ СН'!$H$14+СВЦЭМ!$D$10+'СЕТ СН'!$H$5-'СЕТ СН'!$H$24</f>
        <v>3051.68216261</v>
      </c>
      <c r="S97" s="36">
        <f>SUMIFS(СВЦЭМ!$D$39:$D$782,СВЦЭМ!$A$39:$A$782,$A97,СВЦЭМ!$B$39:$B$782,S$83)+'СЕТ СН'!$H$14+СВЦЭМ!$D$10+'СЕТ СН'!$H$5-'СЕТ СН'!$H$24</f>
        <v>3019.6916409</v>
      </c>
      <c r="T97" s="36">
        <f>SUMIFS(СВЦЭМ!$D$39:$D$782,СВЦЭМ!$A$39:$A$782,$A97,СВЦЭМ!$B$39:$B$782,T$83)+'СЕТ СН'!$H$14+СВЦЭМ!$D$10+'СЕТ СН'!$H$5-'СЕТ СН'!$H$24</f>
        <v>2985.9102897600001</v>
      </c>
      <c r="U97" s="36">
        <f>SUMIFS(СВЦЭМ!$D$39:$D$782,СВЦЭМ!$A$39:$A$782,$A97,СВЦЭМ!$B$39:$B$782,U$83)+'СЕТ СН'!$H$14+СВЦЭМ!$D$10+'СЕТ СН'!$H$5-'СЕТ СН'!$H$24</f>
        <v>2977.8486861400002</v>
      </c>
      <c r="V97" s="36">
        <f>SUMIFS(СВЦЭМ!$D$39:$D$782,СВЦЭМ!$A$39:$A$782,$A97,СВЦЭМ!$B$39:$B$782,V$83)+'СЕТ СН'!$H$14+СВЦЭМ!$D$10+'СЕТ СН'!$H$5-'СЕТ СН'!$H$24</f>
        <v>2983.4760668500003</v>
      </c>
      <c r="W97" s="36">
        <f>SUMIFS(СВЦЭМ!$D$39:$D$782,СВЦЭМ!$A$39:$A$782,$A97,СВЦЭМ!$B$39:$B$782,W$83)+'СЕТ СН'!$H$14+СВЦЭМ!$D$10+'СЕТ СН'!$H$5-'СЕТ СН'!$H$24</f>
        <v>2985.5689038999999</v>
      </c>
      <c r="X97" s="36">
        <f>SUMIFS(СВЦЭМ!$D$39:$D$782,СВЦЭМ!$A$39:$A$782,$A97,СВЦЭМ!$B$39:$B$782,X$83)+'СЕТ СН'!$H$14+СВЦЭМ!$D$10+'СЕТ СН'!$H$5-'СЕТ СН'!$H$24</f>
        <v>3023.6255584</v>
      </c>
      <c r="Y97" s="36">
        <f>SUMIFS(СВЦЭМ!$D$39:$D$782,СВЦЭМ!$A$39:$A$782,$A97,СВЦЭМ!$B$39:$B$782,Y$83)+'СЕТ СН'!$H$14+СВЦЭМ!$D$10+'СЕТ СН'!$H$5-'СЕТ СН'!$H$24</f>
        <v>3059.5002743599998</v>
      </c>
    </row>
    <row r="98" spans="1:25" ht="15.75" x14ac:dyDescent="0.2">
      <c r="A98" s="35">
        <f t="shared" si="2"/>
        <v>44635</v>
      </c>
      <c r="B98" s="36">
        <f>SUMIFS(СВЦЭМ!$D$39:$D$782,СВЦЭМ!$A$39:$A$782,$A98,СВЦЭМ!$B$39:$B$782,B$83)+'СЕТ СН'!$H$14+СВЦЭМ!$D$10+'СЕТ СН'!$H$5-'СЕТ СН'!$H$24</f>
        <v>3080.9433463599999</v>
      </c>
      <c r="C98" s="36">
        <f>SUMIFS(СВЦЭМ!$D$39:$D$782,СВЦЭМ!$A$39:$A$782,$A98,СВЦЭМ!$B$39:$B$782,C$83)+'СЕТ СН'!$H$14+СВЦЭМ!$D$10+'СЕТ СН'!$H$5-'СЕТ СН'!$H$24</f>
        <v>3125.8844361900001</v>
      </c>
      <c r="D98" s="36">
        <f>SUMIFS(СВЦЭМ!$D$39:$D$782,СВЦЭМ!$A$39:$A$782,$A98,СВЦЭМ!$B$39:$B$782,D$83)+'СЕТ СН'!$H$14+СВЦЭМ!$D$10+'СЕТ СН'!$H$5-'СЕТ СН'!$H$24</f>
        <v>3178.0282289800002</v>
      </c>
      <c r="E98" s="36">
        <f>SUMIFS(СВЦЭМ!$D$39:$D$782,СВЦЭМ!$A$39:$A$782,$A98,СВЦЭМ!$B$39:$B$782,E$83)+'СЕТ СН'!$H$14+СВЦЭМ!$D$10+'СЕТ СН'!$H$5-'СЕТ СН'!$H$24</f>
        <v>3195.9566148800004</v>
      </c>
      <c r="F98" s="36">
        <f>SUMIFS(СВЦЭМ!$D$39:$D$782,СВЦЭМ!$A$39:$A$782,$A98,СВЦЭМ!$B$39:$B$782,F$83)+'СЕТ СН'!$H$14+СВЦЭМ!$D$10+'СЕТ СН'!$H$5-'СЕТ СН'!$H$24</f>
        <v>3201.8460946900004</v>
      </c>
      <c r="G98" s="36">
        <f>SUMIFS(СВЦЭМ!$D$39:$D$782,СВЦЭМ!$A$39:$A$782,$A98,СВЦЭМ!$B$39:$B$782,G$83)+'СЕТ СН'!$H$14+СВЦЭМ!$D$10+'СЕТ СН'!$H$5-'СЕТ СН'!$H$24</f>
        <v>3174.4142146300001</v>
      </c>
      <c r="H98" s="36">
        <f>SUMIFS(СВЦЭМ!$D$39:$D$782,СВЦЭМ!$A$39:$A$782,$A98,СВЦЭМ!$B$39:$B$782,H$83)+'СЕТ СН'!$H$14+СВЦЭМ!$D$10+'СЕТ СН'!$H$5-'СЕТ СН'!$H$24</f>
        <v>3093.6385636499999</v>
      </c>
      <c r="I98" s="36">
        <f>SUMIFS(СВЦЭМ!$D$39:$D$782,СВЦЭМ!$A$39:$A$782,$A98,СВЦЭМ!$B$39:$B$782,I$83)+'СЕТ СН'!$H$14+СВЦЭМ!$D$10+'СЕТ СН'!$H$5-'СЕТ СН'!$H$24</f>
        <v>3029.4883640500002</v>
      </c>
      <c r="J98" s="36">
        <f>SUMIFS(СВЦЭМ!$D$39:$D$782,СВЦЭМ!$A$39:$A$782,$A98,СВЦЭМ!$B$39:$B$782,J$83)+'СЕТ СН'!$H$14+СВЦЭМ!$D$10+'СЕТ СН'!$H$5-'СЕТ СН'!$H$24</f>
        <v>2985.1267197900002</v>
      </c>
      <c r="K98" s="36">
        <f>SUMIFS(СВЦЭМ!$D$39:$D$782,СВЦЭМ!$A$39:$A$782,$A98,СВЦЭМ!$B$39:$B$782,K$83)+'СЕТ СН'!$H$14+СВЦЭМ!$D$10+'СЕТ СН'!$H$5-'СЕТ СН'!$H$24</f>
        <v>2975.9552370199999</v>
      </c>
      <c r="L98" s="36">
        <f>SUMIFS(СВЦЭМ!$D$39:$D$782,СВЦЭМ!$A$39:$A$782,$A98,СВЦЭМ!$B$39:$B$782,L$83)+'СЕТ СН'!$H$14+СВЦЭМ!$D$10+'СЕТ СН'!$H$5-'СЕТ СН'!$H$24</f>
        <v>2980.5864238700001</v>
      </c>
      <c r="M98" s="36">
        <f>SUMIFS(СВЦЭМ!$D$39:$D$782,СВЦЭМ!$A$39:$A$782,$A98,СВЦЭМ!$B$39:$B$782,M$83)+'СЕТ СН'!$H$14+СВЦЭМ!$D$10+'СЕТ СН'!$H$5-'СЕТ СН'!$H$24</f>
        <v>3011.5346978799998</v>
      </c>
      <c r="N98" s="36">
        <f>SUMIFS(СВЦЭМ!$D$39:$D$782,СВЦЭМ!$A$39:$A$782,$A98,СВЦЭМ!$B$39:$B$782,N$83)+'СЕТ СН'!$H$14+СВЦЭМ!$D$10+'СЕТ СН'!$H$5-'СЕТ СН'!$H$24</f>
        <v>3052.2244625600001</v>
      </c>
      <c r="O98" s="36">
        <f>SUMIFS(СВЦЭМ!$D$39:$D$782,СВЦЭМ!$A$39:$A$782,$A98,СВЦЭМ!$B$39:$B$782,O$83)+'СЕТ СН'!$H$14+СВЦЭМ!$D$10+'СЕТ СН'!$H$5-'СЕТ СН'!$H$24</f>
        <v>3096.3748966700005</v>
      </c>
      <c r="P98" s="36">
        <f>SUMIFS(СВЦЭМ!$D$39:$D$782,СВЦЭМ!$A$39:$A$782,$A98,СВЦЭМ!$B$39:$B$782,P$83)+'СЕТ СН'!$H$14+СВЦЭМ!$D$10+'СЕТ СН'!$H$5-'СЕТ СН'!$H$24</f>
        <v>3110.9745729300002</v>
      </c>
      <c r="Q98" s="36">
        <f>SUMIFS(СВЦЭМ!$D$39:$D$782,СВЦЭМ!$A$39:$A$782,$A98,СВЦЭМ!$B$39:$B$782,Q$83)+'СЕТ СН'!$H$14+СВЦЭМ!$D$10+'СЕТ СН'!$H$5-'СЕТ СН'!$H$24</f>
        <v>3096.9357811999998</v>
      </c>
      <c r="R98" s="36">
        <f>SUMIFS(СВЦЭМ!$D$39:$D$782,СВЦЭМ!$A$39:$A$782,$A98,СВЦЭМ!$B$39:$B$782,R$83)+'СЕТ СН'!$H$14+СВЦЭМ!$D$10+'СЕТ СН'!$H$5-'СЕТ СН'!$H$24</f>
        <v>3052.33212331</v>
      </c>
      <c r="S98" s="36">
        <f>SUMIFS(СВЦЭМ!$D$39:$D$782,СВЦЭМ!$A$39:$A$782,$A98,СВЦЭМ!$B$39:$B$782,S$83)+'СЕТ СН'!$H$14+СВЦЭМ!$D$10+'СЕТ СН'!$H$5-'СЕТ СН'!$H$24</f>
        <v>3015.0710902000001</v>
      </c>
      <c r="T98" s="36">
        <f>SUMIFS(СВЦЭМ!$D$39:$D$782,СВЦЭМ!$A$39:$A$782,$A98,СВЦЭМ!$B$39:$B$782,T$83)+'СЕТ СН'!$H$14+СВЦЭМ!$D$10+'СЕТ СН'!$H$5-'СЕТ СН'!$H$24</f>
        <v>2978.2367743300001</v>
      </c>
      <c r="U98" s="36">
        <f>SUMIFS(СВЦЭМ!$D$39:$D$782,СВЦЭМ!$A$39:$A$782,$A98,СВЦЭМ!$B$39:$B$782,U$83)+'СЕТ СН'!$H$14+СВЦЭМ!$D$10+'СЕТ СН'!$H$5-'СЕТ СН'!$H$24</f>
        <v>2964.5151472500002</v>
      </c>
      <c r="V98" s="36">
        <f>SUMIFS(СВЦЭМ!$D$39:$D$782,СВЦЭМ!$A$39:$A$782,$A98,СВЦЭМ!$B$39:$B$782,V$83)+'СЕТ СН'!$H$14+СВЦЭМ!$D$10+'СЕТ СН'!$H$5-'СЕТ СН'!$H$24</f>
        <v>2980.5896005300001</v>
      </c>
      <c r="W98" s="36">
        <f>SUMIFS(СВЦЭМ!$D$39:$D$782,СВЦЭМ!$A$39:$A$782,$A98,СВЦЭМ!$B$39:$B$782,W$83)+'СЕТ СН'!$H$14+СВЦЭМ!$D$10+'СЕТ СН'!$H$5-'СЕТ СН'!$H$24</f>
        <v>2998.5609159900005</v>
      </c>
      <c r="X98" s="36">
        <f>SUMIFS(СВЦЭМ!$D$39:$D$782,СВЦЭМ!$A$39:$A$782,$A98,СВЦЭМ!$B$39:$B$782,X$83)+'СЕТ СН'!$H$14+СВЦЭМ!$D$10+'СЕТ СН'!$H$5-'СЕТ СН'!$H$24</f>
        <v>3023.58268744</v>
      </c>
      <c r="Y98" s="36">
        <f>SUMIFS(СВЦЭМ!$D$39:$D$782,СВЦЭМ!$A$39:$A$782,$A98,СВЦЭМ!$B$39:$B$782,Y$83)+'СЕТ СН'!$H$14+СВЦЭМ!$D$10+'СЕТ СН'!$H$5-'СЕТ СН'!$H$24</f>
        <v>3051.2200209900002</v>
      </c>
    </row>
    <row r="99" spans="1:25" ht="15.75" x14ac:dyDescent="0.2">
      <c r="A99" s="35">
        <f t="shared" si="2"/>
        <v>44636</v>
      </c>
      <c r="B99" s="36">
        <f>SUMIFS(СВЦЭМ!$D$39:$D$782,СВЦЭМ!$A$39:$A$782,$A99,СВЦЭМ!$B$39:$B$782,B$83)+'СЕТ СН'!$H$14+СВЦЭМ!$D$10+'СЕТ СН'!$H$5-'СЕТ СН'!$H$24</f>
        <v>3055.5715902400002</v>
      </c>
      <c r="C99" s="36">
        <f>SUMIFS(СВЦЭМ!$D$39:$D$782,СВЦЭМ!$A$39:$A$782,$A99,СВЦЭМ!$B$39:$B$782,C$83)+'СЕТ СН'!$H$14+СВЦЭМ!$D$10+'СЕТ СН'!$H$5-'СЕТ СН'!$H$24</f>
        <v>3115.6899245200002</v>
      </c>
      <c r="D99" s="36">
        <f>SUMIFS(СВЦЭМ!$D$39:$D$782,СВЦЭМ!$A$39:$A$782,$A99,СВЦЭМ!$B$39:$B$782,D$83)+'СЕТ СН'!$H$14+СВЦЭМ!$D$10+'СЕТ СН'!$H$5-'СЕТ СН'!$H$24</f>
        <v>3186.0703745700002</v>
      </c>
      <c r="E99" s="36">
        <f>SUMIFS(СВЦЭМ!$D$39:$D$782,СВЦЭМ!$A$39:$A$782,$A99,СВЦЭМ!$B$39:$B$782,E$83)+'СЕТ СН'!$H$14+СВЦЭМ!$D$10+'СЕТ СН'!$H$5-'СЕТ СН'!$H$24</f>
        <v>3200.82066605</v>
      </c>
      <c r="F99" s="36">
        <f>SUMIFS(СВЦЭМ!$D$39:$D$782,СВЦЭМ!$A$39:$A$782,$A99,СВЦЭМ!$B$39:$B$782,F$83)+'СЕТ СН'!$H$14+СВЦЭМ!$D$10+'СЕТ СН'!$H$5-'СЕТ СН'!$H$24</f>
        <v>3204.0211782200004</v>
      </c>
      <c r="G99" s="36">
        <f>SUMIFS(СВЦЭМ!$D$39:$D$782,СВЦЭМ!$A$39:$A$782,$A99,СВЦЭМ!$B$39:$B$782,G$83)+'СЕТ СН'!$H$14+СВЦЭМ!$D$10+'СЕТ СН'!$H$5-'СЕТ СН'!$H$24</f>
        <v>3176.1239395299999</v>
      </c>
      <c r="H99" s="36">
        <f>SUMIFS(СВЦЭМ!$D$39:$D$782,СВЦЭМ!$A$39:$A$782,$A99,СВЦЭМ!$B$39:$B$782,H$83)+'СЕТ СН'!$H$14+СВЦЭМ!$D$10+'СЕТ СН'!$H$5-'СЕТ СН'!$H$24</f>
        <v>3104.1765426400002</v>
      </c>
      <c r="I99" s="36">
        <f>SUMIFS(СВЦЭМ!$D$39:$D$782,СВЦЭМ!$A$39:$A$782,$A99,СВЦЭМ!$B$39:$B$782,I$83)+'СЕТ СН'!$H$14+СВЦЭМ!$D$10+'СЕТ СН'!$H$5-'СЕТ СН'!$H$24</f>
        <v>3041.20717577</v>
      </c>
      <c r="J99" s="36">
        <f>SUMIFS(СВЦЭМ!$D$39:$D$782,СВЦЭМ!$A$39:$A$782,$A99,СВЦЭМ!$B$39:$B$782,J$83)+'СЕТ СН'!$H$14+СВЦЭМ!$D$10+'СЕТ СН'!$H$5-'СЕТ СН'!$H$24</f>
        <v>3009.7606434400004</v>
      </c>
      <c r="K99" s="36">
        <f>SUMIFS(СВЦЭМ!$D$39:$D$782,СВЦЭМ!$A$39:$A$782,$A99,СВЦЭМ!$B$39:$B$782,K$83)+'СЕТ СН'!$H$14+СВЦЭМ!$D$10+'СЕТ СН'!$H$5-'СЕТ СН'!$H$24</f>
        <v>3004.7546807100002</v>
      </c>
      <c r="L99" s="36">
        <f>SUMIFS(СВЦЭМ!$D$39:$D$782,СВЦЭМ!$A$39:$A$782,$A99,СВЦЭМ!$B$39:$B$782,L$83)+'СЕТ СН'!$H$14+СВЦЭМ!$D$10+'СЕТ СН'!$H$5-'СЕТ СН'!$H$24</f>
        <v>3008.0874498800003</v>
      </c>
      <c r="M99" s="36">
        <f>SUMIFS(СВЦЭМ!$D$39:$D$782,СВЦЭМ!$A$39:$A$782,$A99,СВЦЭМ!$B$39:$B$782,M$83)+'СЕТ СН'!$H$14+СВЦЭМ!$D$10+'СЕТ СН'!$H$5-'СЕТ СН'!$H$24</f>
        <v>3054.7940835500003</v>
      </c>
      <c r="N99" s="36">
        <f>SUMIFS(СВЦЭМ!$D$39:$D$782,СВЦЭМ!$A$39:$A$782,$A99,СВЦЭМ!$B$39:$B$782,N$83)+'СЕТ СН'!$H$14+СВЦЭМ!$D$10+'СЕТ СН'!$H$5-'СЕТ СН'!$H$24</f>
        <v>3076.8431042299999</v>
      </c>
      <c r="O99" s="36">
        <f>SUMIFS(СВЦЭМ!$D$39:$D$782,СВЦЭМ!$A$39:$A$782,$A99,СВЦЭМ!$B$39:$B$782,O$83)+'СЕТ СН'!$H$14+СВЦЭМ!$D$10+'СЕТ СН'!$H$5-'СЕТ СН'!$H$24</f>
        <v>3120.3486555700001</v>
      </c>
      <c r="P99" s="36">
        <f>SUMIFS(СВЦЭМ!$D$39:$D$782,СВЦЭМ!$A$39:$A$782,$A99,СВЦЭМ!$B$39:$B$782,P$83)+'СЕТ СН'!$H$14+СВЦЭМ!$D$10+'СЕТ СН'!$H$5-'СЕТ СН'!$H$24</f>
        <v>3130.5433896300001</v>
      </c>
      <c r="Q99" s="36">
        <f>SUMIFS(СВЦЭМ!$D$39:$D$782,СВЦЭМ!$A$39:$A$782,$A99,СВЦЭМ!$B$39:$B$782,Q$83)+'СЕТ СН'!$H$14+СВЦЭМ!$D$10+'СЕТ СН'!$H$5-'СЕТ СН'!$H$24</f>
        <v>3099.1874328800004</v>
      </c>
      <c r="R99" s="36">
        <f>SUMIFS(СВЦЭМ!$D$39:$D$782,СВЦЭМ!$A$39:$A$782,$A99,СВЦЭМ!$B$39:$B$782,R$83)+'СЕТ СН'!$H$14+СВЦЭМ!$D$10+'СЕТ СН'!$H$5-'СЕТ СН'!$H$24</f>
        <v>3076.7759379400004</v>
      </c>
      <c r="S99" s="36">
        <f>SUMIFS(СВЦЭМ!$D$39:$D$782,СВЦЭМ!$A$39:$A$782,$A99,СВЦЭМ!$B$39:$B$782,S$83)+'СЕТ СН'!$H$14+СВЦЭМ!$D$10+'СЕТ СН'!$H$5-'СЕТ СН'!$H$24</f>
        <v>3033.0065399100004</v>
      </c>
      <c r="T99" s="36">
        <f>SUMIFS(СВЦЭМ!$D$39:$D$782,СВЦЭМ!$A$39:$A$782,$A99,СВЦЭМ!$B$39:$B$782,T$83)+'СЕТ СН'!$H$14+СВЦЭМ!$D$10+'СЕТ СН'!$H$5-'СЕТ СН'!$H$24</f>
        <v>3005.5684982900002</v>
      </c>
      <c r="U99" s="36">
        <f>SUMIFS(СВЦЭМ!$D$39:$D$782,СВЦЭМ!$A$39:$A$782,$A99,СВЦЭМ!$B$39:$B$782,U$83)+'СЕТ СН'!$H$14+СВЦЭМ!$D$10+'СЕТ СН'!$H$5-'СЕТ СН'!$H$24</f>
        <v>2980.2519961500002</v>
      </c>
      <c r="V99" s="36">
        <f>SUMIFS(СВЦЭМ!$D$39:$D$782,СВЦЭМ!$A$39:$A$782,$A99,СВЦЭМ!$B$39:$B$782,V$83)+'СЕТ СН'!$H$14+СВЦЭМ!$D$10+'СЕТ СН'!$H$5-'СЕТ СН'!$H$24</f>
        <v>2997.2878596700002</v>
      </c>
      <c r="W99" s="36">
        <f>SUMIFS(СВЦЭМ!$D$39:$D$782,СВЦЭМ!$A$39:$A$782,$A99,СВЦЭМ!$B$39:$B$782,W$83)+'СЕТ СН'!$H$14+СВЦЭМ!$D$10+'СЕТ СН'!$H$5-'СЕТ СН'!$H$24</f>
        <v>3030.5639436800002</v>
      </c>
      <c r="X99" s="36">
        <f>SUMIFS(СВЦЭМ!$D$39:$D$782,СВЦЭМ!$A$39:$A$782,$A99,СВЦЭМ!$B$39:$B$782,X$83)+'СЕТ СН'!$H$14+СВЦЭМ!$D$10+'СЕТ СН'!$H$5-'СЕТ СН'!$H$24</f>
        <v>3054.7718742300003</v>
      </c>
      <c r="Y99" s="36">
        <f>SUMIFS(СВЦЭМ!$D$39:$D$782,СВЦЭМ!$A$39:$A$782,$A99,СВЦЭМ!$B$39:$B$782,Y$83)+'СЕТ СН'!$H$14+СВЦЭМ!$D$10+'СЕТ СН'!$H$5-'СЕТ СН'!$H$24</f>
        <v>3071.1401280999999</v>
      </c>
    </row>
    <row r="100" spans="1:25" ht="15.75" x14ac:dyDescent="0.2">
      <c r="A100" s="35">
        <f t="shared" si="2"/>
        <v>44637</v>
      </c>
      <c r="B100" s="36">
        <f>SUMIFS(СВЦЭМ!$D$39:$D$782,СВЦЭМ!$A$39:$A$782,$A100,СВЦЭМ!$B$39:$B$782,B$83)+'СЕТ СН'!$H$14+СВЦЭМ!$D$10+'СЕТ СН'!$H$5-'СЕТ СН'!$H$24</f>
        <v>3090.0824449199999</v>
      </c>
      <c r="C100" s="36">
        <f>SUMIFS(СВЦЭМ!$D$39:$D$782,СВЦЭМ!$A$39:$A$782,$A100,СВЦЭМ!$B$39:$B$782,C$83)+'СЕТ СН'!$H$14+СВЦЭМ!$D$10+'СЕТ СН'!$H$5-'СЕТ СН'!$H$24</f>
        <v>3151.1834237900002</v>
      </c>
      <c r="D100" s="36">
        <f>SUMIFS(СВЦЭМ!$D$39:$D$782,СВЦЭМ!$A$39:$A$782,$A100,СВЦЭМ!$B$39:$B$782,D$83)+'СЕТ СН'!$H$14+СВЦЭМ!$D$10+'СЕТ СН'!$H$5-'СЕТ СН'!$H$24</f>
        <v>3212.9154306</v>
      </c>
      <c r="E100" s="36">
        <f>SUMIFS(СВЦЭМ!$D$39:$D$782,СВЦЭМ!$A$39:$A$782,$A100,СВЦЭМ!$B$39:$B$782,E$83)+'СЕТ СН'!$H$14+СВЦЭМ!$D$10+'СЕТ СН'!$H$5-'СЕТ СН'!$H$24</f>
        <v>3235.65375227</v>
      </c>
      <c r="F100" s="36">
        <f>SUMIFS(СВЦЭМ!$D$39:$D$782,СВЦЭМ!$A$39:$A$782,$A100,СВЦЭМ!$B$39:$B$782,F$83)+'СЕТ СН'!$H$14+СВЦЭМ!$D$10+'СЕТ СН'!$H$5-'СЕТ СН'!$H$24</f>
        <v>3231.4193732700001</v>
      </c>
      <c r="G100" s="36">
        <f>SUMIFS(СВЦЭМ!$D$39:$D$782,СВЦЭМ!$A$39:$A$782,$A100,СВЦЭМ!$B$39:$B$782,G$83)+'СЕТ СН'!$H$14+СВЦЭМ!$D$10+'СЕТ СН'!$H$5-'СЕТ СН'!$H$24</f>
        <v>3212.1005018100004</v>
      </c>
      <c r="H100" s="36">
        <f>SUMIFS(СВЦЭМ!$D$39:$D$782,СВЦЭМ!$A$39:$A$782,$A100,СВЦЭМ!$B$39:$B$782,H$83)+'СЕТ СН'!$H$14+СВЦЭМ!$D$10+'СЕТ СН'!$H$5-'СЕТ СН'!$H$24</f>
        <v>3134.8514389400002</v>
      </c>
      <c r="I100" s="36">
        <f>SUMIFS(СВЦЭМ!$D$39:$D$782,СВЦЭМ!$A$39:$A$782,$A100,СВЦЭМ!$B$39:$B$782,I$83)+'СЕТ СН'!$H$14+СВЦЭМ!$D$10+'СЕТ СН'!$H$5-'СЕТ СН'!$H$24</f>
        <v>3042.3321438000003</v>
      </c>
      <c r="J100" s="36">
        <f>SUMIFS(СВЦЭМ!$D$39:$D$782,СВЦЭМ!$A$39:$A$782,$A100,СВЦЭМ!$B$39:$B$782,J$83)+'СЕТ СН'!$H$14+СВЦЭМ!$D$10+'СЕТ СН'!$H$5-'СЕТ СН'!$H$24</f>
        <v>2998.6611289399998</v>
      </c>
      <c r="K100" s="36">
        <f>SUMIFS(СВЦЭМ!$D$39:$D$782,СВЦЭМ!$A$39:$A$782,$A100,СВЦЭМ!$B$39:$B$782,K$83)+'СЕТ СН'!$H$14+СВЦЭМ!$D$10+'СЕТ СН'!$H$5-'СЕТ СН'!$H$24</f>
        <v>2997.8589225300002</v>
      </c>
      <c r="L100" s="36">
        <f>SUMIFS(СВЦЭМ!$D$39:$D$782,СВЦЭМ!$A$39:$A$782,$A100,СВЦЭМ!$B$39:$B$782,L$83)+'СЕТ СН'!$H$14+СВЦЭМ!$D$10+'СЕТ СН'!$H$5-'СЕТ СН'!$H$24</f>
        <v>2999.9288695700002</v>
      </c>
      <c r="M100" s="36">
        <f>SUMIFS(СВЦЭМ!$D$39:$D$782,СВЦЭМ!$A$39:$A$782,$A100,СВЦЭМ!$B$39:$B$782,M$83)+'СЕТ СН'!$H$14+СВЦЭМ!$D$10+'СЕТ СН'!$H$5-'СЕТ СН'!$H$24</f>
        <v>3053.52384119</v>
      </c>
      <c r="N100" s="36">
        <f>SUMIFS(СВЦЭМ!$D$39:$D$782,СВЦЭМ!$A$39:$A$782,$A100,СВЦЭМ!$B$39:$B$782,N$83)+'СЕТ СН'!$H$14+СВЦЭМ!$D$10+'СЕТ СН'!$H$5-'СЕТ СН'!$H$24</f>
        <v>3089.8741388400003</v>
      </c>
      <c r="O100" s="36">
        <f>SUMIFS(СВЦЭМ!$D$39:$D$782,СВЦЭМ!$A$39:$A$782,$A100,СВЦЭМ!$B$39:$B$782,O$83)+'СЕТ СН'!$H$14+СВЦЭМ!$D$10+'СЕТ СН'!$H$5-'СЕТ СН'!$H$24</f>
        <v>3119.4105309800002</v>
      </c>
      <c r="P100" s="36">
        <f>SUMIFS(СВЦЭМ!$D$39:$D$782,СВЦЭМ!$A$39:$A$782,$A100,СВЦЭМ!$B$39:$B$782,P$83)+'СЕТ СН'!$H$14+СВЦЭМ!$D$10+'СЕТ СН'!$H$5-'СЕТ СН'!$H$24</f>
        <v>3142.5508039200004</v>
      </c>
      <c r="Q100" s="36">
        <f>SUMIFS(СВЦЭМ!$D$39:$D$782,СВЦЭМ!$A$39:$A$782,$A100,СВЦЭМ!$B$39:$B$782,Q$83)+'СЕТ СН'!$H$14+СВЦЭМ!$D$10+'СЕТ СН'!$H$5-'СЕТ СН'!$H$24</f>
        <v>3124.5140214000003</v>
      </c>
      <c r="R100" s="36">
        <f>SUMIFS(СВЦЭМ!$D$39:$D$782,СВЦЭМ!$A$39:$A$782,$A100,СВЦЭМ!$B$39:$B$782,R$83)+'СЕТ СН'!$H$14+СВЦЭМ!$D$10+'СЕТ СН'!$H$5-'СЕТ СН'!$H$24</f>
        <v>3089.5638316600002</v>
      </c>
      <c r="S100" s="36">
        <f>SUMIFS(СВЦЭМ!$D$39:$D$782,СВЦЭМ!$A$39:$A$782,$A100,СВЦЭМ!$B$39:$B$782,S$83)+'СЕТ СН'!$H$14+СВЦЭМ!$D$10+'СЕТ СН'!$H$5-'СЕТ СН'!$H$24</f>
        <v>3042.2870660799999</v>
      </c>
      <c r="T100" s="36">
        <f>SUMIFS(СВЦЭМ!$D$39:$D$782,СВЦЭМ!$A$39:$A$782,$A100,СВЦЭМ!$B$39:$B$782,T$83)+'СЕТ СН'!$H$14+СВЦЭМ!$D$10+'СЕТ СН'!$H$5-'СЕТ СН'!$H$24</f>
        <v>3008.7227859000004</v>
      </c>
      <c r="U100" s="36">
        <f>SUMIFS(СВЦЭМ!$D$39:$D$782,СВЦЭМ!$A$39:$A$782,$A100,СВЦЭМ!$B$39:$B$782,U$83)+'СЕТ СН'!$H$14+СВЦЭМ!$D$10+'СЕТ СН'!$H$5-'СЕТ СН'!$H$24</f>
        <v>2982.22415942</v>
      </c>
      <c r="V100" s="36">
        <f>SUMIFS(СВЦЭМ!$D$39:$D$782,СВЦЭМ!$A$39:$A$782,$A100,СВЦЭМ!$B$39:$B$782,V$83)+'СЕТ СН'!$H$14+СВЦЭМ!$D$10+'СЕТ СН'!$H$5-'СЕТ СН'!$H$24</f>
        <v>3016.6734362000002</v>
      </c>
      <c r="W100" s="36">
        <f>SUMIFS(СВЦЭМ!$D$39:$D$782,СВЦЭМ!$A$39:$A$782,$A100,СВЦЭМ!$B$39:$B$782,W$83)+'СЕТ СН'!$H$14+СВЦЭМ!$D$10+'СЕТ СН'!$H$5-'СЕТ СН'!$H$24</f>
        <v>3008.3308742400004</v>
      </c>
      <c r="X100" s="36">
        <f>SUMIFS(СВЦЭМ!$D$39:$D$782,СВЦЭМ!$A$39:$A$782,$A100,СВЦЭМ!$B$39:$B$782,X$83)+'СЕТ СН'!$H$14+СВЦЭМ!$D$10+'СЕТ СН'!$H$5-'СЕТ СН'!$H$24</f>
        <v>3007.0556633800002</v>
      </c>
      <c r="Y100" s="36">
        <f>SUMIFS(СВЦЭМ!$D$39:$D$782,СВЦЭМ!$A$39:$A$782,$A100,СВЦЭМ!$B$39:$B$782,Y$83)+'СЕТ СН'!$H$14+СВЦЭМ!$D$10+'СЕТ СН'!$H$5-'СЕТ СН'!$H$24</f>
        <v>3030.2145630300001</v>
      </c>
    </row>
    <row r="101" spans="1:25" ht="15.75" x14ac:dyDescent="0.2">
      <c r="A101" s="35">
        <f t="shared" si="2"/>
        <v>44638</v>
      </c>
      <c r="B101" s="36">
        <f>SUMIFS(СВЦЭМ!$D$39:$D$782,СВЦЭМ!$A$39:$A$782,$A101,СВЦЭМ!$B$39:$B$782,B$83)+'СЕТ СН'!$H$14+СВЦЭМ!$D$10+'СЕТ СН'!$H$5-'СЕТ СН'!$H$24</f>
        <v>2994.4505969600004</v>
      </c>
      <c r="C101" s="36">
        <f>SUMIFS(СВЦЭМ!$D$39:$D$782,СВЦЭМ!$A$39:$A$782,$A101,СВЦЭМ!$B$39:$B$782,C$83)+'СЕТ СН'!$H$14+СВЦЭМ!$D$10+'СЕТ СН'!$H$5-'СЕТ СН'!$H$24</f>
        <v>3013.8581910700004</v>
      </c>
      <c r="D101" s="36">
        <f>SUMIFS(СВЦЭМ!$D$39:$D$782,СВЦЭМ!$A$39:$A$782,$A101,СВЦЭМ!$B$39:$B$782,D$83)+'СЕТ СН'!$H$14+СВЦЭМ!$D$10+'СЕТ СН'!$H$5-'СЕТ СН'!$H$24</f>
        <v>3107.4757055600003</v>
      </c>
      <c r="E101" s="36">
        <f>SUMIFS(СВЦЭМ!$D$39:$D$782,СВЦЭМ!$A$39:$A$782,$A101,СВЦЭМ!$B$39:$B$782,E$83)+'СЕТ СН'!$H$14+СВЦЭМ!$D$10+'СЕТ СН'!$H$5-'СЕТ СН'!$H$24</f>
        <v>3134.9483642800001</v>
      </c>
      <c r="F101" s="36">
        <f>SUMIFS(СВЦЭМ!$D$39:$D$782,СВЦЭМ!$A$39:$A$782,$A101,СВЦЭМ!$B$39:$B$782,F$83)+'СЕТ СН'!$H$14+СВЦЭМ!$D$10+'СЕТ СН'!$H$5-'СЕТ СН'!$H$24</f>
        <v>3158.5154559800003</v>
      </c>
      <c r="G101" s="36">
        <f>SUMIFS(СВЦЭМ!$D$39:$D$782,СВЦЭМ!$A$39:$A$782,$A101,СВЦЭМ!$B$39:$B$782,G$83)+'СЕТ СН'!$H$14+СВЦЭМ!$D$10+'СЕТ СН'!$H$5-'СЕТ СН'!$H$24</f>
        <v>3136.8901072899998</v>
      </c>
      <c r="H101" s="36">
        <f>SUMIFS(СВЦЭМ!$D$39:$D$782,СВЦЭМ!$A$39:$A$782,$A101,СВЦЭМ!$B$39:$B$782,H$83)+'СЕТ СН'!$H$14+СВЦЭМ!$D$10+'СЕТ СН'!$H$5-'СЕТ СН'!$H$24</f>
        <v>3079.7779480200002</v>
      </c>
      <c r="I101" s="36">
        <f>SUMIFS(СВЦЭМ!$D$39:$D$782,СВЦЭМ!$A$39:$A$782,$A101,СВЦЭМ!$B$39:$B$782,I$83)+'СЕТ СН'!$H$14+СВЦЭМ!$D$10+'СЕТ СН'!$H$5-'СЕТ СН'!$H$24</f>
        <v>3013.2884903600002</v>
      </c>
      <c r="J101" s="36">
        <f>SUMIFS(СВЦЭМ!$D$39:$D$782,СВЦЭМ!$A$39:$A$782,$A101,СВЦЭМ!$B$39:$B$782,J$83)+'СЕТ СН'!$H$14+СВЦЭМ!$D$10+'СЕТ СН'!$H$5-'СЕТ СН'!$H$24</f>
        <v>2984.0539671699999</v>
      </c>
      <c r="K101" s="36">
        <f>SUMIFS(СВЦЭМ!$D$39:$D$782,СВЦЭМ!$A$39:$A$782,$A101,СВЦЭМ!$B$39:$B$782,K$83)+'СЕТ СН'!$H$14+СВЦЭМ!$D$10+'СЕТ СН'!$H$5-'СЕТ СН'!$H$24</f>
        <v>2984.3656455999999</v>
      </c>
      <c r="L101" s="36">
        <f>SUMIFS(СВЦЭМ!$D$39:$D$782,СВЦЭМ!$A$39:$A$782,$A101,СВЦЭМ!$B$39:$B$782,L$83)+'СЕТ СН'!$H$14+СВЦЭМ!$D$10+'СЕТ СН'!$H$5-'СЕТ СН'!$H$24</f>
        <v>2989.2918521000001</v>
      </c>
      <c r="M101" s="36">
        <f>SUMIFS(СВЦЭМ!$D$39:$D$782,СВЦЭМ!$A$39:$A$782,$A101,СВЦЭМ!$B$39:$B$782,M$83)+'СЕТ СН'!$H$14+СВЦЭМ!$D$10+'СЕТ СН'!$H$5-'СЕТ СН'!$H$24</f>
        <v>3016.9664472700001</v>
      </c>
      <c r="N101" s="36">
        <f>SUMIFS(СВЦЭМ!$D$39:$D$782,СВЦЭМ!$A$39:$A$782,$A101,СВЦЭМ!$B$39:$B$782,N$83)+'СЕТ СН'!$H$14+СВЦЭМ!$D$10+'СЕТ СН'!$H$5-'СЕТ СН'!$H$24</f>
        <v>3068.4404315100001</v>
      </c>
      <c r="O101" s="36">
        <f>SUMIFS(СВЦЭМ!$D$39:$D$782,СВЦЭМ!$A$39:$A$782,$A101,СВЦЭМ!$B$39:$B$782,O$83)+'СЕТ СН'!$H$14+СВЦЭМ!$D$10+'СЕТ СН'!$H$5-'СЕТ СН'!$H$24</f>
        <v>3096.2147650300003</v>
      </c>
      <c r="P101" s="36">
        <f>SUMIFS(СВЦЭМ!$D$39:$D$782,СВЦЭМ!$A$39:$A$782,$A101,СВЦЭМ!$B$39:$B$782,P$83)+'СЕТ СН'!$H$14+СВЦЭМ!$D$10+'СЕТ СН'!$H$5-'СЕТ СН'!$H$24</f>
        <v>3129.0709781800001</v>
      </c>
      <c r="Q101" s="36">
        <f>SUMIFS(СВЦЭМ!$D$39:$D$782,СВЦЭМ!$A$39:$A$782,$A101,СВЦЭМ!$B$39:$B$782,Q$83)+'СЕТ СН'!$H$14+СВЦЭМ!$D$10+'СЕТ СН'!$H$5-'СЕТ СН'!$H$24</f>
        <v>3111.7661757200003</v>
      </c>
      <c r="R101" s="36">
        <f>SUMIFS(СВЦЭМ!$D$39:$D$782,СВЦЭМ!$A$39:$A$782,$A101,СВЦЭМ!$B$39:$B$782,R$83)+'СЕТ СН'!$H$14+СВЦЭМ!$D$10+'СЕТ СН'!$H$5-'СЕТ СН'!$H$24</f>
        <v>3066.71109729</v>
      </c>
      <c r="S101" s="36">
        <f>SUMIFS(СВЦЭМ!$D$39:$D$782,СВЦЭМ!$A$39:$A$782,$A101,СВЦЭМ!$B$39:$B$782,S$83)+'СЕТ СН'!$H$14+СВЦЭМ!$D$10+'СЕТ СН'!$H$5-'СЕТ СН'!$H$24</f>
        <v>3030.5049847</v>
      </c>
      <c r="T101" s="36">
        <f>SUMIFS(СВЦЭМ!$D$39:$D$782,СВЦЭМ!$A$39:$A$782,$A101,СВЦЭМ!$B$39:$B$782,T$83)+'СЕТ СН'!$H$14+СВЦЭМ!$D$10+'СЕТ СН'!$H$5-'СЕТ СН'!$H$24</f>
        <v>2988.8893711999999</v>
      </c>
      <c r="U101" s="36">
        <f>SUMIFS(СВЦЭМ!$D$39:$D$782,СВЦЭМ!$A$39:$A$782,$A101,СВЦЭМ!$B$39:$B$782,U$83)+'СЕТ СН'!$H$14+СВЦЭМ!$D$10+'СЕТ СН'!$H$5-'СЕТ СН'!$H$24</f>
        <v>2961.9275245200001</v>
      </c>
      <c r="V101" s="36">
        <f>SUMIFS(СВЦЭМ!$D$39:$D$782,СВЦЭМ!$A$39:$A$782,$A101,СВЦЭМ!$B$39:$B$782,V$83)+'СЕТ СН'!$H$14+СВЦЭМ!$D$10+'СЕТ СН'!$H$5-'СЕТ СН'!$H$24</f>
        <v>2985.1254682200001</v>
      </c>
      <c r="W101" s="36">
        <f>SUMIFS(СВЦЭМ!$D$39:$D$782,СВЦЭМ!$A$39:$A$782,$A101,СВЦЭМ!$B$39:$B$782,W$83)+'СЕТ СН'!$H$14+СВЦЭМ!$D$10+'СЕТ СН'!$H$5-'СЕТ СН'!$H$24</f>
        <v>3003.7487317700002</v>
      </c>
      <c r="X101" s="36">
        <f>SUMIFS(СВЦЭМ!$D$39:$D$782,СВЦЭМ!$A$39:$A$782,$A101,СВЦЭМ!$B$39:$B$782,X$83)+'СЕТ СН'!$H$14+СВЦЭМ!$D$10+'СЕТ СН'!$H$5-'СЕТ СН'!$H$24</f>
        <v>3022.6501903899998</v>
      </c>
      <c r="Y101" s="36">
        <f>SUMIFS(СВЦЭМ!$D$39:$D$782,СВЦЭМ!$A$39:$A$782,$A101,СВЦЭМ!$B$39:$B$782,Y$83)+'СЕТ СН'!$H$14+СВЦЭМ!$D$10+'СЕТ СН'!$H$5-'СЕТ СН'!$H$24</f>
        <v>3035.49468445</v>
      </c>
    </row>
    <row r="102" spans="1:25" ht="15.75" x14ac:dyDescent="0.2">
      <c r="A102" s="35">
        <f t="shared" si="2"/>
        <v>44639</v>
      </c>
      <c r="B102" s="36">
        <f>SUMIFS(СВЦЭМ!$D$39:$D$782,СВЦЭМ!$A$39:$A$782,$A102,СВЦЭМ!$B$39:$B$782,B$83)+'СЕТ СН'!$H$14+СВЦЭМ!$D$10+'СЕТ СН'!$H$5-'СЕТ СН'!$H$24</f>
        <v>3043.4569769600002</v>
      </c>
      <c r="C102" s="36">
        <f>SUMIFS(СВЦЭМ!$D$39:$D$782,СВЦЭМ!$A$39:$A$782,$A102,СВЦЭМ!$B$39:$B$782,C$83)+'СЕТ СН'!$H$14+СВЦЭМ!$D$10+'СЕТ СН'!$H$5-'СЕТ СН'!$H$24</f>
        <v>3021.4264692100001</v>
      </c>
      <c r="D102" s="36">
        <f>SUMIFS(СВЦЭМ!$D$39:$D$782,СВЦЭМ!$A$39:$A$782,$A102,СВЦЭМ!$B$39:$B$782,D$83)+'СЕТ СН'!$H$14+СВЦЭМ!$D$10+'СЕТ СН'!$H$5-'СЕТ СН'!$H$24</f>
        <v>3121.4588090100001</v>
      </c>
      <c r="E102" s="36">
        <f>SUMIFS(СВЦЭМ!$D$39:$D$782,СВЦЭМ!$A$39:$A$782,$A102,СВЦЭМ!$B$39:$B$782,E$83)+'СЕТ СН'!$H$14+СВЦЭМ!$D$10+'СЕТ СН'!$H$5-'СЕТ СН'!$H$24</f>
        <v>3139.1731887800001</v>
      </c>
      <c r="F102" s="36">
        <f>SUMIFS(СВЦЭМ!$D$39:$D$782,СВЦЭМ!$A$39:$A$782,$A102,СВЦЭМ!$B$39:$B$782,F$83)+'СЕТ СН'!$H$14+СВЦЭМ!$D$10+'СЕТ СН'!$H$5-'СЕТ СН'!$H$24</f>
        <v>3132.9470799800001</v>
      </c>
      <c r="G102" s="36">
        <f>SUMIFS(СВЦЭМ!$D$39:$D$782,СВЦЭМ!$A$39:$A$782,$A102,СВЦЭМ!$B$39:$B$782,G$83)+'СЕТ СН'!$H$14+СВЦЭМ!$D$10+'СЕТ СН'!$H$5-'СЕТ СН'!$H$24</f>
        <v>3087.8816662600002</v>
      </c>
      <c r="H102" s="36">
        <f>SUMIFS(СВЦЭМ!$D$39:$D$782,СВЦЭМ!$A$39:$A$782,$A102,СВЦЭМ!$B$39:$B$782,H$83)+'СЕТ СН'!$H$14+СВЦЭМ!$D$10+'СЕТ СН'!$H$5-'СЕТ СН'!$H$24</f>
        <v>3039.9255476100002</v>
      </c>
      <c r="I102" s="36">
        <f>SUMIFS(СВЦЭМ!$D$39:$D$782,СВЦЭМ!$A$39:$A$782,$A102,СВЦЭМ!$B$39:$B$782,I$83)+'СЕТ СН'!$H$14+СВЦЭМ!$D$10+'СЕТ СН'!$H$5-'СЕТ СН'!$H$24</f>
        <v>2965.58862512</v>
      </c>
      <c r="J102" s="36">
        <f>SUMIFS(СВЦЭМ!$D$39:$D$782,СВЦЭМ!$A$39:$A$782,$A102,СВЦЭМ!$B$39:$B$782,J$83)+'СЕТ СН'!$H$14+СВЦЭМ!$D$10+'СЕТ СН'!$H$5-'СЕТ СН'!$H$24</f>
        <v>2900.4323776400001</v>
      </c>
      <c r="K102" s="36">
        <f>SUMIFS(СВЦЭМ!$D$39:$D$782,СВЦЭМ!$A$39:$A$782,$A102,СВЦЭМ!$B$39:$B$782,K$83)+'СЕТ СН'!$H$14+СВЦЭМ!$D$10+'СЕТ СН'!$H$5-'СЕТ СН'!$H$24</f>
        <v>2915.14258423</v>
      </c>
      <c r="L102" s="36">
        <f>SUMIFS(СВЦЭМ!$D$39:$D$782,СВЦЭМ!$A$39:$A$782,$A102,СВЦЭМ!$B$39:$B$782,L$83)+'СЕТ СН'!$H$14+СВЦЭМ!$D$10+'СЕТ СН'!$H$5-'СЕТ СН'!$H$24</f>
        <v>2920.55556918</v>
      </c>
      <c r="M102" s="36">
        <f>SUMIFS(СВЦЭМ!$D$39:$D$782,СВЦЭМ!$A$39:$A$782,$A102,СВЦЭМ!$B$39:$B$782,M$83)+'СЕТ СН'!$H$14+СВЦЭМ!$D$10+'СЕТ СН'!$H$5-'СЕТ СН'!$H$24</f>
        <v>2967.2483343399999</v>
      </c>
      <c r="N102" s="36">
        <f>SUMIFS(СВЦЭМ!$D$39:$D$782,СВЦЭМ!$A$39:$A$782,$A102,СВЦЭМ!$B$39:$B$782,N$83)+'СЕТ СН'!$H$14+СВЦЭМ!$D$10+'СЕТ СН'!$H$5-'СЕТ СН'!$H$24</f>
        <v>3024.7523933100001</v>
      </c>
      <c r="O102" s="36">
        <f>SUMIFS(СВЦЭМ!$D$39:$D$782,СВЦЭМ!$A$39:$A$782,$A102,СВЦЭМ!$B$39:$B$782,O$83)+'СЕТ СН'!$H$14+СВЦЭМ!$D$10+'СЕТ СН'!$H$5-'СЕТ СН'!$H$24</f>
        <v>3085.0091363800002</v>
      </c>
      <c r="P102" s="36">
        <f>SUMIFS(СВЦЭМ!$D$39:$D$782,СВЦЭМ!$A$39:$A$782,$A102,СВЦЭМ!$B$39:$B$782,P$83)+'СЕТ СН'!$H$14+СВЦЭМ!$D$10+'СЕТ СН'!$H$5-'СЕТ СН'!$H$24</f>
        <v>3108.6087744800002</v>
      </c>
      <c r="Q102" s="36">
        <f>SUMIFS(СВЦЭМ!$D$39:$D$782,СВЦЭМ!$A$39:$A$782,$A102,СВЦЭМ!$B$39:$B$782,Q$83)+'СЕТ СН'!$H$14+СВЦЭМ!$D$10+'СЕТ СН'!$H$5-'СЕТ СН'!$H$24</f>
        <v>3083.72459781</v>
      </c>
      <c r="R102" s="36">
        <f>SUMIFS(СВЦЭМ!$D$39:$D$782,СВЦЭМ!$A$39:$A$782,$A102,СВЦЭМ!$B$39:$B$782,R$83)+'СЕТ СН'!$H$14+СВЦЭМ!$D$10+'СЕТ СН'!$H$5-'СЕТ СН'!$H$24</f>
        <v>3021.42771825</v>
      </c>
      <c r="S102" s="36">
        <f>SUMIFS(СВЦЭМ!$D$39:$D$782,СВЦЭМ!$A$39:$A$782,$A102,СВЦЭМ!$B$39:$B$782,S$83)+'СЕТ СН'!$H$14+СВЦЭМ!$D$10+'СЕТ СН'!$H$5-'СЕТ СН'!$H$24</f>
        <v>2974.7217826400001</v>
      </c>
      <c r="T102" s="36">
        <f>SUMIFS(СВЦЭМ!$D$39:$D$782,СВЦЭМ!$A$39:$A$782,$A102,СВЦЭМ!$B$39:$B$782,T$83)+'СЕТ СН'!$H$14+СВЦЭМ!$D$10+'СЕТ СН'!$H$5-'СЕТ СН'!$H$24</f>
        <v>2931.64837085</v>
      </c>
      <c r="U102" s="36">
        <f>SUMIFS(СВЦЭМ!$D$39:$D$782,СВЦЭМ!$A$39:$A$782,$A102,СВЦЭМ!$B$39:$B$782,U$83)+'СЕТ СН'!$H$14+СВЦЭМ!$D$10+'СЕТ СН'!$H$5-'СЕТ СН'!$H$24</f>
        <v>2905.1808362700003</v>
      </c>
      <c r="V102" s="36">
        <f>SUMIFS(СВЦЭМ!$D$39:$D$782,СВЦЭМ!$A$39:$A$782,$A102,СВЦЭМ!$B$39:$B$782,V$83)+'СЕТ СН'!$H$14+СВЦЭМ!$D$10+'СЕТ СН'!$H$5-'СЕТ СН'!$H$24</f>
        <v>2921.0115785200001</v>
      </c>
      <c r="W102" s="36">
        <f>SUMIFS(СВЦЭМ!$D$39:$D$782,СВЦЭМ!$A$39:$A$782,$A102,СВЦЭМ!$B$39:$B$782,W$83)+'СЕТ СН'!$H$14+СВЦЭМ!$D$10+'СЕТ СН'!$H$5-'СЕТ СН'!$H$24</f>
        <v>2943.1801699000002</v>
      </c>
      <c r="X102" s="36">
        <f>SUMIFS(СВЦЭМ!$D$39:$D$782,СВЦЭМ!$A$39:$A$782,$A102,СВЦЭМ!$B$39:$B$782,X$83)+'СЕТ СН'!$H$14+СВЦЭМ!$D$10+'СЕТ СН'!$H$5-'СЕТ СН'!$H$24</f>
        <v>2957.8649720900003</v>
      </c>
      <c r="Y102" s="36">
        <f>SUMIFS(СВЦЭМ!$D$39:$D$782,СВЦЭМ!$A$39:$A$782,$A102,СВЦЭМ!$B$39:$B$782,Y$83)+'СЕТ СН'!$H$14+СВЦЭМ!$D$10+'СЕТ СН'!$H$5-'СЕТ СН'!$H$24</f>
        <v>2994.0589019500003</v>
      </c>
    </row>
    <row r="103" spans="1:25" ht="15.75" x14ac:dyDescent="0.2">
      <c r="A103" s="35">
        <f t="shared" si="2"/>
        <v>44640</v>
      </c>
      <c r="B103" s="36">
        <f>SUMIFS(СВЦЭМ!$D$39:$D$782,СВЦЭМ!$A$39:$A$782,$A103,СВЦЭМ!$B$39:$B$782,B$83)+'СЕТ СН'!$H$14+СВЦЭМ!$D$10+'СЕТ СН'!$H$5-'СЕТ СН'!$H$24</f>
        <v>3008.6597598799999</v>
      </c>
      <c r="C103" s="36">
        <f>SUMIFS(СВЦЭМ!$D$39:$D$782,СВЦЭМ!$A$39:$A$782,$A103,СВЦЭМ!$B$39:$B$782,C$83)+'СЕТ СН'!$H$14+СВЦЭМ!$D$10+'СЕТ СН'!$H$5-'СЕТ СН'!$H$24</f>
        <v>3045.2734283400005</v>
      </c>
      <c r="D103" s="36">
        <f>SUMIFS(СВЦЭМ!$D$39:$D$782,СВЦЭМ!$A$39:$A$782,$A103,СВЦЭМ!$B$39:$B$782,D$83)+'СЕТ СН'!$H$14+СВЦЭМ!$D$10+'СЕТ СН'!$H$5-'СЕТ СН'!$H$24</f>
        <v>3125.3328796300002</v>
      </c>
      <c r="E103" s="36">
        <f>SUMIFS(СВЦЭМ!$D$39:$D$782,СВЦЭМ!$A$39:$A$782,$A103,СВЦЭМ!$B$39:$B$782,E$83)+'СЕТ СН'!$H$14+СВЦЭМ!$D$10+'СЕТ СН'!$H$5-'СЕТ СН'!$H$24</f>
        <v>3174.8001778600001</v>
      </c>
      <c r="F103" s="36">
        <f>SUMIFS(СВЦЭМ!$D$39:$D$782,СВЦЭМ!$A$39:$A$782,$A103,СВЦЭМ!$B$39:$B$782,F$83)+'СЕТ СН'!$H$14+СВЦЭМ!$D$10+'СЕТ СН'!$H$5-'СЕТ СН'!$H$24</f>
        <v>3173.0203741599998</v>
      </c>
      <c r="G103" s="36">
        <f>SUMIFS(СВЦЭМ!$D$39:$D$782,СВЦЭМ!$A$39:$A$782,$A103,СВЦЭМ!$B$39:$B$782,G$83)+'СЕТ СН'!$H$14+СВЦЭМ!$D$10+'СЕТ СН'!$H$5-'СЕТ СН'!$H$24</f>
        <v>3139.9075152400001</v>
      </c>
      <c r="H103" s="36">
        <f>SUMIFS(СВЦЭМ!$D$39:$D$782,СВЦЭМ!$A$39:$A$782,$A103,СВЦЭМ!$B$39:$B$782,H$83)+'СЕТ СН'!$H$14+СВЦЭМ!$D$10+'СЕТ СН'!$H$5-'СЕТ СН'!$H$24</f>
        <v>3083.7026841300003</v>
      </c>
      <c r="I103" s="36">
        <f>SUMIFS(СВЦЭМ!$D$39:$D$782,СВЦЭМ!$A$39:$A$782,$A103,СВЦЭМ!$B$39:$B$782,I$83)+'СЕТ СН'!$H$14+СВЦЭМ!$D$10+'СЕТ СН'!$H$5-'СЕТ СН'!$H$24</f>
        <v>2991.0622098000003</v>
      </c>
      <c r="J103" s="36">
        <f>SUMIFS(СВЦЭМ!$D$39:$D$782,СВЦЭМ!$A$39:$A$782,$A103,СВЦЭМ!$B$39:$B$782,J$83)+'СЕТ СН'!$H$14+СВЦЭМ!$D$10+'СЕТ СН'!$H$5-'СЕТ СН'!$H$24</f>
        <v>2943.4432862200001</v>
      </c>
      <c r="K103" s="36">
        <f>SUMIFS(СВЦЭМ!$D$39:$D$782,СВЦЭМ!$A$39:$A$782,$A103,СВЦЭМ!$B$39:$B$782,K$83)+'СЕТ СН'!$H$14+СВЦЭМ!$D$10+'СЕТ СН'!$H$5-'СЕТ СН'!$H$24</f>
        <v>2927.6513546900001</v>
      </c>
      <c r="L103" s="36">
        <f>SUMIFS(СВЦЭМ!$D$39:$D$782,СВЦЭМ!$A$39:$A$782,$A103,СВЦЭМ!$B$39:$B$782,L$83)+'СЕТ СН'!$H$14+СВЦЭМ!$D$10+'СЕТ СН'!$H$5-'СЕТ СН'!$H$24</f>
        <v>2919.7973841200001</v>
      </c>
      <c r="M103" s="36">
        <f>SUMIFS(СВЦЭМ!$D$39:$D$782,СВЦЭМ!$A$39:$A$782,$A103,СВЦЭМ!$B$39:$B$782,M$83)+'СЕТ СН'!$H$14+СВЦЭМ!$D$10+'СЕТ СН'!$H$5-'СЕТ СН'!$H$24</f>
        <v>2967.8539730100001</v>
      </c>
      <c r="N103" s="36">
        <f>SUMIFS(СВЦЭМ!$D$39:$D$782,СВЦЭМ!$A$39:$A$782,$A103,СВЦЭМ!$B$39:$B$782,N$83)+'СЕТ СН'!$H$14+СВЦЭМ!$D$10+'СЕТ СН'!$H$5-'СЕТ СН'!$H$24</f>
        <v>3039.2479775900001</v>
      </c>
      <c r="O103" s="36">
        <f>SUMIFS(СВЦЭМ!$D$39:$D$782,СВЦЭМ!$A$39:$A$782,$A103,СВЦЭМ!$B$39:$B$782,O$83)+'СЕТ СН'!$H$14+СВЦЭМ!$D$10+'СЕТ СН'!$H$5-'СЕТ СН'!$H$24</f>
        <v>3104.6125875100001</v>
      </c>
      <c r="P103" s="36">
        <f>SUMIFS(СВЦЭМ!$D$39:$D$782,СВЦЭМ!$A$39:$A$782,$A103,СВЦЭМ!$B$39:$B$782,P$83)+'СЕТ СН'!$H$14+СВЦЭМ!$D$10+'СЕТ СН'!$H$5-'СЕТ СН'!$H$24</f>
        <v>3120.5745721000003</v>
      </c>
      <c r="Q103" s="36">
        <f>SUMIFS(СВЦЭМ!$D$39:$D$782,СВЦЭМ!$A$39:$A$782,$A103,СВЦЭМ!$B$39:$B$782,Q$83)+'СЕТ СН'!$H$14+СВЦЭМ!$D$10+'СЕТ СН'!$H$5-'СЕТ СН'!$H$24</f>
        <v>3100.3607285300004</v>
      </c>
      <c r="R103" s="36">
        <f>SUMIFS(СВЦЭМ!$D$39:$D$782,СВЦЭМ!$A$39:$A$782,$A103,СВЦЭМ!$B$39:$B$782,R$83)+'СЕТ СН'!$H$14+СВЦЭМ!$D$10+'СЕТ СН'!$H$5-'СЕТ СН'!$H$24</f>
        <v>3029.2108494100003</v>
      </c>
      <c r="S103" s="36">
        <f>SUMIFS(СВЦЭМ!$D$39:$D$782,СВЦЭМ!$A$39:$A$782,$A103,СВЦЭМ!$B$39:$B$782,S$83)+'СЕТ СН'!$H$14+СВЦЭМ!$D$10+'СЕТ СН'!$H$5-'СЕТ СН'!$H$24</f>
        <v>2963.4603724200001</v>
      </c>
      <c r="T103" s="36">
        <f>SUMIFS(СВЦЭМ!$D$39:$D$782,СВЦЭМ!$A$39:$A$782,$A103,СВЦЭМ!$B$39:$B$782,T$83)+'СЕТ СН'!$H$14+СВЦЭМ!$D$10+'СЕТ СН'!$H$5-'СЕТ СН'!$H$24</f>
        <v>2916.4242356499999</v>
      </c>
      <c r="U103" s="36">
        <f>SUMIFS(СВЦЭМ!$D$39:$D$782,СВЦЭМ!$A$39:$A$782,$A103,СВЦЭМ!$B$39:$B$782,U$83)+'СЕТ СН'!$H$14+СВЦЭМ!$D$10+'СЕТ СН'!$H$5-'СЕТ СН'!$H$24</f>
        <v>2881.8972721999999</v>
      </c>
      <c r="V103" s="36">
        <f>SUMIFS(СВЦЭМ!$D$39:$D$782,СВЦЭМ!$A$39:$A$782,$A103,СВЦЭМ!$B$39:$B$782,V$83)+'СЕТ СН'!$H$14+СВЦЭМ!$D$10+'СЕТ СН'!$H$5-'СЕТ СН'!$H$24</f>
        <v>2894.5751950100002</v>
      </c>
      <c r="W103" s="36">
        <f>SUMIFS(СВЦЭМ!$D$39:$D$782,СВЦЭМ!$A$39:$A$782,$A103,СВЦЭМ!$B$39:$B$782,W$83)+'СЕТ СН'!$H$14+СВЦЭМ!$D$10+'СЕТ СН'!$H$5-'СЕТ СН'!$H$24</f>
        <v>2917.5584026200004</v>
      </c>
      <c r="X103" s="36">
        <f>SUMIFS(СВЦЭМ!$D$39:$D$782,СВЦЭМ!$A$39:$A$782,$A103,СВЦЭМ!$B$39:$B$782,X$83)+'СЕТ СН'!$H$14+СВЦЭМ!$D$10+'СЕТ СН'!$H$5-'СЕТ СН'!$H$24</f>
        <v>2941.8853973700002</v>
      </c>
      <c r="Y103" s="36">
        <f>SUMIFS(СВЦЭМ!$D$39:$D$782,СВЦЭМ!$A$39:$A$782,$A103,СВЦЭМ!$B$39:$B$782,Y$83)+'СЕТ СН'!$H$14+СВЦЭМ!$D$10+'СЕТ СН'!$H$5-'СЕТ СН'!$H$24</f>
        <v>2989.12843419</v>
      </c>
    </row>
    <row r="104" spans="1:25" ht="15.75" x14ac:dyDescent="0.2">
      <c r="A104" s="35">
        <f t="shared" si="2"/>
        <v>44641</v>
      </c>
      <c r="B104" s="36">
        <f>SUMIFS(СВЦЭМ!$D$39:$D$782,СВЦЭМ!$A$39:$A$782,$A104,СВЦЭМ!$B$39:$B$782,B$83)+'СЕТ СН'!$H$14+СВЦЭМ!$D$10+'СЕТ СН'!$H$5-'СЕТ СН'!$H$24</f>
        <v>2990.82074388</v>
      </c>
      <c r="C104" s="36">
        <f>SUMIFS(СВЦЭМ!$D$39:$D$782,СВЦЭМ!$A$39:$A$782,$A104,СВЦЭМ!$B$39:$B$782,C$83)+'СЕТ СН'!$H$14+СВЦЭМ!$D$10+'СЕТ СН'!$H$5-'СЕТ СН'!$H$24</f>
        <v>3043.4269268200001</v>
      </c>
      <c r="D104" s="36">
        <f>SUMIFS(СВЦЭМ!$D$39:$D$782,СВЦЭМ!$A$39:$A$782,$A104,СВЦЭМ!$B$39:$B$782,D$83)+'СЕТ СН'!$H$14+СВЦЭМ!$D$10+'СЕТ СН'!$H$5-'СЕТ СН'!$H$24</f>
        <v>3133.8697213</v>
      </c>
      <c r="E104" s="36">
        <f>SUMIFS(СВЦЭМ!$D$39:$D$782,СВЦЭМ!$A$39:$A$782,$A104,СВЦЭМ!$B$39:$B$782,E$83)+'СЕТ СН'!$H$14+СВЦЭМ!$D$10+'СЕТ СН'!$H$5-'СЕТ СН'!$H$24</f>
        <v>3178.0948966300002</v>
      </c>
      <c r="F104" s="36">
        <f>SUMIFS(СВЦЭМ!$D$39:$D$782,СВЦЭМ!$A$39:$A$782,$A104,СВЦЭМ!$B$39:$B$782,F$83)+'СЕТ СН'!$H$14+СВЦЭМ!$D$10+'СЕТ СН'!$H$5-'СЕТ СН'!$H$24</f>
        <v>3172.8911472600003</v>
      </c>
      <c r="G104" s="36">
        <f>SUMIFS(СВЦЭМ!$D$39:$D$782,СВЦЭМ!$A$39:$A$782,$A104,СВЦЭМ!$B$39:$B$782,G$83)+'СЕТ СН'!$H$14+СВЦЭМ!$D$10+'СЕТ СН'!$H$5-'СЕТ СН'!$H$24</f>
        <v>3159.5038855800003</v>
      </c>
      <c r="H104" s="36">
        <f>SUMIFS(СВЦЭМ!$D$39:$D$782,СВЦЭМ!$A$39:$A$782,$A104,СВЦЭМ!$B$39:$B$782,H$83)+'СЕТ СН'!$H$14+СВЦЭМ!$D$10+'СЕТ СН'!$H$5-'СЕТ СН'!$H$24</f>
        <v>3116.4666540200001</v>
      </c>
      <c r="I104" s="36">
        <f>SUMIFS(СВЦЭМ!$D$39:$D$782,СВЦЭМ!$A$39:$A$782,$A104,СВЦЭМ!$B$39:$B$782,I$83)+'СЕТ СН'!$H$14+СВЦЭМ!$D$10+'СЕТ СН'!$H$5-'СЕТ СН'!$H$24</f>
        <v>3026.5373248599999</v>
      </c>
      <c r="J104" s="36">
        <f>SUMIFS(СВЦЭМ!$D$39:$D$782,СВЦЭМ!$A$39:$A$782,$A104,СВЦЭМ!$B$39:$B$782,J$83)+'СЕТ СН'!$H$14+СВЦЭМ!$D$10+'СЕТ СН'!$H$5-'СЕТ СН'!$H$24</f>
        <v>3011.5283082800001</v>
      </c>
      <c r="K104" s="36">
        <f>SUMIFS(СВЦЭМ!$D$39:$D$782,СВЦЭМ!$A$39:$A$782,$A104,СВЦЭМ!$B$39:$B$782,K$83)+'СЕТ СН'!$H$14+СВЦЭМ!$D$10+'СЕТ СН'!$H$5-'СЕТ СН'!$H$24</f>
        <v>3007.8044482700002</v>
      </c>
      <c r="L104" s="36">
        <f>SUMIFS(СВЦЭМ!$D$39:$D$782,СВЦЭМ!$A$39:$A$782,$A104,СВЦЭМ!$B$39:$B$782,L$83)+'СЕТ СН'!$H$14+СВЦЭМ!$D$10+'СЕТ СН'!$H$5-'СЕТ СН'!$H$24</f>
        <v>3023.4592851799998</v>
      </c>
      <c r="M104" s="36">
        <f>SUMIFS(СВЦЭМ!$D$39:$D$782,СВЦЭМ!$A$39:$A$782,$A104,СВЦЭМ!$B$39:$B$782,M$83)+'СЕТ СН'!$H$14+СВЦЭМ!$D$10+'СЕТ СН'!$H$5-'СЕТ СН'!$H$24</f>
        <v>3051.52129393</v>
      </c>
      <c r="N104" s="36">
        <f>SUMIFS(СВЦЭМ!$D$39:$D$782,СВЦЭМ!$A$39:$A$782,$A104,СВЦЭМ!$B$39:$B$782,N$83)+'СЕТ СН'!$H$14+СВЦЭМ!$D$10+'СЕТ СН'!$H$5-'СЕТ СН'!$H$24</f>
        <v>3118.2853081399999</v>
      </c>
      <c r="O104" s="36">
        <f>SUMIFS(СВЦЭМ!$D$39:$D$782,СВЦЭМ!$A$39:$A$782,$A104,СВЦЭМ!$B$39:$B$782,O$83)+'СЕТ СН'!$H$14+СВЦЭМ!$D$10+'СЕТ СН'!$H$5-'СЕТ СН'!$H$24</f>
        <v>3166.5643116900001</v>
      </c>
      <c r="P104" s="36">
        <f>SUMIFS(СВЦЭМ!$D$39:$D$782,СВЦЭМ!$A$39:$A$782,$A104,СВЦЭМ!$B$39:$B$782,P$83)+'СЕТ СН'!$H$14+СВЦЭМ!$D$10+'СЕТ СН'!$H$5-'СЕТ СН'!$H$24</f>
        <v>3177.1409892600004</v>
      </c>
      <c r="Q104" s="36">
        <f>SUMIFS(СВЦЭМ!$D$39:$D$782,СВЦЭМ!$A$39:$A$782,$A104,СВЦЭМ!$B$39:$B$782,Q$83)+'СЕТ СН'!$H$14+СВЦЭМ!$D$10+'СЕТ СН'!$H$5-'СЕТ СН'!$H$24</f>
        <v>3127.4532433300001</v>
      </c>
      <c r="R104" s="36">
        <f>SUMIFS(СВЦЭМ!$D$39:$D$782,СВЦЭМ!$A$39:$A$782,$A104,СВЦЭМ!$B$39:$B$782,R$83)+'СЕТ СН'!$H$14+СВЦЭМ!$D$10+'СЕТ СН'!$H$5-'СЕТ СН'!$H$24</f>
        <v>3020.3413652600002</v>
      </c>
      <c r="S104" s="36">
        <f>SUMIFS(СВЦЭМ!$D$39:$D$782,СВЦЭМ!$A$39:$A$782,$A104,СВЦЭМ!$B$39:$B$782,S$83)+'СЕТ СН'!$H$14+СВЦЭМ!$D$10+'СЕТ СН'!$H$5-'СЕТ СН'!$H$24</f>
        <v>2942.5828469200001</v>
      </c>
      <c r="T104" s="36">
        <f>SUMIFS(СВЦЭМ!$D$39:$D$782,СВЦЭМ!$A$39:$A$782,$A104,СВЦЭМ!$B$39:$B$782,T$83)+'СЕТ СН'!$H$14+СВЦЭМ!$D$10+'СЕТ СН'!$H$5-'СЕТ СН'!$H$24</f>
        <v>2885.0332322600002</v>
      </c>
      <c r="U104" s="36">
        <f>SUMIFS(СВЦЭМ!$D$39:$D$782,СВЦЭМ!$A$39:$A$782,$A104,СВЦЭМ!$B$39:$B$782,U$83)+'СЕТ СН'!$H$14+СВЦЭМ!$D$10+'СЕТ СН'!$H$5-'СЕТ СН'!$H$24</f>
        <v>2916.72929256</v>
      </c>
      <c r="V104" s="36">
        <f>SUMIFS(СВЦЭМ!$D$39:$D$782,СВЦЭМ!$A$39:$A$782,$A104,СВЦЭМ!$B$39:$B$782,V$83)+'СЕТ СН'!$H$14+СВЦЭМ!$D$10+'СЕТ СН'!$H$5-'СЕТ СН'!$H$24</f>
        <v>3015.6756184599999</v>
      </c>
      <c r="W104" s="36">
        <f>SUMIFS(СВЦЭМ!$D$39:$D$782,СВЦЭМ!$A$39:$A$782,$A104,СВЦЭМ!$B$39:$B$782,W$83)+'СЕТ СН'!$H$14+СВЦЭМ!$D$10+'СЕТ СН'!$H$5-'СЕТ СН'!$H$24</f>
        <v>3036.8434295300003</v>
      </c>
      <c r="X104" s="36">
        <f>SUMIFS(СВЦЭМ!$D$39:$D$782,СВЦЭМ!$A$39:$A$782,$A104,СВЦЭМ!$B$39:$B$782,X$83)+'СЕТ СН'!$H$14+СВЦЭМ!$D$10+'СЕТ СН'!$H$5-'СЕТ СН'!$H$24</f>
        <v>3055.4823936700004</v>
      </c>
      <c r="Y104" s="36">
        <f>SUMIFS(СВЦЭМ!$D$39:$D$782,СВЦЭМ!$A$39:$A$782,$A104,СВЦЭМ!$B$39:$B$782,Y$83)+'СЕТ СН'!$H$14+СВЦЭМ!$D$10+'СЕТ СН'!$H$5-'СЕТ СН'!$H$24</f>
        <v>3075.2136592300003</v>
      </c>
    </row>
    <row r="105" spans="1:25" ht="15.75" x14ac:dyDescent="0.2">
      <c r="A105" s="35">
        <f t="shared" si="2"/>
        <v>44642</v>
      </c>
      <c r="B105" s="36">
        <f>SUMIFS(СВЦЭМ!$D$39:$D$782,СВЦЭМ!$A$39:$A$782,$A105,СВЦЭМ!$B$39:$B$782,B$83)+'СЕТ СН'!$H$14+СВЦЭМ!$D$10+'СЕТ СН'!$H$5-'СЕТ СН'!$H$24</f>
        <v>3111.2629834400004</v>
      </c>
      <c r="C105" s="36">
        <f>SUMIFS(СВЦЭМ!$D$39:$D$782,СВЦЭМ!$A$39:$A$782,$A105,СВЦЭМ!$B$39:$B$782,C$83)+'СЕТ СН'!$H$14+СВЦЭМ!$D$10+'СЕТ СН'!$H$5-'СЕТ СН'!$H$24</f>
        <v>3142.7181627099999</v>
      </c>
      <c r="D105" s="36">
        <f>SUMIFS(СВЦЭМ!$D$39:$D$782,СВЦЭМ!$A$39:$A$782,$A105,СВЦЭМ!$B$39:$B$782,D$83)+'СЕТ СН'!$H$14+СВЦЭМ!$D$10+'СЕТ СН'!$H$5-'СЕТ СН'!$H$24</f>
        <v>3204.6008333300001</v>
      </c>
      <c r="E105" s="36">
        <f>SUMIFS(СВЦЭМ!$D$39:$D$782,СВЦЭМ!$A$39:$A$782,$A105,СВЦЭМ!$B$39:$B$782,E$83)+'СЕТ СН'!$H$14+СВЦЭМ!$D$10+'СЕТ СН'!$H$5-'СЕТ СН'!$H$24</f>
        <v>3242.8233704000004</v>
      </c>
      <c r="F105" s="36">
        <f>SUMIFS(СВЦЭМ!$D$39:$D$782,СВЦЭМ!$A$39:$A$782,$A105,СВЦЭМ!$B$39:$B$782,F$83)+'СЕТ СН'!$H$14+СВЦЭМ!$D$10+'СЕТ СН'!$H$5-'СЕТ СН'!$H$24</f>
        <v>3226.5073960999998</v>
      </c>
      <c r="G105" s="36">
        <f>SUMIFS(СВЦЭМ!$D$39:$D$782,СВЦЭМ!$A$39:$A$782,$A105,СВЦЭМ!$B$39:$B$782,G$83)+'СЕТ СН'!$H$14+СВЦЭМ!$D$10+'СЕТ СН'!$H$5-'СЕТ СН'!$H$24</f>
        <v>3211.8782782100002</v>
      </c>
      <c r="H105" s="36">
        <f>SUMIFS(СВЦЭМ!$D$39:$D$782,СВЦЭМ!$A$39:$A$782,$A105,СВЦЭМ!$B$39:$B$782,H$83)+'СЕТ СН'!$H$14+СВЦЭМ!$D$10+'СЕТ СН'!$H$5-'СЕТ СН'!$H$24</f>
        <v>3147.2699220600002</v>
      </c>
      <c r="I105" s="36">
        <f>SUMIFS(СВЦЭМ!$D$39:$D$782,СВЦЭМ!$A$39:$A$782,$A105,СВЦЭМ!$B$39:$B$782,I$83)+'СЕТ СН'!$H$14+СВЦЭМ!$D$10+'СЕТ СН'!$H$5-'СЕТ СН'!$H$24</f>
        <v>3059.42323519</v>
      </c>
      <c r="J105" s="36">
        <f>SUMIFS(СВЦЭМ!$D$39:$D$782,СВЦЭМ!$A$39:$A$782,$A105,СВЦЭМ!$B$39:$B$782,J$83)+'СЕТ СН'!$H$14+СВЦЭМ!$D$10+'СЕТ СН'!$H$5-'СЕТ СН'!$H$24</f>
        <v>3028.4716015700001</v>
      </c>
      <c r="K105" s="36">
        <f>SUMIFS(СВЦЭМ!$D$39:$D$782,СВЦЭМ!$A$39:$A$782,$A105,СВЦЭМ!$B$39:$B$782,K$83)+'СЕТ СН'!$H$14+СВЦЭМ!$D$10+'СЕТ СН'!$H$5-'СЕТ СН'!$H$24</f>
        <v>3038.66613143</v>
      </c>
      <c r="L105" s="36">
        <f>SUMIFS(СВЦЭМ!$D$39:$D$782,СВЦЭМ!$A$39:$A$782,$A105,СВЦЭМ!$B$39:$B$782,L$83)+'СЕТ СН'!$H$14+СВЦЭМ!$D$10+'СЕТ СН'!$H$5-'СЕТ СН'!$H$24</f>
        <v>3037.48226402</v>
      </c>
      <c r="M105" s="36">
        <f>SUMIFS(СВЦЭМ!$D$39:$D$782,СВЦЭМ!$A$39:$A$782,$A105,СВЦЭМ!$B$39:$B$782,M$83)+'СЕТ СН'!$H$14+СВЦЭМ!$D$10+'СЕТ СН'!$H$5-'СЕТ СН'!$H$24</f>
        <v>3104.7090822999999</v>
      </c>
      <c r="N105" s="36">
        <f>SUMIFS(СВЦЭМ!$D$39:$D$782,СВЦЭМ!$A$39:$A$782,$A105,СВЦЭМ!$B$39:$B$782,N$83)+'СЕТ СН'!$H$14+СВЦЭМ!$D$10+'СЕТ СН'!$H$5-'СЕТ СН'!$H$24</f>
        <v>3169.35744574</v>
      </c>
      <c r="O105" s="36">
        <f>SUMIFS(СВЦЭМ!$D$39:$D$782,СВЦЭМ!$A$39:$A$782,$A105,СВЦЭМ!$B$39:$B$782,O$83)+'СЕТ СН'!$H$14+СВЦЭМ!$D$10+'СЕТ СН'!$H$5-'СЕТ СН'!$H$24</f>
        <v>3230.8147140400001</v>
      </c>
      <c r="P105" s="36">
        <f>SUMIFS(СВЦЭМ!$D$39:$D$782,СВЦЭМ!$A$39:$A$782,$A105,СВЦЭМ!$B$39:$B$782,P$83)+'СЕТ СН'!$H$14+СВЦЭМ!$D$10+'СЕТ СН'!$H$5-'СЕТ СН'!$H$24</f>
        <v>3231.7541535099999</v>
      </c>
      <c r="Q105" s="36">
        <f>SUMIFS(СВЦЭМ!$D$39:$D$782,СВЦЭМ!$A$39:$A$782,$A105,СВЦЭМ!$B$39:$B$782,Q$83)+'СЕТ СН'!$H$14+СВЦЭМ!$D$10+'СЕТ СН'!$H$5-'СЕТ СН'!$H$24</f>
        <v>3197.6532880900004</v>
      </c>
      <c r="R105" s="36">
        <f>SUMIFS(СВЦЭМ!$D$39:$D$782,СВЦЭМ!$A$39:$A$782,$A105,СВЦЭМ!$B$39:$B$782,R$83)+'СЕТ СН'!$H$14+СВЦЭМ!$D$10+'СЕТ СН'!$H$5-'СЕТ СН'!$H$24</f>
        <v>3085.9363039</v>
      </c>
      <c r="S105" s="36">
        <f>SUMIFS(СВЦЭМ!$D$39:$D$782,СВЦЭМ!$A$39:$A$782,$A105,СВЦЭМ!$B$39:$B$782,S$83)+'СЕТ СН'!$H$14+СВЦЭМ!$D$10+'СЕТ СН'!$H$5-'СЕТ СН'!$H$24</f>
        <v>2995.5574412100004</v>
      </c>
      <c r="T105" s="36">
        <f>SUMIFS(СВЦЭМ!$D$39:$D$782,СВЦЭМ!$A$39:$A$782,$A105,СВЦЭМ!$B$39:$B$782,T$83)+'СЕТ СН'!$H$14+СВЦЭМ!$D$10+'СЕТ СН'!$H$5-'СЕТ СН'!$H$24</f>
        <v>2932.4000710999999</v>
      </c>
      <c r="U105" s="36">
        <f>SUMIFS(СВЦЭМ!$D$39:$D$782,СВЦЭМ!$A$39:$A$782,$A105,СВЦЭМ!$B$39:$B$782,U$83)+'СЕТ СН'!$H$14+СВЦЭМ!$D$10+'СЕТ СН'!$H$5-'СЕТ СН'!$H$24</f>
        <v>2959.4791869200003</v>
      </c>
      <c r="V105" s="36">
        <f>SUMIFS(СВЦЭМ!$D$39:$D$782,СВЦЭМ!$A$39:$A$782,$A105,СВЦЭМ!$B$39:$B$782,V$83)+'СЕТ СН'!$H$14+СВЦЭМ!$D$10+'СЕТ СН'!$H$5-'СЕТ СН'!$H$24</f>
        <v>3064.3761295000004</v>
      </c>
      <c r="W105" s="36">
        <f>SUMIFS(СВЦЭМ!$D$39:$D$782,СВЦЭМ!$A$39:$A$782,$A105,СВЦЭМ!$B$39:$B$782,W$83)+'СЕТ СН'!$H$14+СВЦЭМ!$D$10+'СЕТ СН'!$H$5-'СЕТ СН'!$H$24</f>
        <v>3077.1613696900004</v>
      </c>
      <c r="X105" s="36">
        <f>SUMIFS(СВЦЭМ!$D$39:$D$782,СВЦЭМ!$A$39:$A$782,$A105,СВЦЭМ!$B$39:$B$782,X$83)+'СЕТ СН'!$H$14+СВЦЭМ!$D$10+'СЕТ СН'!$H$5-'СЕТ СН'!$H$24</f>
        <v>3090.36083934</v>
      </c>
      <c r="Y105" s="36">
        <f>SUMIFS(СВЦЭМ!$D$39:$D$782,СВЦЭМ!$A$39:$A$782,$A105,СВЦЭМ!$B$39:$B$782,Y$83)+'СЕТ СН'!$H$14+СВЦЭМ!$D$10+'СЕТ СН'!$H$5-'СЕТ СН'!$H$24</f>
        <v>3097.6352779500003</v>
      </c>
    </row>
    <row r="106" spans="1:25" ht="15.75" x14ac:dyDescent="0.2">
      <c r="A106" s="35">
        <f t="shared" si="2"/>
        <v>44643</v>
      </c>
      <c r="B106" s="36">
        <f>SUMIFS(СВЦЭМ!$D$39:$D$782,СВЦЭМ!$A$39:$A$782,$A106,СВЦЭМ!$B$39:$B$782,B$83)+'СЕТ СН'!$H$14+СВЦЭМ!$D$10+'СЕТ СН'!$H$5-'СЕТ СН'!$H$24</f>
        <v>3129.7847027900002</v>
      </c>
      <c r="C106" s="36">
        <f>SUMIFS(СВЦЭМ!$D$39:$D$782,СВЦЭМ!$A$39:$A$782,$A106,СВЦЭМ!$B$39:$B$782,C$83)+'СЕТ СН'!$H$14+СВЦЭМ!$D$10+'СЕТ СН'!$H$5-'СЕТ СН'!$H$24</f>
        <v>3156.0673407700001</v>
      </c>
      <c r="D106" s="36">
        <f>SUMIFS(СВЦЭМ!$D$39:$D$782,СВЦЭМ!$A$39:$A$782,$A106,СВЦЭМ!$B$39:$B$782,D$83)+'СЕТ СН'!$H$14+СВЦЭМ!$D$10+'СЕТ СН'!$H$5-'СЕТ СН'!$H$24</f>
        <v>3214.91044814</v>
      </c>
      <c r="E106" s="36">
        <f>SUMIFS(СВЦЭМ!$D$39:$D$782,СВЦЭМ!$A$39:$A$782,$A106,СВЦЭМ!$B$39:$B$782,E$83)+'СЕТ СН'!$H$14+СВЦЭМ!$D$10+'СЕТ СН'!$H$5-'СЕТ СН'!$H$24</f>
        <v>3257.7320573800002</v>
      </c>
      <c r="F106" s="36">
        <f>SUMIFS(СВЦЭМ!$D$39:$D$782,СВЦЭМ!$A$39:$A$782,$A106,СВЦЭМ!$B$39:$B$782,F$83)+'СЕТ СН'!$H$14+СВЦЭМ!$D$10+'СЕТ СН'!$H$5-'СЕТ СН'!$H$24</f>
        <v>3245.1617724100001</v>
      </c>
      <c r="G106" s="36">
        <f>SUMIFS(СВЦЭМ!$D$39:$D$782,СВЦЭМ!$A$39:$A$782,$A106,СВЦЭМ!$B$39:$B$782,G$83)+'СЕТ СН'!$H$14+СВЦЭМ!$D$10+'СЕТ СН'!$H$5-'СЕТ СН'!$H$24</f>
        <v>3212.6047039599998</v>
      </c>
      <c r="H106" s="36">
        <f>SUMIFS(СВЦЭМ!$D$39:$D$782,СВЦЭМ!$A$39:$A$782,$A106,СВЦЭМ!$B$39:$B$782,H$83)+'СЕТ СН'!$H$14+СВЦЭМ!$D$10+'СЕТ СН'!$H$5-'СЕТ СН'!$H$24</f>
        <v>3149.0350374600002</v>
      </c>
      <c r="I106" s="36">
        <f>SUMIFS(СВЦЭМ!$D$39:$D$782,СВЦЭМ!$A$39:$A$782,$A106,СВЦЭМ!$B$39:$B$782,I$83)+'СЕТ СН'!$H$14+СВЦЭМ!$D$10+'СЕТ СН'!$H$5-'СЕТ СН'!$H$24</f>
        <v>3076.5754488399998</v>
      </c>
      <c r="J106" s="36">
        <f>SUMIFS(СВЦЭМ!$D$39:$D$782,СВЦЭМ!$A$39:$A$782,$A106,СВЦЭМ!$B$39:$B$782,J$83)+'СЕТ СН'!$H$14+СВЦЭМ!$D$10+'СЕТ СН'!$H$5-'СЕТ СН'!$H$24</f>
        <v>3048.7344814400003</v>
      </c>
      <c r="K106" s="36">
        <f>SUMIFS(СВЦЭМ!$D$39:$D$782,СВЦЭМ!$A$39:$A$782,$A106,СВЦЭМ!$B$39:$B$782,K$83)+'СЕТ СН'!$H$14+СВЦЭМ!$D$10+'СЕТ СН'!$H$5-'СЕТ СН'!$H$24</f>
        <v>3063.29872342</v>
      </c>
      <c r="L106" s="36">
        <f>SUMIFS(СВЦЭМ!$D$39:$D$782,СВЦЭМ!$A$39:$A$782,$A106,СВЦЭМ!$B$39:$B$782,L$83)+'СЕТ СН'!$H$14+СВЦЭМ!$D$10+'СЕТ СН'!$H$5-'СЕТ СН'!$H$24</f>
        <v>3099.3075020200004</v>
      </c>
      <c r="M106" s="36">
        <f>SUMIFS(СВЦЭМ!$D$39:$D$782,СВЦЭМ!$A$39:$A$782,$A106,СВЦЭМ!$B$39:$B$782,M$83)+'СЕТ СН'!$H$14+СВЦЭМ!$D$10+'СЕТ СН'!$H$5-'СЕТ СН'!$H$24</f>
        <v>3126.8999211999999</v>
      </c>
      <c r="N106" s="36">
        <f>SUMIFS(СВЦЭМ!$D$39:$D$782,СВЦЭМ!$A$39:$A$782,$A106,СВЦЭМ!$B$39:$B$782,N$83)+'СЕТ СН'!$H$14+СВЦЭМ!$D$10+'СЕТ СН'!$H$5-'СЕТ СН'!$H$24</f>
        <v>3162.8937355500002</v>
      </c>
      <c r="O106" s="36">
        <f>SUMIFS(СВЦЭМ!$D$39:$D$782,СВЦЭМ!$A$39:$A$782,$A106,СВЦЭМ!$B$39:$B$782,O$83)+'СЕТ СН'!$H$14+СВЦЭМ!$D$10+'СЕТ СН'!$H$5-'СЕТ СН'!$H$24</f>
        <v>3210.1021823600004</v>
      </c>
      <c r="P106" s="36">
        <f>SUMIFS(СВЦЭМ!$D$39:$D$782,СВЦЭМ!$A$39:$A$782,$A106,СВЦЭМ!$B$39:$B$782,P$83)+'СЕТ СН'!$H$14+СВЦЭМ!$D$10+'СЕТ СН'!$H$5-'СЕТ СН'!$H$24</f>
        <v>3249.7282769100002</v>
      </c>
      <c r="Q106" s="36">
        <f>SUMIFS(СВЦЭМ!$D$39:$D$782,СВЦЭМ!$A$39:$A$782,$A106,СВЦЭМ!$B$39:$B$782,Q$83)+'СЕТ СН'!$H$14+СВЦЭМ!$D$10+'СЕТ СН'!$H$5-'СЕТ СН'!$H$24</f>
        <v>3225.9647590100003</v>
      </c>
      <c r="R106" s="36">
        <f>SUMIFS(СВЦЭМ!$D$39:$D$782,СВЦЭМ!$A$39:$A$782,$A106,СВЦЭМ!$B$39:$B$782,R$83)+'СЕТ СН'!$H$14+СВЦЭМ!$D$10+'СЕТ СН'!$H$5-'СЕТ СН'!$H$24</f>
        <v>3155.8791290300001</v>
      </c>
      <c r="S106" s="36">
        <f>SUMIFS(СВЦЭМ!$D$39:$D$782,СВЦЭМ!$A$39:$A$782,$A106,СВЦЭМ!$B$39:$B$782,S$83)+'СЕТ СН'!$H$14+СВЦЭМ!$D$10+'СЕТ СН'!$H$5-'СЕТ СН'!$H$24</f>
        <v>3102.2585913299999</v>
      </c>
      <c r="T106" s="36">
        <f>SUMIFS(СВЦЭМ!$D$39:$D$782,СВЦЭМ!$A$39:$A$782,$A106,СВЦЭМ!$B$39:$B$782,T$83)+'СЕТ СН'!$H$14+СВЦЭМ!$D$10+'СЕТ СН'!$H$5-'СЕТ СН'!$H$24</f>
        <v>3053.0856855900001</v>
      </c>
      <c r="U106" s="36">
        <f>SUMIFS(СВЦЭМ!$D$39:$D$782,СВЦЭМ!$A$39:$A$782,$A106,СВЦЭМ!$B$39:$B$782,U$83)+'СЕТ СН'!$H$14+СВЦЭМ!$D$10+'СЕТ СН'!$H$5-'СЕТ СН'!$H$24</f>
        <v>3033.0569716500004</v>
      </c>
      <c r="V106" s="36">
        <f>SUMIFS(СВЦЭМ!$D$39:$D$782,СВЦЭМ!$A$39:$A$782,$A106,СВЦЭМ!$B$39:$B$782,V$83)+'СЕТ СН'!$H$14+СВЦЭМ!$D$10+'СЕТ СН'!$H$5-'СЕТ СН'!$H$24</f>
        <v>3044.5283855300004</v>
      </c>
      <c r="W106" s="36">
        <f>SUMIFS(СВЦЭМ!$D$39:$D$782,СВЦЭМ!$A$39:$A$782,$A106,СВЦЭМ!$B$39:$B$782,W$83)+'СЕТ СН'!$H$14+СВЦЭМ!$D$10+'СЕТ СН'!$H$5-'СЕТ СН'!$H$24</f>
        <v>3055.5421537000002</v>
      </c>
      <c r="X106" s="36">
        <f>SUMIFS(СВЦЭМ!$D$39:$D$782,СВЦЭМ!$A$39:$A$782,$A106,СВЦЭМ!$B$39:$B$782,X$83)+'СЕТ СН'!$H$14+СВЦЭМ!$D$10+'СЕТ СН'!$H$5-'СЕТ СН'!$H$24</f>
        <v>3064.0437617200005</v>
      </c>
      <c r="Y106" s="36">
        <f>SUMIFS(СВЦЭМ!$D$39:$D$782,СВЦЭМ!$A$39:$A$782,$A106,СВЦЭМ!$B$39:$B$782,Y$83)+'СЕТ СН'!$H$14+СВЦЭМ!$D$10+'СЕТ СН'!$H$5-'СЕТ СН'!$H$24</f>
        <v>3061.7002470699999</v>
      </c>
    </row>
    <row r="107" spans="1:25" ht="15.75" x14ac:dyDescent="0.2">
      <c r="A107" s="35">
        <f t="shared" si="2"/>
        <v>44644</v>
      </c>
      <c r="B107" s="36">
        <f>SUMIFS(СВЦЭМ!$D$39:$D$782,СВЦЭМ!$A$39:$A$782,$A107,СВЦЭМ!$B$39:$B$782,B$83)+'СЕТ СН'!$H$14+СВЦЭМ!$D$10+'СЕТ СН'!$H$5-'СЕТ СН'!$H$24</f>
        <v>3136.83560678</v>
      </c>
      <c r="C107" s="36">
        <f>SUMIFS(СВЦЭМ!$D$39:$D$782,СВЦЭМ!$A$39:$A$782,$A107,СВЦЭМ!$B$39:$B$782,C$83)+'СЕТ СН'!$H$14+СВЦЭМ!$D$10+'СЕТ СН'!$H$5-'СЕТ СН'!$H$24</f>
        <v>3174.9215793000003</v>
      </c>
      <c r="D107" s="36">
        <f>SUMIFS(СВЦЭМ!$D$39:$D$782,СВЦЭМ!$A$39:$A$782,$A107,СВЦЭМ!$B$39:$B$782,D$83)+'СЕТ СН'!$H$14+СВЦЭМ!$D$10+'СЕТ СН'!$H$5-'СЕТ СН'!$H$24</f>
        <v>3235.9903228800003</v>
      </c>
      <c r="E107" s="36">
        <f>SUMIFS(СВЦЭМ!$D$39:$D$782,СВЦЭМ!$A$39:$A$782,$A107,СВЦЭМ!$B$39:$B$782,E$83)+'СЕТ СН'!$H$14+СВЦЭМ!$D$10+'СЕТ СН'!$H$5-'СЕТ СН'!$H$24</f>
        <v>3259.5105344600001</v>
      </c>
      <c r="F107" s="36">
        <f>SUMIFS(СВЦЭМ!$D$39:$D$782,СВЦЭМ!$A$39:$A$782,$A107,СВЦЭМ!$B$39:$B$782,F$83)+'СЕТ СН'!$H$14+СВЦЭМ!$D$10+'СЕТ СН'!$H$5-'СЕТ СН'!$H$24</f>
        <v>3251.6631905100003</v>
      </c>
      <c r="G107" s="36">
        <f>SUMIFS(СВЦЭМ!$D$39:$D$782,СВЦЭМ!$A$39:$A$782,$A107,СВЦЭМ!$B$39:$B$782,G$83)+'СЕТ СН'!$H$14+СВЦЭМ!$D$10+'СЕТ СН'!$H$5-'СЕТ СН'!$H$24</f>
        <v>3230.3437356100003</v>
      </c>
      <c r="H107" s="36">
        <f>SUMIFS(СВЦЭМ!$D$39:$D$782,СВЦЭМ!$A$39:$A$782,$A107,СВЦЭМ!$B$39:$B$782,H$83)+'СЕТ СН'!$H$14+СВЦЭМ!$D$10+'СЕТ СН'!$H$5-'СЕТ СН'!$H$24</f>
        <v>3157.4768977399999</v>
      </c>
      <c r="I107" s="36">
        <f>SUMIFS(СВЦЭМ!$D$39:$D$782,СВЦЭМ!$A$39:$A$782,$A107,СВЦЭМ!$B$39:$B$782,I$83)+'СЕТ СН'!$H$14+СВЦЭМ!$D$10+'СЕТ СН'!$H$5-'СЕТ СН'!$H$24</f>
        <v>3067.9561150999998</v>
      </c>
      <c r="J107" s="36">
        <f>SUMIFS(СВЦЭМ!$D$39:$D$782,СВЦЭМ!$A$39:$A$782,$A107,СВЦЭМ!$B$39:$B$782,J$83)+'СЕТ СН'!$H$14+СВЦЭМ!$D$10+'СЕТ СН'!$H$5-'СЕТ СН'!$H$24</f>
        <v>3050.9836843700004</v>
      </c>
      <c r="K107" s="36">
        <f>SUMIFS(СВЦЭМ!$D$39:$D$782,СВЦЭМ!$A$39:$A$782,$A107,СВЦЭМ!$B$39:$B$782,K$83)+'СЕТ СН'!$H$14+СВЦЭМ!$D$10+'СЕТ СН'!$H$5-'СЕТ СН'!$H$24</f>
        <v>3059.54942329</v>
      </c>
      <c r="L107" s="36">
        <f>SUMIFS(СВЦЭМ!$D$39:$D$782,СВЦЭМ!$A$39:$A$782,$A107,СВЦЭМ!$B$39:$B$782,L$83)+'СЕТ СН'!$H$14+СВЦЭМ!$D$10+'СЕТ СН'!$H$5-'СЕТ СН'!$H$24</f>
        <v>3078.3025674300002</v>
      </c>
      <c r="M107" s="36">
        <f>SUMIFS(СВЦЭМ!$D$39:$D$782,СВЦЭМ!$A$39:$A$782,$A107,СВЦЭМ!$B$39:$B$782,M$83)+'СЕТ СН'!$H$14+СВЦЭМ!$D$10+'СЕТ СН'!$H$5-'СЕТ СН'!$H$24</f>
        <v>3141.8295686199999</v>
      </c>
      <c r="N107" s="36">
        <f>SUMIFS(СВЦЭМ!$D$39:$D$782,СВЦЭМ!$A$39:$A$782,$A107,СВЦЭМ!$B$39:$B$782,N$83)+'СЕТ СН'!$H$14+СВЦЭМ!$D$10+'СЕТ СН'!$H$5-'СЕТ СН'!$H$24</f>
        <v>3201.1582572300003</v>
      </c>
      <c r="O107" s="36">
        <f>SUMIFS(СВЦЭМ!$D$39:$D$782,СВЦЭМ!$A$39:$A$782,$A107,СВЦЭМ!$B$39:$B$782,O$83)+'СЕТ СН'!$H$14+СВЦЭМ!$D$10+'СЕТ СН'!$H$5-'СЕТ СН'!$H$24</f>
        <v>3245.9474178300002</v>
      </c>
      <c r="P107" s="36">
        <f>SUMIFS(СВЦЭМ!$D$39:$D$782,СВЦЭМ!$A$39:$A$782,$A107,СВЦЭМ!$B$39:$B$782,P$83)+'СЕТ СН'!$H$14+СВЦЭМ!$D$10+'СЕТ СН'!$H$5-'СЕТ СН'!$H$24</f>
        <v>3259.7541834000003</v>
      </c>
      <c r="Q107" s="36">
        <f>SUMIFS(СВЦЭМ!$D$39:$D$782,СВЦЭМ!$A$39:$A$782,$A107,СВЦЭМ!$B$39:$B$782,Q$83)+'СЕТ СН'!$H$14+СВЦЭМ!$D$10+'СЕТ СН'!$H$5-'СЕТ СН'!$H$24</f>
        <v>3233.5906809100002</v>
      </c>
      <c r="R107" s="36">
        <f>SUMIFS(СВЦЭМ!$D$39:$D$782,СВЦЭМ!$A$39:$A$782,$A107,СВЦЭМ!$B$39:$B$782,R$83)+'СЕТ СН'!$H$14+СВЦЭМ!$D$10+'СЕТ СН'!$H$5-'СЕТ СН'!$H$24</f>
        <v>3154.9334139500002</v>
      </c>
      <c r="S107" s="36">
        <f>SUMIFS(СВЦЭМ!$D$39:$D$782,СВЦЭМ!$A$39:$A$782,$A107,СВЦЭМ!$B$39:$B$782,S$83)+'СЕТ СН'!$H$14+СВЦЭМ!$D$10+'СЕТ СН'!$H$5-'СЕТ СН'!$H$24</f>
        <v>3122.5403621800001</v>
      </c>
      <c r="T107" s="36">
        <f>SUMIFS(СВЦЭМ!$D$39:$D$782,СВЦЭМ!$A$39:$A$782,$A107,СВЦЭМ!$B$39:$B$782,T$83)+'СЕТ СН'!$H$14+СВЦЭМ!$D$10+'СЕТ СН'!$H$5-'СЕТ СН'!$H$24</f>
        <v>3071.1430414800002</v>
      </c>
      <c r="U107" s="36">
        <f>SUMIFS(СВЦЭМ!$D$39:$D$782,СВЦЭМ!$A$39:$A$782,$A107,СВЦЭМ!$B$39:$B$782,U$83)+'СЕТ СН'!$H$14+СВЦЭМ!$D$10+'СЕТ СН'!$H$5-'СЕТ СН'!$H$24</f>
        <v>3051.2109515500001</v>
      </c>
      <c r="V107" s="36">
        <f>SUMIFS(СВЦЭМ!$D$39:$D$782,СВЦЭМ!$A$39:$A$782,$A107,СВЦЭМ!$B$39:$B$782,V$83)+'СЕТ СН'!$H$14+СВЦЭМ!$D$10+'СЕТ СН'!$H$5-'СЕТ СН'!$H$24</f>
        <v>3019.7639063300003</v>
      </c>
      <c r="W107" s="36">
        <f>SUMIFS(СВЦЭМ!$D$39:$D$782,СВЦЭМ!$A$39:$A$782,$A107,СВЦЭМ!$B$39:$B$782,W$83)+'СЕТ СН'!$H$14+СВЦЭМ!$D$10+'СЕТ СН'!$H$5-'СЕТ СН'!$H$24</f>
        <v>3045.6517588200004</v>
      </c>
      <c r="X107" s="36">
        <f>SUMIFS(СВЦЭМ!$D$39:$D$782,СВЦЭМ!$A$39:$A$782,$A107,СВЦЭМ!$B$39:$B$782,X$83)+'СЕТ СН'!$H$14+СВЦЭМ!$D$10+'СЕТ СН'!$H$5-'СЕТ СН'!$H$24</f>
        <v>2959.1038769900001</v>
      </c>
      <c r="Y107" s="36">
        <f>SUMIFS(СВЦЭМ!$D$39:$D$782,СВЦЭМ!$A$39:$A$782,$A107,СВЦЭМ!$B$39:$B$782,Y$83)+'СЕТ СН'!$H$14+СВЦЭМ!$D$10+'СЕТ СН'!$H$5-'СЕТ СН'!$H$24</f>
        <v>2912.38826771</v>
      </c>
    </row>
    <row r="108" spans="1:25" ht="15.75" x14ac:dyDescent="0.2">
      <c r="A108" s="35">
        <f t="shared" si="2"/>
        <v>44645</v>
      </c>
      <c r="B108" s="36">
        <f>SUMIFS(СВЦЭМ!$D$39:$D$782,СВЦЭМ!$A$39:$A$782,$A108,СВЦЭМ!$B$39:$B$782,B$83)+'СЕТ СН'!$H$14+СВЦЭМ!$D$10+'СЕТ СН'!$H$5-'СЕТ СН'!$H$24</f>
        <v>2972.95092961</v>
      </c>
      <c r="C108" s="36">
        <f>SUMIFS(СВЦЭМ!$D$39:$D$782,СВЦЭМ!$A$39:$A$782,$A108,СВЦЭМ!$B$39:$B$782,C$83)+'СЕТ СН'!$H$14+СВЦЭМ!$D$10+'СЕТ СН'!$H$5-'СЕТ СН'!$H$24</f>
        <v>3052.3090230799999</v>
      </c>
      <c r="D108" s="36">
        <f>SUMIFS(СВЦЭМ!$D$39:$D$782,СВЦЭМ!$A$39:$A$782,$A108,СВЦЭМ!$B$39:$B$782,D$83)+'СЕТ СН'!$H$14+СВЦЭМ!$D$10+'СЕТ СН'!$H$5-'СЕТ СН'!$H$24</f>
        <v>3177.6560184200002</v>
      </c>
      <c r="E108" s="36">
        <f>SUMIFS(СВЦЭМ!$D$39:$D$782,СВЦЭМ!$A$39:$A$782,$A108,СВЦЭМ!$B$39:$B$782,E$83)+'СЕТ СН'!$H$14+СВЦЭМ!$D$10+'СЕТ СН'!$H$5-'СЕТ СН'!$H$24</f>
        <v>3232.8893758499999</v>
      </c>
      <c r="F108" s="36">
        <f>SUMIFS(СВЦЭМ!$D$39:$D$782,СВЦЭМ!$A$39:$A$782,$A108,СВЦЭМ!$B$39:$B$782,F$83)+'СЕТ СН'!$H$14+СВЦЭМ!$D$10+'СЕТ СН'!$H$5-'СЕТ СН'!$H$24</f>
        <v>3249.1820542100004</v>
      </c>
      <c r="G108" s="36">
        <f>SUMIFS(СВЦЭМ!$D$39:$D$782,СВЦЭМ!$A$39:$A$782,$A108,СВЦЭМ!$B$39:$B$782,G$83)+'СЕТ СН'!$H$14+СВЦЭМ!$D$10+'СЕТ СН'!$H$5-'СЕТ СН'!$H$24</f>
        <v>3238.3243563400001</v>
      </c>
      <c r="H108" s="36">
        <f>SUMIFS(СВЦЭМ!$D$39:$D$782,СВЦЭМ!$A$39:$A$782,$A108,СВЦЭМ!$B$39:$B$782,H$83)+'СЕТ СН'!$H$14+СВЦЭМ!$D$10+'СЕТ СН'!$H$5-'СЕТ СН'!$H$24</f>
        <v>3152.0798708100001</v>
      </c>
      <c r="I108" s="36">
        <f>SUMIFS(СВЦЭМ!$D$39:$D$782,СВЦЭМ!$A$39:$A$782,$A108,СВЦЭМ!$B$39:$B$782,I$83)+'СЕТ СН'!$H$14+СВЦЭМ!$D$10+'СЕТ СН'!$H$5-'СЕТ СН'!$H$24</f>
        <v>3017.92058782</v>
      </c>
      <c r="J108" s="36">
        <f>SUMIFS(СВЦЭМ!$D$39:$D$782,СВЦЭМ!$A$39:$A$782,$A108,СВЦЭМ!$B$39:$B$782,J$83)+'СЕТ СН'!$H$14+СВЦЭМ!$D$10+'СЕТ СН'!$H$5-'СЕТ СН'!$H$24</f>
        <v>2930.7717139699998</v>
      </c>
      <c r="K108" s="36">
        <f>SUMIFS(СВЦЭМ!$D$39:$D$782,СВЦЭМ!$A$39:$A$782,$A108,СВЦЭМ!$B$39:$B$782,K$83)+'СЕТ СН'!$H$14+СВЦЭМ!$D$10+'СЕТ СН'!$H$5-'СЕТ СН'!$H$24</f>
        <v>2925.2183865400002</v>
      </c>
      <c r="L108" s="36">
        <f>SUMIFS(СВЦЭМ!$D$39:$D$782,СВЦЭМ!$A$39:$A$782,$A108,СВЦЭМ!$B$39:$B$782,L$83)+'СЕТ СН'!$H$14+СВЦЭМ!$D$10+'СЕТ СН'!$H$5-'СЕТ СН'!$H$24</f>
        <v>2937.8737572600003</v>
      </c>
      <c r="M108" s="36">
        <f>SUMIFS(СВЦЭМ!$D$39:$D$782,СВЦЭМ!$A$39:$A$782,$A108,СВЦЭМ!$B$39:$B$782,M$83)+'СЕТ СН'!$H$14+СВЦЭМ!$D$10+'СЕТ СН'!$H$5-'СЕТ СН'!$H$24</f>
        <v>3007.8565852500001</v>
      </c>
      <c r="N108" s="36">
        <f>SUMIFS(СВЦЭМ!$D$39:$D$782,СВЦЭМ!$A$39:$A$782,$A108,СВЦЭМ!$B$39:$B$782,N$83)+'СЕТ СН'!$H$14+СВЦЭМ!$D$10+'СЕТ СН'!$H$5-'СЕТ СН'!$H$24</f>
        <v>3073.8097166900002</v>
      </c>
      <c r="O108" s="36">
        <f>SUMIFS(СВЦЭМ!$D$39:$D$782,СВЦЭМ!$A$39:$A$782,$A108,СВЦЭМ!$B$39:$B$782,O$83)+'СЕТ СН'!$H$14+СВЦЭМ!$D$10+'СЕТ СН'!$H$5-'СЕТ СН'!$H$24</f>
        <v>3125.7776846800002</v>
      </c>
      <c r="P108" s="36">
        <f>SUMIFS(СВЦЭМ!$D$39:$D$782,СВЦЭМ!$A$39:$A$782,$A108,СВЦЭМ!$B$39:$B$782,P$83)+'СЕТ СН'!$H$14+СВЦЭМ!$D$10+'СЕТ СН'!$H$5-'СЕТ СН'!$H$24</f>
        <v>3160.7934522400001</v>
      </c>
      <c r="Q108" s="36">
        <f>SUMIFS(СВЦЭМ!$D$39:$D$782,СВЦЭМ!$A$39:$A$782,$A108,СВЦЭМ!$B$39:$B$782,Q$83)+'СЕТ СН'!$H$14+СВЦЭМ!$D$10+'СЕТ СН'!$H$5-'СЕТ СН'!$H$24</f>
        <v>3133.7596659800001</v>
      </c>
      <c r="R108" s="36">
        <f>SUMIFS(СВЦЭМ!$D$39:$D$782,СВЦЭМ!$A$39:$A$782,$A108,СВЦЭМ!$B$39:$B$782,R$83)+'СЕТ СН'!$H$14+СВЦЭМ!$D$10+'СЕТ СН'!$H$5-'СЕТ СН'!$H$24</f>
        <v>3097.17529405</v>
      </c>
      <c r="S108" s="36">
        <f>SUMIFS(СВЦЭМ!$D$39:$D$782,СВЦЭМ!$A$39:$A$782,$A108,СВЦЭМ!$B$39:$B$782,S$83)+'СЕТ СН'!$H$14+СВЦЭМ!$D$10+'СЕТ СН'!$H$5-'СЕТ СН'!$H$24</f>
        <v>3060.2153881800004</v>
      </c>
      <c r="T108" s="36">
        <f>SUMIFS(СВЦЭМ!$D$39:$D$782,СВЦЭМ!$A$39:$A$782,$A108,СВЦЭМ!$B$39:$B$782,T$83)+'СЕТ СН'!$H$14+СВЦЭМ!$D$10+'СЕТ СН'!$H$5-'СЕТ СН'!$H$24</f>
        <v>3013.1437265200002</v>
      </c>
      <c r="U108" s="36">
        <f>SUMIFS(СВЦЭМ!$D$39:$D$782,СВЦЭМ!$A$39:$A$782,$A108,СВЦЭМ!$B$39:$B$782,U$83)+'СЕТ СН'!$H$14+СВЦЭМ!$D$10+'СЕТ СН'!$H$5-'СЕТ СН'!$H$24</f>
        <v>3017.0205182600002</v>
      </c>
      <c r="V108" s="36">
        <f>SUMIFS(СВЦЭМ!$D$39:$D$782,СВЦЭМ!$A$39:$A$782,$A108,СВЦЭМ!$B$39:$B$782,V$83)+'СЕТ СН'!$H$14+СВЦЭМ!$D$10+'СЕТ СН'!$H$5-'СЕТ СН'!$H$24</f>
        <v>3045.56945989</v>
      </c>
      <c r="W108" s="36">
        <f>SUMIFS(СВЦЭМ!$D$39:$D$782,СВЦЭМ!$A$39:$A$782,$A108,СВЦЭМ!$B$39:$B$782,W$83)+'СЕТ СН'!$H$14+СВЦЭМ!$D$10+'СЕТ СН'!$H$5-'СЕТ СН'!$H$24</f>
        <v>3075.4654489300001</v>
      </c>
      <c r="X108" s="36">
        <f>SUMIFS(СВЦЭМ!$D$39:$D$782,СВЦЭМ!$A$39:$A$782,$A108,СВЦЭМ!$B$39:$B$782,X$83)+'СЕТ СН'!$H$14+СВЦЭМ!$D$10+'СЕТ СН'!$H$5-'СЕТ СН'!$H$24</f>
        <v>3108.62229961</v>
      </c>
      <c r="Y108" s="36">
        <f>SUMIFS(СВЦЭМ!$D$39:$D$782,СВЦЭМ!$A$39:$A$782,$A108,СВЦЭМ!$B$39:$B$782,Y$83)+'СЕТ СН'!$H$14+СВЦЭМ!$D$10+'СЕТ СН'!$H$5-'СЕТ СН'!$H$24</f>
        <v>3118.2802523999999</v>
      </c>
    </row>
    <row r="109" spans="1:25" ht="15.75" x14ac:dyDescent="0.2">
      <c r="A109" s="35">
        <f t="shared" si="2"/>
        <v>44646</v>
      </c>
      <c r="B109" s="36">
        <f>SUMIFS(СВЦЭМ!$D$39:$D$782,СВЦЭМ!$A$39:$A$782,$A109,СВЦЭМ!$B$39:$B$782,B$83)+'СЕТ СН'!$H$14+СВЦЭМ!$D$10+'СЕТ СН'!$H$5-'СЕТ СН'!$H$24</f>
        <v>3160.6851640100003</v>
      </c>
      <c r="C109" s="36">
        <f>SUMIFS(СВЦЭМ!$D$39:$D$782,СВЦЭМ!$A$39:$A$782,$A109,СВЦЭМ!$B$39:$B$782,C$83)+'СЕТ СН'!$H$14+СВЦЭМ!$D$10+'СЕТ СН'!$H$5-'СЕТ СН'!$H$24</f>
        <v>3136.1866047000003</v>
      </c>
      <c r="D109" s="36">
        <f>SUMIFS(СВЦЭМ!$D$39:$D$782,СВЦЭМ!$A$39:$A$782,$A109,СВЦЭМ!$B$39:$B$782,D$83)+'СЕТ СН'!$H$14+СВЦЭМ!$D$10+'СЕТ СН'!$H$5-'СЕТ СН'!$H$24</f>
        <v>3204.7144693999999</v>
      </c>
      <c r="E109" s="36">
        <f>SUMIFS(СВЦЭМ!$D$39:$D$782,СВЦЭМ!$A$39:$A$782,$A109,СВЦЭМ!$B$39:$B$782,E$83)+'СЕТ СН'!$H$14+СВЦЭМ!$D$10+'СЕТ СН'!$H$5-'СЕТ СН'!$H$24</f>
        <v>3239.6072234100002</v>
      </c>
      <c r="F109" s="36">
        <f>SUMIFS(СВЦЭМ!$D$39:$D$782,СВЦЭМ!$A$39:$A$782,$A109,СВЦЭМ!$B$39:$B$782,F$83)+'СЕТ СН'!$H$14+СВЦЭМ!$D$10+'СЕТ СН'!$H$5-'СЕТ СН'!$H$24</f>
        <v>3222.6947496500002</v>
      </c>
      <c r="G109" s="36">
        <f>SUMIFS(СВЦЭМ!$D$39:$D$782,СВЦЭМ!$A$39:$A$782,$A109,СВЦЭМ!$B$39:$B$782,G$83)+'СЕТ СН'!$H$14+СВЦЭМ!$D$10+'СЕТ СН'!$H$5-'СЕТ СН'!$H$24</f>
        <v>3213.8882084800002</v>
      </c>
      <c r="H109" s="36">
        <f>SUMIFS(СВЦЭМ!$D$39:$D$782,СВЦЭМ!$A$39:$A$782,$A109,СВЦЭМ!$B$39:$B$782,H$83)+'СЕТ СН'!$H$14+СВЦЭМ!$D$10+'СЕТ СН'!$H$5-'СЕТ СН'!$H$24</f>
        <v>3180.2939668400004</v>
      </c>
      <c r="I109" s="36">
        <f>SUMIFS(СВЦЭМ!$D$39:$D$782,СВЦЭМ!$A$39:$A$782,$A109,СВЦЭМ!$B$39:$B$782,I$83)+'СЕТ СН'!$H$14+СВЦЭМ!$D$10+'СЕТ СН'!$H$5-'СЕТ СН'!$H$24</f>
        <v>3089.7595734400002</v>
      </c>
      <c r="J109" s="36">
        <f>SUMIFS(СВЦЭМ!$D$39:$D$782,СВЦЭМ!$A$39:$A$782,$A109,СВЦЭМ!$B$39:$B$782,J$83)+'СЕТ СН'!$H$14+СВЦЭМ!$D$10+'СЕТ СН'!$H$5-'СЕТ СН'!$H$24</f>
        <v>3018.8961641000001</v>
      </c>
      <c r="K109" s="36">
        <f>SUMIFS(СВЦЭМ!$D$39:$D$782,СВЦЭМ!$A$39:$A$782,$A109,СВЦЭМ!$B$39:$B$782,K$83)+'СЕТ СН'!$H$14+СВЦЭМ!$D$10+'СЕТ СН'!$H$5-'СЕТ СН'!$H$24</f>
        <v>3011.7192600100002</v>
      </c>
      <c r="L109" s="36">
        <f>SUMIFS(СВЦЭМ!$D$39:$D$782,СВЦЭМ!$A$39:$A$782,$A109,СВЦЭМ!$B$39:$B$782,L$83)+'СЕТ СН'!$H$14+СВЦЭМ!$D$10+'СЕТ СН'!$H$5-'СЕТ СН'!$H$24</f>
        <v>3029.0557078500001</v>
      </c>
      <c r="M109" s="36">
        <f>SUMIFS(СВЦЭМ!$D$39:$D$782,СВЦЭМ!$A$39:$A$782,$A109,СВЦЭМ!$B$39:$B$782,M$83)+'СЕТ СН'!$H$14+СВЦЭМ!$D$10+'СЕТ СН'!$H$5-'СЕТ СН'!$H$24</f>
        <v>3072.0741465700003</v>
      </c>
      <c r="N109" s="36">
        <f>SUMIFS(СВЦЭМ!$D$39:$D$782,СВЦЭМ!$A$39:$A$782,$A109,СВЦЭМ!$B$39:$B$782,N$83)+'СЕТ СН'!$H$14+СВЦЭМ!$D$10+'СЕТ СН'!$H$5-'СЕТ СН'!$H$24</f>
        <v>3096.3991990499999</v>
      </c>
      <c r="O109" s="36">
        <f>SUMIFS(СВЦЭМ!$D$39:$D$782,СВЦЭМ!$A$39:$A$782,$A109,СВЦЭМ!$B$39:$B$782,O$83)+'СЕТ СН'!$H$14+СВЦЭМ!$D$10+'СЕТ СН'!$H$5-'СЕТ СН'!$H$24</f>
        <v>3138.4957864799999</v>
      </c>
      <c r="P109" s="36">
        <f>SUMIFS(СВЦЭМ!$D$39:$D$782,СВЦЭМ!$A$39:$A$782,$A109,СВЦЭМ!$B$39:$B$782,P$83)+'СЕТ СН'!$H$14+СВЦЭМ!$D$10+'СЕТ СН'!$H$5-'СЕТ СН'!$H$24</f>
        <v>3179.1463935700003</v>
      </c>
      <c r="Q109" s="36">
        <f>SUMIFS(СВЦЭМ!$D$39:$D$782,СВЦЭМ!$A$39:$A$782,$A109,СВЦЭМ!$B$39:$B$782,Q$83)+'СЕТ СН'!$H$14+СВЦЭМ!$D$10+'СЕТ СН'!$H$5-'СЕТ СН'!$H$24</f>
        <v>3127.0442108400002</v>
      </c>
      <c r="R109" s="36">
        <f>SUMIFS(СВЦЭМ!$D$39:$D$782,СВЦЭМ!$A$39:$A$782,$A109,СВЦЭМ!$B$39:$B$782,R$83)+'СЕТ СН'!$H$14+СВЦЭМ!$D$10+'СЕТ СН'!$H$5-'СЕТ СН'!$H$24</f>
        <v>3042.9689192800001</v>
      </c>
      <c r="S109" s="36">
        <f>SUMIFS(СВЦЭМ!$D$39:$D$782,СВЦЭМ!$A$39:$A$782,$A109,СВЦЭМ!$B$39:$B$782,S$83)+'СЕТ СН'!$H$14+СВЦЭМ!$D$10+'СЕТ СН'!$H$5-'СЕТ СН'!$H$24</f>
        <v>2955.5312249600001</v>
      </c>
      <c r="T109" s="36">
        <f>SUMIFS(СВЦЭМ!$D$39:$D$782,СВЦЭМ!$A$39:$A$782,$A109,СВЦЭМ!$B$39:$B$782,T$83)+'СЕТ СН'!$H$14+СВЦЭМ!$D$10+'СЕТ СН'!$H$5-'СЕТ СН'!$H$24</f>
        <v>2861.0579225600004</v>
      </c>
      <c r="U109" s="36">
        <f>SUMIFS(СВЦЭМ!$D$39:$D$782,СВЦЭМ!$A$39:$A$782,$A109,СВЦЭМ!$B$39:$B$782,U$83)+'СЕТ СН'!$H$14+СВЦЭМ!$D$10+'СЕТ СН'!$H$5-'СЕТ СН'!$H$24</f>
        <v>2877.47409565</v>
      </c>
      <c r="V109" s="36">
        <f>SUMIFS(СВЦЭМ!$D$39:$D$782,СВЦЭМ!$A$39:$A$782,$A109,СВЦЭМ!$B$39:$B$782,V$83)+'СЕТ СН'!$H$14+СВЦЭМ!$D$10+'СЕТ СН'!$H$5-'СЕТ СН'!$H$24</f>
        <v>2937.8352604700003</v>
      </c>
      <c r="W109" s="36">
        <f>SUMIFS(СВЦЭМ!$D$39:$D$782,СВЦЭМ!$A$39:$A$782,$A109,СВЦЭМ!$B$39:$B$782,W$83)+'СЕТ СН'!$H$14+СВЦЭМ!$D$10+'СЕТ СН'!$H$5-'СЕТ СН'!$H$24</f>
        <v>3040.1012370600001</v>
      </c>
      <c r="X109" s="36">
        <f>SUMIFS(СВЦЭМ!$D$39:$D$782,СВЦЭМ!$A$39:$A$782,$A109,СВЦЭМ!$B$39:$B$782,X$83)+'СЕТ СН'!$H$14+СВЦЭМ!$D$10+'СЕТ СН'!$H$5-'СЕТ СН'!$H$24</f>
        <v>3051.7283373500004</v>
      </c>
      <c r="Y109" s="36">
        <f>SUMIFS(СВЦЭМ!$D$39:$D$782,СВЦЭМ!$A$39:$A$782,$A109,СВЦЭМ!$B$39:$B$782,Y$83)+'СЕТ СН'!$H$14+СВЦЭМ!$D$10+'СЕТ СН'!$H$5-'СЕТ СН'!$H$24</f>
        <v>3073.0697684000002</v>
      </c>
    </row>
    <row r="110" spans="1:25" ht="15.75" x14ac:dyDescent="0.2">
      <c r="A110" s="35">
        <f t="shared" si="2"/>
        <v>44647</v>
      </c>
      <c r="B110" s="36">
        <f>SUMIFS(СВЦЭМ!$D$39:$D$782,СВЦЭМ!$A$39:$A$782,$A110,СВЦЭМ!$B$39:$B$782,B$83)+'СЕТ СН'!$H$14+СВЦЭМ!$D$10+'СЕТ СН'!$H$5-'СЕТ СН'!$H$24</f>
        <v>3129.3687060100001</v>
      </c>
      <c r="C110" s="36">
        <f>SUMIFS(СВЦЭМ!$D$39:$D$782,СВЦЭМ!$A$39:$A$782,$A110,СВЦЭМ!$B$39:$B$782,C$83)+'СЕТ СН'!$H$14+СВЦЭМ!$D$10+'СЕТ СН'!$H$5-'СЕТ СН'!$H$24</f>
        <v>3156.3520757599999</v>
      </c>
      <c r="D110" s="36">
        <f>SUMIFS(СВЦЭМ!$D$39:$D$782,СВЦЭМ!$A$39:$A$782,$A110,СВЦЭМ!$B$39:$B$782,D$83)+'СЕТ СН'!$H$14+СВЦЭМ!$D$10+'СЕТ СН'!$H$5-'СЕТ СН'!$H$24</f>
        <v>3219.1549234000004</v>
      </c>
      <c r="E110" s="36">
        <f>SUMIFS(СВЦЭМ!$D$39:$D$782,СВЦЭМ!$A$39:$A$782,$A110,СВЦЭМ!$B$39:$B$782,E$83)+'СЕТ СН'!$H$14+СВЦЭМ!$D$10+'СЕТ СН'!$H$5-'СЕТ СН'!$H$24</f>
        <v>3253.5052183799999</v>
      </c>
      <c r="F110" s="36">
        <f>SUMIFS(СВЦЭМ!$D$39:$D$782,СВЦЭМ!$A$39:$A$782,$A110,СВЦЭМ!$B$39:$B$782,F$83)+'СЕТ СН'!$H$14+СВЦЭМ!$D$10+'СЕТ СН'!$H$5-'СЕТ СН'!$H$24</f>
        <v>3250.7217221500005</v>
      </c>
      <c r="G110" s="36">
        <f>SUMIFS(СВЦЭМ!$D$39:$D$782,СВЦЭМ!$A$39:$A$782,$A110,СВЦЭМ!$B$39:$B$782,G$83)+'СЕТ СН'!$H$14+СВЦЭМ!$D$10+'СЕТ СН'!$H$5-'СЕТ СН'!$H$24</f>
        <v>3244.4293498800002</v>
      </c>
      <c r="H110" s="36">
        <f>SUMIFS(СВЦЭМ!$D$39:$D$782,СВЦЭМ!$A$39:$A$782,$A110,СВЦЭМ!$B$39:$B$782,H$83)+'СЕТ СН'!$H$14+СВЦЭМ!$D$10+'СЕТ СН'!$H$5-'СЕТ СН'!$H$24</f>
        <v>3190.9622907299999</v>
      </c>
      <c r="I110" s="36">
        <f>SUMIFS(СВЦЭМ!$D$39:$D$782,СВЦЭМ!$A$39:$A$782,$A110,СВЦЭМ!$B$39:$B$782,I$83)+'СЕТ СН'!$H$14+СВЦЭМ!$D$10+'СЕТ СН'!$H$5-'СЕТ СН'!$H$24</f>
        <v>3053.3788395500001</v>
      </c>
      <c r="J110" s="36">
        <f>SUMIFS(СВЦЭМ!$D$39:$D$782,СВЦЭМ!$A$39:$A$782,$A110,СВЦЭМ!$B$39:$B$782,J$83)+'СЕТ СН'!$H$14+СВЦЭМ!$D$10+'СЕТ СН'!$H$5-'СЕТ СН'!$H$24</f>
        <v>2945.84191852</v>
      </c>
      <c r="K110" s="36">
        <f>SUMIFS(СВЦЭМ!$D$39:$D$782,СВЦЭМ!$A$39:$A$782,$A110,СВЦЭМ!$B$39:$B$782,K$83)+'СЕТ СН'!$H$14+СВЦЭМ!$D$10+'СЕТ СН'!$H$5-'СЕТ СН'!$H$24</f>
        <v>2906.34767994</v>
      </c>
      <c r="L110" s="36">
        <f>SUMIFS(СВЦЭМ!$D$39:$D$782,СВЦЭМ!$A$39:$A$782,$A110,СВЦЭМ!$B$39:$B$782,L$83)+'СЕТ СН'!$H$14+СВЦЭМ!$D$10+'СЕТ СН'!$H$5-'СЕТ СН'!$H$24</f>
        <v>2895.9839201600003</v>
      </c>
      <c r="M110" s="36">
        <f>SUMIFS(СВЦЭМ!$D$39:$D$782,СВЦЭМ!$A$39:$A$782,$A110,СВЦЭМ!$B$39:$B$782,M$83)+'СЕТ СН'!$H$14+СВЦЭМ!$D$10+'СЕТ СН'!$H$5-'СЕТ СН'!$H$24</f>
        <v>2991.8737176499999</v>
      </c>
      <c r="N110" s="36">
        <f>SUMIFS(СВЦЭМ!$D$39:$D$782,СВЦЭМ!$A$39:$A$782,$A110,СВЦЭМ!$B$39:$B$782,N$83)+'СЕТ СН'!$H$14+СВЦЭМ!$D$10+'СЕТ СН'!$H$5-'СЕТ СН'!$H$24</f>
        <v>3075.9609711700004</v>
      </c>
      <c r="O110" s="36">
        <f>SUMIFS(СВЦЭМ!$D$39:$D$782,СВЦЭМ!$A$39:$A$782,$A110,СВЦЭМ!$B$39:$B$782,O$83)+'СЕТ СН'!$H$14+СВЦЭМ!$D$10+'СЕТ СН'!$H$5-'СЕТ СН'!$H$24</f>
        <v>3138.77050095</v>
      </c>
      <c r="P110" s="36">
        <f>SUMIFS(СВЦЭМ!$D$39:$D$782,СВЦЭМ!$A$39:$A$782,$A110,СВЦЭМ!$B$39:$B$782,P$83)+'СЕТ СН'!$H$14+СВЦЭМ!$D$10+'СЕТ СН'!$H$5-'СЕТ СН'!$H$24</f>
        <v>3178.2832922000002</v>
      </c>
      <c r="Q110" s="36">
        <f>SUMIFS(СВЦЭМ!$D$39:$D$782,СВЦЭМ!$A$39:$A$782,$A110,СВЦЭМ!$B$39:$B$782,Q$83)+'СЕТ СН'!$H$14+СВЦЭМ!$D$10+'СЕТ СН'!$H$5-'СЕТ СН'!$H$24</f>
        <v>3139.4479169800002</v>
      </c>
      <c r="R110" s="36">
        <f>SUMIFS(СВЦЭМ!$D$39:$D$782,СВЦЭМ!$A$39:$A$782,$A110,СВЦЭМ!$B$39:$B$782,R$83)+'СЕТ СН'!$H$14+СВЦЭМ!$D$10+'СЕТ СН'!$H$5-'СЕТ СН'!$H$24</f>
        <v>3040.7343320999998</v>
      </c>
      <c r="S110" s="36">
        <f>SUMIFS(СВЦЭМ!$D$39:$D$782,СВЦЭМ!$A$39:$A$782,$A110,СВЦЭМ!$B$39:$B$782,S$83)+'СЕТ СН'!$H$14+СВЦЭМ!$D$10+'СЕТ СН'!$H$5-'СЕТ СН'!$H$24</f>
        <v>2945.9021076899999</v>
      </c>
      <c r="T110" s="36">
        <f>SUMIFS(СВЦЭМ!$D$39:$D$782,СВЦЭМ!$A$39:$A$782,$A110,СВЦЭМ!$B$39:$B$782,T$83)+'СЕТ СН'!$H$14+СВЦЭМ!$D$10+'СЕТ СН'!$H$5-'СЕТ СН'!$H$24</f>
        <v>2856.7233033299999</v>
      </c>
      <c r="U110" s="36">
        <f>SUMIFS(СВЦЭМ!$D$39:$D$782,СВЦЭМ!$A$39:$A$782,$A110,СВЦЭМ!$B$39:$B$782,U$83)+'СЕТ СН'!$H$14+СВЦЭМ!$D$10+'СЕТ СН'!$H$5-'СЕТ СН'!$H$24</f>
        <v>2873.1747687900001</v>
      </c>
      <c r="V110" s="36">
        <f>SUMIFS(СВЦЭМ!$D$39:$D$782,СВЦЭМ!$A$39:$A$782,$A110,СВЦЭМ!$B$39:$B$782,V$83)+'СЕТ СН'!$H$14+СВЦЭМ!$D$10+'СЕТ СН'!$H$5-'СЕТ СН'!$H$24</f>
        <v>2938.7946964299999</v>
      </c>
      <c r="W110" s="36">
        <f>SUMIFS(СВЦЭМ!$D$39:$D$782,СВЦЭМ!$A$39:$A$782,$A110,СВЦЭМ!$B$39:$B$782,W$83)+'СЕТ СН'!$H$14+СВЦЭМ!$D$10+'СЕТ СН'!$H$5-'СЕТ СН'!$H$24</f>
        <v>3025.2843493500004</v>
      </c>
      <c r="X110" s="36">
        <f>SUMIFS(СВЦЭМ!$D$39:$D$782,СВЦЭМ!$A$39:$A$782,$A110,СВЦЭМ!$B$39:$B$782,X$83)+'СЕТ СН'!$H$14+СВЦЭМ!$D$10+'СЕТ СН'!$H$5-'СЕТ СН'!$H$24</f>
        <v>3057.4920471400001</v>
      </c>
      <c r="Y110" s="36">
        <f>SUMIFS(СВЦЭМ!$D$39:$D$782,СВЦЭМ!$A$39:$A$782,$A110,СВЦЭМ!$B$39:$B$782,Y$83)+'СЕТ СН'!$H$14+СВЦЭМ!$D$10+'СЕТ СН'!$H$5-'СЕТ СН'!$H$24</f>
        <v>3097.3983822600003</v>
      </c>
    </row>
    <row r="111" spans="1:25" ht="15.75" x14ac:dyDescent="0.2">
      <c r="A111" s="35">
        <f t="shared" si="2"/>
        <v>44648</v>
      </c>
      <c r="B111" s="36">
        <f>SUMIFS(СВЦЭМ!$D$39:$D$782,СВЦЭМ!$A$39:$A$782,$A111,СВЦЭМ!$B$39:$B$782,B$83)+'СЕТ СН'!$H$14+СВЦЭМ!$D$10+'СЕТ СН'!$H$5-'СЕТ СН'!$H$24</f>
        <v>3108.1151194700001</v>
      </c>
      <c r="C111" s="36">
        <f>SUMIFS(СВЦЭМ!$D$39:$D$782,СВЦЭМ!$A$39:$A$782,$A111,СВЦЭМ!$B$39:$B$782,C$83)+'СЕТ СН'!$H$14+СВЦЭМ!$D$10+'СЕТ СН'!$H$5-'СЕТ СН'!$H$24</f>
        <v>3139.9033708100001</v>
      </c>
      <c r="D111" s="36">
        <f>SUMIFS(СВЦЭМ!$D$39:$D$782,СВЦЭМ!$A$39:$A$782,$A111,СВЦЭМ!$B$39:$B$782,D$83)+'СЕТ СН'!$H$14+СВЦЭМ!$D$10+'СЕТ СН'!$H$5-'СЕТ СН'!$H$24</f>
        <v>3201.9796936900002</v>
      </c>
      <c r="E111" s="36">
        <f>SUMIFS(СВЦЭМ!$D$39:$D$782,СВЦЭМ!$A$39:$A$782,$A111,СВЦЭМ!$B$39:$B$782,E$83)+'СЕТ СН'!$H$14+СВЦЭМ!$D$10+'СЕТ СН'!$H$5-'СЕТ СН'!$H$24</f>
        <v>3236.8121040699998</v>
      </c>
      <c r="F111" s="36">
        <f>SUMIFS(СВЦЭМ!$D$39:$D$782,СВЦЭМ!$A$39:$A$782,$A111,СВЦЭМ!$B$39:$B$782,F$83)+'СЕТ СН'!$H$14+СВЦЭМ!$D$10+'СЕТ СН'!$H$5-'СЕТ СН'!$H$24</f>
        <v>3220.3038067900002</v>
      </c>
      <c r="G111" s="36">
        <f>SUMIFS(СВЦЭМ!$D$39:$D$782,СВЦЭМ!$A$39:$A$782,$A111,СВЦЭМ!$B$39:$B$782,G$83)+'СЕТ СН'!$H$14+СВЦЭМ!$D$10+'СЕТ СН'!$H$5-'СЕТ СН'!$H$24</f>
        <v>3190.4655660400003</v>
      </c>
      <c r="H111" s="36">
        <f>SUMIFS(СВЦЭМ!$D$39:$D$782,СВЦЭМ!$A$39:$A$782,$A111,СВЦЭМ!$B$39:$B$782,H$83)+'СЕТ СН'!$H$14+СВЦЭМ!$D$10+'СЕТ СН'!$H$5-'СЕТ СН'!$H$24</f>
        <v>3156.8155572700002</v>
      </c>
      <c r="I111" s="36">
        <f>SUMIFS(СВЦЭМ!$D$39:$D$782,СВЦЭМ!$A$39:$A$782,$A111,СВЦЭМ!$B$39:$B$782,I$83)+'СЕТ СН'!$H$14+СВЦЭМ!$D$10+'СЕТ СН'!$H$5-'СЕТ СН'!$H$24</f>
        <v>3031.5097298999999</v>
      </c>
      <c r="J111" s="36">
        <f>SUMIFS(СВЦЭМ!$D$39:$D$782,СВЦЭМ!$A$39:$A$782,$A111,СВЦЭМ!$B$39:$B$782,J$83)+'СЕТ СН'!$H$14+СВЦЭМ!$D$10+'СЕТ СН'!$H$5-'СЕТ СН'!$H$24</f>
        <v>2937.9806622599999</v>
      </c>
      <c r="K111" s="36">
        <f>SUMIFS(СВЦЭМ!$D$39:$D$782,СВЦЭМ!$A$39:$A$782,$A111,СВЦЭМ!$B$39:$B$782,K$83)+'СЕТ СН'!$H$14+СВЦЭМ!$D$10+'СЕТ СН'!$H$5-'СЕТ СН'!$H$24</f>
        <v>2930.9145745699998</v>
      </c>
      <c r="L111" s="36">
        <f>SUMIFS(СВЦЭМ!$D$39:$D$782,СВЦЭМ!$A$39:$A$782,$A111,СВЦЭМ!$B$39:$B$782,L$83)+'СЕТ СН'!$H$14+СВЦЭМ!$D$10+'СЕТ СН'!$H$5-'СЕТ СН'!$H$24</f>
        <v>2963.2595490900003</v>
      </c>
      <c r="M111" s="36">
        <f>SUMIFS(СВЦЭМ!$D$39:$D$782,СВЦЭМ!$A$39:$A$782,$A111,СВЦЭМ!$B$39:$B$782,M$83)+'СЕТ СН'!$H$14+СВЦЭМ!$D$10+'СЕТ СН'!$H$5-'СЕТ СН'!$H$24</f>
        <v>3050.70034179</v>
      </c>
      <c r="N111" s="36">
        <f>SUMIFS(СВЦЭМ!$D$39:$D$782,СВЦЭМ!$A$39:$A$782,$A111,СВЦЭМ!$B$39:$B$782,N$83)+'СЕТ СН'!$H$14+СВЦЭМ!$D$10+'СЕТ СН'!$H$5-'СЕТ СН'!$H$24</f>
        <v>3125.68804989</v>
      </c>
      <c r="O111" s="36">
        <f>SUMIFS(СВЦЭМ!$D$39:$D$782,СВЦЭМ!$A$39:$A$782,$A111,СВЦЭМ!$B$39:$B$782,O$83)+'СЕТ СН'!$H$14+СВЦЭМ!$D$10+'СЕТ СН'!$H$5-'СЕТ СН'!$H$24</f>
        <v>3169.8799292100002</v>
      </c>
      <c r="P111" s="36">
        <f>SUMIFS(СВЦЭМ!$D$39:$D$782,СВЦЭМ!$A$39:$A$782,$A111,СВЦЭМ!$B$39:$B$782,P$83)+'СЕТ СН'!$H$14+СВЦЭМ!$D$10+'СЕТ СН'!$H$5-'СЕТ СН'!$H$24</f>
        <v>3199.6609551000001</v>
      </c>
      <c r="Q111" s="36">
        <f>SUMIFS(СВЦЭМ!$D$39:$D$782,СВЦЭМ!$A$39:$A$782,$A111,СВЦЭМ!$B$39:$B$782,Q$83)+'СЕТ СН'!$H$14+СВЦЭМ!$D$10+'СЕТ СН'!$H$5-'СЕТ СН'!$H$24</f>
        <v>3172.7739603099999</v>
      </c>
      <c r="R111" s="36">
        <f>SUMIFS(СВЦЭМ!$D$39:$D$782,СВЦЭМ!$A$39:$A$782,$A111,СВЦЭМ!$B$39:$B$782,R$83)+'СЕТ СН'!$H$14+СВЦЭМ!$D$10+'СЕТ СН'!$H$5-'СЕТ СН'!$H$24</f>
        <v>3070.2643017400001</v>
      </c>
      <c r="S111" s="36">
        <f>SUMIFS(СВЦЭМ!$D$39:$D$782,СВЦЭМ!$A$39:$A$782,$A111,СВЦЭМ!$B$39:$B$782,S$83)+'СЕТ СН'!$H$14+СВЦЭМ!$D$10+'СЕТ СН'!$H$5-'СЕТ СН'!$H$24</f>
        <v>2981.5815558100003</v>
      </c>
      <c r="T111" s="36">
        <f>SUMIFS(СВЦЭМ!$D$39:$D$782,СВЦЭМ!$A$39:$A$782,$A111,СВЦЭМ!$B$39:$B$782,T$83)+'СЕТ СН'!$H$14+СВЦЭМ!$D$10+'СЕТ СН'!$H$5-'СЕТ СН'!$H$24</f>
        <v>2871.0029991000001</v>
      </c>
      <c r="U111" s="36">
        <f>SUMIFS(СВЦЭМ!$D$39:$D$782,СВЦЭМ!$A$39:$A$782,$A111,СВЦЭМ!$B$39:$B$782,U$83)+'СЕТ СН'!$H$14+СВЦЭМ!$D$10+'СЕТ СН'!$H$5-'СЕТ СН'!$H$24</f>
        <v>2864.6859578800004</v>
      </c>
      <c r="V111" s="36">
        <f>SUMIFS(СВЦЭМ!$D$39:$D$782,СВЦЭМ!$A$39:$A$782,$A111,СВЦЭМ!$B$39:$B$782,V$83)+'СЕТ СН'!$H$14+СВЦЭМ!$D$10+'СЕТ СН'!$H$5-'СЕТ СН'!$H$24</f>
        <v>2871.5322202800003</v>
      </c>
      <c r="W111" s="36">
        <f>SUMIFS(СВЦЭМ!$D$39:$D$782,СВЦЭМ!$A$39:$A$782,$A111,СВЦЭМ!$B$39:$B$782,W$83)+'СЕТ СН'!$H$14+СВЦЭМ!$D$10+'СЕТ СН'!$H$5-'СЕТ СН'!$H$24</f>
        <v>2849.1092244500001</v>
      </c>
      <c r="X111" s="36">
        <f>SUMIFS(СВЦЭМ!$D$39:$D$782,СВЦЭМ!$A$39:$A$782,$A111,СВЦЭМ!$B$39:$B$782,X$83)+'СЕТ СН'!$H$14+СВЦЭМ!$D$10+'СЕТ СН'!$H$5-'СЕТ СН'!$H$24</f>
        <v>2840.82951198</v>
      </c>
      <c r="Y111" s="36">
        <f>SUMIFS(СВЦЭМ!$D$39:$D$782,СВЦЭМ!$A$39:$A$782,$A111,СВЦЭМ!$B$39:$B$782,Y$83)+'СЕТ СН'!$H$14+СВЦЭМ!$D$10+'СЕТ СН'!$H$5-'СЕТ СН'!$H$24</f>
        <v>2882.6391238599999</v>
      </c>
    </row>
    <row r="112" spans="1:25" ht="15.75" x14ac:dyDescent="0.2">
      <c r="A112" s="35">
        <f t="shared" si="2"/>
        <v>44649</v>
      </c>
      <c r="B112" s="36">
        <f>SUMIFS(СВЦЭМ!$D$39:$D$782,СВЦЭМ!$A$39:$A$782,$A112,СВЦЭМ!$B$39:$B$782,B$83)+'СЕТ СН'!$H$14+СВЦЭМ!$D$10+'СЕТ СН'!$H$5-'СЕТ СН'!$H$24</f>
        <v>2960.2909722000004</v>
      </c>
      <c r="C112" s="36">
        <f>SUMIFS(СВЦЭМ!$D$39:$D$782,СВЦЭМ!$A$39:$A$782,$A112,СВЦЭМ!$B$39:$B$782,C$83)+'СЕТ СН'!$H$14+СВЦЭМ!$D$10+'СЕТ СН'!$H$5-'СЕТ СН'!$H$24</f>
        <v>3055.8721566700001</v>
      </c>
      <c r="D112" s="36">
        <f>SUMIFS(СВЦЭМ!$D$39:$D$782,СВЦЭМ!$A$39:$A$782,$A112,СВЦЭМ!$B$39:$B$782,D$83)+'СЕТ СН'!$H$14+СВЦЭМ!$D$10+'СЕТ СН'!$H$5-'СЕТ СН'!$H$24</f>
        <v>3159.2022476600005</v>
      </c>
      <c r="E112" s="36">
        <f>SUMIFS(СВЦЭМ!$D$39:$D$782,СВЦЭМ!$A$39:$A$782,$A112,СВЦЭМ!$B$39:$B$782,E$83)+'СЕТ СН'!$H$14+СВЦЭМ!$D$10+'СЕТ СН'!$H$5-'СЕТ СН'!$H$24</f>
        <v>3199.9629571200003</v>
      </c>
      <c r="F112" s="36">
        <f>SUMIFS(СВЦЭМ!$D$39:$D$782,СВЦЭМ!$A$39:$A$782,$A112,СВЦЭМ!$B$39:$B$782,F$83)+'СЕТ СН'!$H$14+СВЦЭМ!$D$10+'СЕТ СН'!$H$5-'СЕТ СН'!$H$24</f>
        <v>3213.16509025</v>
      </c>
      <c r="G112" s="36">
        <f>SUMIFS(СВЦЭМ!$D$39:$D$782,СВЦЭМ!$A$39:$A$782,$A112,СВЦЭМ!$B$39:$B$782,G$83)+'СЕТ СН'!$H$14+СВЦЭМ!$D$10+'СЕТ СН'!$H$5-'СЕТ СН'!$H$24</f>
        <v>3202.0542758400002</v>
      </c>
      <c r="H112" s="36">
        <f>SUMIFS(СВЦЭМ!$D$39:$D$782,СВЦЭМ!$A$39:$A$782,$A112,СВЦЭМ!$B$39:$B$782,H$83)+'СЕТ СН'!$H$14+СВЦЭМ!$D$10+'СЕТ СН'!$H$5-'СЕТ СН'!$H$24</f>
        <v>3153.2651382800004</v>
      </c>
      <c r="I112" s="36">
        <f>SUMIFS(СВЦЭМ!$D$39:$D$782,СВЦЭМ!$A$39:$A$782,$A112,СВЦЭМ!$B$39:$B$782,I$83)+'СЕТ СН'!$H$14+СВЦЭМ!$D$10+'СЕТ СН'!$H$5-'СЕТ СН'!$H$24</f>
        <v>3037.8342197000002</v>
      </c>
      <c r="J112" s="36">
        <f>SUMIFS(СВЦЭМ!$D$39:$D$782,СВЦЭМ!$A$39:$A$782,$A112,СВЦЭМ!$B$39:$B$782,J$83)+'СЕТ СН'!$H$14+СВЦЭМ!$D$10+'СЕТ СН'!$H$5-'СЕТ СН'!$H$24</f>
        <v>2941.9972522799999</v>
      </c>
      <c r="K112" s="36">
        <f>SUMIFS(СВЦЭМ!$D$39:$D$782,СВЦЭМ!$A$39:$A$782,$A112,СВЦЭМ!$B$39:$B$782,K$83)+'СЕТ СН'!$H$14+СВЦЭМ!$D$10+'СЕТ СН'!$H$5-'СЕТ СН'!$H$24</f>
        <v>2921.7220197699999</v>
      </c>
      <c r="L112" s="36">
        <f>SUMIFS(СВЦЭМ!$D$39:$D$782,СВЦЭМ!$A$39:$A$782,$A112,СВЦЭМ!$B$39:$B$782,L$83)+'СЕТ СН'!$H$14+СВЦЭМ!$D$10+'СЕТ СН'!$H$5-'СЕТ СН'!$H$24</f>
        <v>2952.1242136600004</v>
      </c>
      <c r="M112" s="36">
        <f>SUMIFS(СВЦЭМ!$D$39:$D$782,СВЦЭМ!$A$39:$A$782,$A112,СВЦЭМ!$B$39:$B$782,M$83)+'СЕТ СН'!$H$14+СВЦЭМ!$D$10+'СЕТ СН'!$H$5-'СЕТ СН'!$H$24</f>
        <v>3012.3885851499999</v>
      </c>
      <c r="N112" s="36">
        <f>SUMIFS(СВЦЭМ!$D$39:$D$782,СВЦЭМ!$A$39:$A$782,$A112,СВЦЭМ!$B$39:$B$782,N$83)+'СЕТ СН'!$H$14+СВЦЭМ!$D$10+'СЕТ СН'!$H$5-'СЕТ СН'!$H$24</f>
        <v>3121.5159969100005</v>
      </c>
      <c r="O112" s="36">
        <f>SUMIFS(СВЦЭМ!$D$39:$D$782,СВЦЭМ!$A$39:$A$782,$A112,СВЦЭМ!$B$39:$B$782,O$83)+'СЕТ СН'!$H$14+СВЦЭМ!$D$10+'СЕТ СН'!$H$5-'СЕТ СН'!$H$24</f>
        <v>3172.81608297</v>
      </c>
      <c r="P112" s="36">
        <f>SUMIFS(СВЦЭМ!$D$39:$D$782,СВЦЭМ!$A$39:$A$782,$A112,СВЦЭМ!$B$39:$B$782,P$83)+'СЕТ СН'!$H$14+СВЦЭМ!$D$10+'СЕТ СН'!$H$5-'СЕТ СН'!$H$24</f>
        <v>3193.48938924</v>
      </c>
      <c r="Q112" s="36">
        <f>SUMIFS(СВЦЭМ!$D$39:$D$782,СВЦЭМ!$A$39:$A$782,$A112,СВЦЭМ!$B$39:$B$782,Q$83)+'СЕТ СН'!$H$14+СВЦЭМ!$D$10+'СЕТ СН'!$H$5-'СЕТ СН'!$H$24</f>
        <v>3194.3104505600004</v>
      </c>
      <c r="R112" s="36">
        <f>SUMIFS(СВЦЭМ!$D$39:$D$782,СВЦЭМ!$A$39:$A$782,$A112,СВЦЭМ!$B$39:$B$782,R$83)+'СЕТ СН'!$H$14+СВЦЭМ!$D$10+'СЕТ СН'!$H$5-'СЕТ СН'!$H$24</f>
        <v>3142.5829142700004</v>
      </c>
      <c r="S112" s="36">
        <f>SUMIFS(СВЦЭМ!$D$39:$D$782,СВЦЭМ!$A$39:$A$782,$A112,СВЦЭМ!$B$39:$B$782,S$83)+'СЕТ СН'!$H$14+СВЦЭМ!$D$10+'СЕТ СН'!$H$5-'СЕТ СН'!$H$24</f>
        <v>3113.4604656000001</v>
      </c>
      <c r="T112" s="36">
        <f>SUMIFS(СВЦЭМ!$D$39:$D$782,СВЦЭМ!$A$39:$A$782,$A112,СВЦЭМ!$B$39:$B$782,T$83)+'СЕТ СН'!$H$14+СВЦЭМ!$D$10+'СЕТ СН'!$H$5-'СЕТ СН'!$H$24</f>
        <v>3090.29019754</v>
      </c>
      <c r="U112" s="36">
        <f>SUMIFS(СВЦЭМ!$D$39:$D$782,СВЦЭМ!$A$39:$A$782,$A112,СВЦЭМ!$B$39:$B$782,U$83)+'СЕТ СН'!$H$14+СВЦЭМ!$D$10+'СЕТ СН'!$H$5-'СЕТ СН'!$H$24</f>
        <v>3041.0951660700002</v>
      </c>
      <c r="V112" s="36">
        <f>SUMIFS(СВЦЭМ!$D$39:$D$782,СВЦЭМ!$A$39:$A$782,$A112,СВЦЭМ!$B$39:$B$782,V$83)+'СЕТ СН'!$H$14+СВЦЭМ!$D$10+'СЕТ СН'!$H$5-'СЕТ СН'!$H$24</f>
        <v>3052.8853393200002</v>
      </c>
      <c r="W112" s="36">
        <f>SUMIFS(СВЦЭМ!$D$39:$D$782,СВЦЭМ!$A$39:$A$782,$A112,СВЦЭМ!$B$39:$B$782,W$83)+'СЕТ СН'!$H$14+СВЦЭМ!$D$10+'СЕТ СН'!$H$5-'СЕТ СН'!$H$24</f>
        <v>3055.5229044900002</v>
      </c>
      <c r="X112" s="36">
        <f>SUMIFS(СВЦЭМ!$D$39:$D$782,СВЦЭМ!$A$39:$A$782,$A112,СВЦЭМ!$B$39:$B$782,X$83)+'СЕТ СН'!$H$14+СВЦЭМ!$D$10+'СЕТ СН'!$H$5-'СЕТ СН'!$H$24</f>
        <v>3085.2359577799998</v>
      </c>
      <c r="Y112" s="36">
        <f>SUMIFS(СВЦЭМ!$D$39:$D$782,СВЦЭМ!$A$39:$A$782,$A112,СВЦЭМ!$B$39:$B$782,Y$83)+'СЕТ СН'!$H$14+СВЦЭМ!$D$10+'СЕТ СН'!$H$5-'СЕТ СН'!$H$24</f>
        <v>3082.6904350200002</v>
      </c>
    </row>
    <row r="113" spans="1:27" ht="15.75" x14ac:dyDescent="0.2">
      <c r="A113" s="35">
        <f t="shared" si="2"/>
        <v>44650</v>
      </c>
      <c r="B113" s="36">
        <f>SUMIFS(СВЦЭМ!$D$39:$D$782,СВЦЭМ!$A$39:$A$782,$A113,СВЦЭМ!$B$39:$B$782,B$83)+'СЕТ СН'!$H$14+СВЦЭМ!$D$10+'СЕТ СН'!$H$5-'СЕТ СН'!$H$24</f>
        <v>3077.6633333600003</v>
      </c>
      <c r="C113" s="36">
        <f>SUMIFS(СВЦЭМ!$D$39:$D$782,СВЦЭМ!$A$39:$A$782,$A113,СВЦЭМ!$B$39:$B$782,C$83)+'СЕТ СН'!$H$14+СВЦЭМ!$D$10+'СЕТ СН'!$H$5-'СЕТ СН'!$H$24</f>
        <v>3094.0142813399998</v>
      </c>
      <c r="D113" s="36">
        <f>SUMIFS(СВЦЭМ!$D$39:$D$782,СВЦЭМ!$A$39:$A$782,$A113,СВЦЭМ!$B$39:$B$782,D$83)+'СЕТ СН'!$H$14+СВЦЭМ!$D$10+'СЕТ СН'!$H$5-'СЕТ СН'!$H$24</f>
        <v>3157.6393775900001</v>
      </c>
      <c r="E113" s="36">
        <f>SUMIFS(СВЦЭМ!$D$39:$D$782,СВЦЭМ!$A$39:$A$782,$A113,СВЦЭМ!$B$39:$B$782,E$83)+'СЕТ СН'!$H$14+СВЦЭМ!$D$10+'СЕТ СН'!$H$5-'СЕТ СН'!$H$24</f>
        <v>3212.3797824800004</v>
      </c>
      <c r="F113" s="36">
        <f>SUMIFS(СВЦЭМ!$D$39:$D$782,СВЦЭМ!$A$39:$A$782,$A113,СВЦЭМ!$B$39:$B$782,F$83)+'СЕТ СН'!$H$14+СВЦЭМ!$D$10+'СЕТ СН'!$H$5-'СЕТ СН'!$H$24</f>
        <v>3211.0899280600001</v>
      </c>
      <c r="G113" s="36">
        <f>SUMIFS(СВЦЭМ!$D$39:$D$782,СВЦЭМ!$A$39:$A$782,$A113,СВЦЭМ!$B$39:$B$782,G$83)+'СЕТ СН'!$H$14+СВЦЭМ!$D$10+'СЕТ СН'!$H$5-'СЕТ СН'!$H$24</f>
        <v>3201.5399230700004</v>
      </c>
      <c r="H113" s="36">
        <f>SUMIFS(СВЦЭМ!$D$39:$D$782,СВЦЭМ!$A$39:$A$782,$A113,СВЦЭМ!$B$39:$B$782,H$83)+'СЕТ СН'!$H$14+СВЦЭМ!$D$10+'СЕТ СН'!$H$5-'СЕТ СН'!$H$24</f>
        <v>3139.2802149400004</v>
      </c>
      <c r="I113" s="36">
        <f>SUMIFS(СВЦЭМ!$D$39:$D$782,СВЦЭМ!$A$39:$A$782,$A113,СВЦЭМ!$B$39:$B$782,I$83)+'СЕТ СН'!$H$14+СВЦЭМ!$D$10+'СЕТ СН'!$H$5-'СЕТ СН'!$H$24</f>
        <v>3079.0497192800003</v>
      </c>
      <c r="J113" s="36">
        <f>SUMIFS(СВЦЭМ!$D$39:$D$782,СВЦЭМ!$A$39:$A$782,$A113,СВЦЭМ!$B$39:$B$782,J$83)+'СЕТ СН'!$H$14+СВЦЭМ!$D$10+'СЕТ СН'!$H$5-'СЕТ СН'!$H$24</f>
        <v>3041.9513644200001</v>
      </c>
      <c r="K113" s="36">
        <f>SUMIFS(СВЦЭМ!$D$39:$D$782,СВЦЭМ!$A$39:$A$782,$A113,СВЦЭМ!$B$39:$B$782,K$83)+'СЕТ СН'!$H$14+СВЦЭМ!$D$10+'СЕТ СН'!$H$5-'СЕТ СН'!$H$24</f>
        <v>3049.2280585400003</v>
      </c>
      <c r="L113" s="36">
        <f>SUMIFS(СВЦЭМ!$D$39:$D$782,СВЦЭМ!$A$39:$A$782,$A113,СВЦЭМ!$B$39:$B$782,L$83)+'СЕТ СН'!$H$14+СВЦЭМ!$D$10+'СЕТ СН'!$H$5-'СЕТ СН'!$H$24</f>
        <v>3071.5515146500002</v>
      </c>
      <c r="M113" s="36">
        <f>SUMIFS(СВЦЭМ!$D$39:$D$782,СВЦЭМ!$A$39:$A$782,$A113,СВЦЭМ!$B$39:$B$782,M$83)+'СЕТ СН'!$H$14+СВЦЭМ!$D$10+'СЕТ СН'!$H$5-'СЕТ СН'!$H$24</f>
        <v>3073.3937328600005</v>
      </c>
      <c r="N113" s="36">
        <f>SUMIFS(СВЦЭМ!$D$39:$D$782,СВЦЭМ!$A$39:$A$782,$A113,СВЦЭМ!$B$39:$B$782,N$83)+'СЕТ СН'!$H$14+СВЦЭМ!$D$10+'СЕТ СН'!$H$5-'СЕТ СН'!$H$24</f>
        <v>3108.12311262</v>
      </c>
      <c r="O113" s="36">
        <f>SUMIFS(СВЦЭМ!$D$39:$D$782,СВЦЭМ!$A$39:$A$782,$A113,СВЦЭМ!$B$39:$B$782,O$83)+'СЕТ СН'!$H$14+СВЦЭМ!$D$10+'СЕТ СН'!$H$5-'СЕТ СН'!$H$24</f>
        <v>3164.1787043499999</v>
      </c>
      <c r="P113" s="36">
        <f>SUMIFS(СВЦЭМ!$D$39:$D$782,СВЦЭМ!$A$39:$A$782,$A113,СВЦЭМ!$B$39:$B$782,P$83)+'СЕТ СН'!$H$14+СВЦЭМ!$D$10+'СЕТ СН'!$H$5-'СЕТ СН'!$H$24</f>
        <v>3214.4504264500001</v>
      </c>
      <c r="Q113" s="36">
        <f>SUMIFS(СВЦЭМ!$D$39:$D$782,СВЦЭМ!$A$39:$A$782,$A113,СВЦЭМ!$B$39:$B$782,Q$83)+'СЕТ СН'!$H$14+СВЦЭМ!$D$10+'СЕТ СН'!$H$5-'СЕТ СН'!$H$24</f>
        <v>3188.98113891</v>
      </c>
      <c r="R113" s="36">
        <f>SUMIFS(СВЦЭМ!$D$39:$D$782,СВЦЭМ!$A$39:$A$782,$A113,СВЦЭМ!$B$39:$B$782,R$83)+'СЕТ СН'!$H$14+СВЦЭМ!$D$10+'СЕТ СН'!$H$5-'СЕТ СН'!$H$24</f>
        <v>3137.4364065500004</v>
      </c>
      <c r="S113" s="36">
        <f>SUMIFS(СВЦЭМ!$D$39:$D$782,СВЦЭМ!$A$39:$A$782,$A113,СВЦЭМ!$B$39:$B$782,S$83)+'СЕТ СН'!$H$14+СВЦЭМ!$D$10+'СЕТ СН'!$H$5-'СЕТ СН'!$H$24</f>
        <v>3108.1443749</v>
      </c>
      <c r="T113" s="36">
        <f>SUMIFS(СВЦЭМ!$D$39:$D$782,СВЦЭМ!$A$39:$A$782,$A113,СВЦЭМ!$B$39:$B$782,T$83)+'СЕТ СН'!$H$14+СВЦЭМ!$D$10+'СЕТ СН'!$H$5-'СЕТ СН'!$H$24</f>
        <v>3081.2490798700001</v>
      </c>
      <c r="U113" s="36">
        <f>SUMIFS(СВЦЭМ!$D$39:$D$782,СВЦЭМ!$A$39:$A$782,$A113,СВЦЭМ!$B$39:$B$782,U$83)+'СЕТ СН'!$H$14+СВЦЭМ!$D$10+'СЕТ СН'!$H$5-'СЕТ СН'!$H$24</f>
        <v>3046.93688286</v>
      </c>
      <c r="V113" s="36">
        <f>SUMIFS(СВЦЭМ!$D$39:$D$782,СВЦЭМ!$A$39:$A$782,$A113,СВЦЭМ!$B$39:$B$782,V$83)+'СЕТ СН'!$H$14+СВЦЭМ!$D$10+'СЕТ СН'!$H$5-'СЕТ СН'!$H$24</f>
        <v>3044.46180491</v>
      </c>
      <c r="W113" s="36">
        <f>SUMIFS(СВЦЭМ!$D$39:$D$782,СВЦЭМ!$A$39:$A$782,$A113,СВЦЭМ!$B$39:$B$782,W$83)+'СЕТ СН'!$H$14+СВЦЭМ!$D$10+'СЕТ СН'!$H$5-'СЕТ СН'!$H$24</f>
        <v>3051.2044575600003</v>
      </c>
      <c r="X113" s="36">
        <f>SUMIFS(СВЦЭМ!$D$39:$D$782,СВЦЭМ!$A$39:$A$782,$A113,СВЦЭМ!$B$39:$B$782,X$83)+'СЕТ СН'!$H$14+СВЦЭМ!$D$10+'СЕТ СН'!$H$5-'СЕТ СН'!$H$24</f>
        <v>3071.2311038500002</v>
      </c>
      <c r="Y113" s="36">
        <f>SUMIFS(СВЦЭМ!$D$39:$D$782,СВЦЭМ!$A$39:$A$782,$A113,СВЦЭМ!$B$39:$B$782,Y$83)+'СЕТ СН'!$H$14+СВЦЭМ!$D$10+'СЕТ СН'!$H$5-'СЕТ СН'!$H$24</f>
        <v>3090.8961084100001</v>
      </c>
    </row>
    <row r="114" spans="1:27" ht="15.75" x14ac:dyDescent="0.2">
      <c r="A114" s="35">
        <f t="shared" si="2"/>
        <v>44651</v>
      </c>
      <c r="B114" s="36">
        <f>SUMIFS(СВЦЭМ!$D$39:$D$782,СВЦЭМ!$A$39:$A$782,$A114,СВЦЭМ!$B$39:$B$782,B$83)+'СЕТ СН'!$H$14+СВЦЭМ!$D$10+'СЕТ СН'!$H$5-'СЕТ СН'!$H$24</f>
        <v>3086.48629919</v>
      </c>
      <c r="C114" s="36">
        <f>SUMIFS(СВЦЭМ!$D$39:$D$782,СВЦЭМ!$A$39:$A$782,$A114,СВЦЭМ!$B$39:$B$782,C$83)+'СЕТ СН'!$H$14+СВЦЭМ!$D$10+'СЕТ СН'!$H$5-'СЕТ СН'!$H$24</f>
        <v>3086.6273990200002</v>
      </c>
      <c r="D114" s="36">
        <f>SUMIFS(СВЦЭМ!$D$39:$D$782,СВЦЭМ!$A$39:$A$782,$A114,СВЦЭМ!$B$39:$B$782,D$83)+'СЕТ СН'!$H$14+СВЦЭМ!$D$10+'СЕТ СН'!$H$5-'СЕТ СН'!$H$24</f>
        <v>3152.7865647600001</v>
      </c>
      <c r="E114" s="36">
        <f>SUMIFS(СВЦЭМ!$D$39:$D$782,СВЦЭМ!$A$39:$A$782,$A114,СВЦЭМ!$B$39:$B$782,E$83)+'СЕТ СН'!$H$14+СВЦЭМ!$D$10+'СЕТ СН'!$H$5-'СЕТ СН'!$H$24</f>
        <v>3221.0950476400003</v>
      </c>
      <c r="F114" s="36">
        <f>SUMIFS(СВЦЭМ!$D$39:$D$782,СВЦЭМ!$A$39:$A$782,$A114,СВЦЭМ!$B$39:$B$782,F$83)+'СЕТ СН'!$H$14+СВЦЭМ!$D$10+'СЕТ СН'!$H$5-'СЕТ СН'!$H$24</f>
        <v>3218.68521229</v>
      </c>
      <c r="G114" s="36">
        <f>SUMIFS(СВЦЭМ!$D$39:$D$782,СВЦЭМ!$A$39:$A$782,$A114,СВЦЭМ!$B$39:$B$782,G$83)+'СЕТ СН'!$H$14+СВЦЭМ!$D$10+'СЕТ СН'!$H$5-'СЕТ СН'!$H$24</f>
        <v>3214.1521640600004</v>
      </c>
      <c r="H114" s="36">
        <f>SUMIFS(СВЦЭМ!$D$39:$D$782,СВЦЭМ!$A$39:$A$782,$A114,СВЦЭМ!$B$39:$B$782,H$83)+'СЕТ СН'!$H$14+СВЦЭМ!$D$10+'СЕТ СН'!$H$5-'СЕТ СН'!$H$24</f>
        <v>3161.1704696200004</v>
      </c>
      <c r="I114" s="36">
        <f>SUMIFS(СВЦЭМ!$D$39:$D$782,СВЦЭМ!$A$39:$A$782,$A114,СВЦЭМ!$B$39:$B$782,I$83)+'СЕТ СН'!$H$14+СВЦЭМ!$D$10+'СЕТ СН'!$H$5-'СЕТ СН'!$H$24</f>
        <v>3091.4991497300002</v>
      </c>
      <c r="J114" s="36">
        <f>SUMIFS(СВЦЭМ!$D$39:$D$782,СВЦЭМ!$A$39:$A$782,$A114,СВЦЭМ!$B$39:$B$782,J$83)+'СЕТ СН'!$H$14+СВЦЭМ!$D$10+'СЕТ СН'!$H$5-'СЕТ СН'!$H$24</f>
        <v>3060.9629424600002</v>
      </c>
      <c r="K114" s="36">
        <f>SUMIFS(СВЦЭМ!$D$39:$D$782,СВЦЭМ!$A$39:$A$782,$A114,СВЦЭМ!$B$39:$B$782,K$83)+'СЕТ СН'!$H$14+СВЦЭМ!$D$10+'СЕТ СН'!$H$5-'СЕТ СН'!$H$24</f>
        <v>3059.3819117000003</v>
      </c>
      <c r="L114" s="36">
        <f>SUMIFS(СВЦЭМ!$D$39:$D$782,СВЦЭМ!$A$39:$A$782,$A114,СВЦЭМ!$B$39:$B$782,L$83)+'СЕТ СН'!$H$14+СВЦЭМ!$D$10+'СЕТ СН'!$H$5-'СЕТ СН'!$H$24</f>
        <v>3086.6739939099998</v>
      </c>
      <c r="M114" s="36">
        <f>SUMIFS(СВЦЭМ!$D$39:$D$782,СВЦЭМ!$A$39:$A$782,$A114,СВЦЭМ!$B$39:$B$782,M$83)+'СЕТ СН'!$H$14+СВЦЭМ!$D$10+'СЕТ СН'!$H$5-'СЕТ СН'!$H$24</f>
        <v>3113.7863270500002</v>
      </c>
      <c r="N114" s="36">
        <f>SUMIFS(СВЦЭМ!$D$39:$D$782,СВЦЭМ!$A$39:$A$782,$A114,СВЦЭМ!$B$39:$B$782,N$83)+'СЕТ СН'!$H$14+СВЦЭМ!$D$10+'СЕТ СН'!$H$5-'СЕТ СН'!$H$24</f>
        <v>3139.5428375299998</v>
      </c>
      <c r="O114" s="36">
        <f>SUMIFS(СВЦЭМ!$D$39:$D$782,СВЦЭМ!$A$39:$A$782,$A114,СВЦЭМ!$B$39:$B$782,O$83)+'СЕТ СН'!$H$14+СВЦЭМ!$D$10+'СЕТ СН'!$H$5-'СЕТ СН'!$H$24</f>
        <v>3179.1284571900001</v>
      </c>
      <c r="P114" s="36">
        <f>SUMIFS(СВЦЭМ!$D$39:$D$782,СВЦЭМ!$A$39:$A$782,$A114,СВЦЭМ!$B$39:$B$782,P$83)+'СЕТ СН'!$H$14+СВЦЭМ!$D$10+'СЕТ СН'!$H$5-'СЕТ СН'!$H$24</f>
        <v>3200.66152659</v>
      </c>
      <c r="Q114" s="36">
        <f>SUMIFS(СВЦЭМ!$D$39:$D$782,СВЦЭМ!$A$39:$A$782,$A114,СВЦЭМ!$B$39:$B$782,Q$83)+'СЕТ СН'!$H$14+СВЦЭМ!$D$10+'СЕТ СН'!$H$5-'СЕТ СН'!$H$24</f>
        <v>3172.1857744700001</v>
      </c>
      <c r="R114" s="36">
        <f>SUMIFS(СВЦЭМ!$D$39:$D$782,СВЦЭМ!$A$39:$A$782,$A114,СВЦЭМ!$B$39:$B$782,R$83)+'СЕТ СН'!$H$14+СВЦЭМ!$D$10+'СЕТ СН'!$H$5-'СЕТ СН'!$H$24</f>
        <v>3071.8973771999999</v>
      </c>
      <c r="S114" s="36">
        <f>SUMIFS(СВЦЭМ!$D$39:$D$782,СВЦЭМ!$A$39:$A$782,$A114,СВЦЭМ!$B$39:$B$782,S$83)+'СЕТ СН'!$H$14+СВЦЭМ!$D$10+'СЕТ СН'!$H$5-'СЕТ СН'!$H$24</f>
        <v>2960.6567427</v>
      </c>
      <c r="T114" s="36">
        <f>SUMIFS(СВЦЭМ!$D$39:$D$782,СВЦЭМ!$A$39:$A$782,$A114,СВЦЭМ!$B$39:$B$782,T$83)+'СЕТ СН'!$H$14+СВЦЭМ!$D$10+'СЕТ СН'!$H$5-'СЕТ СН'!$H$24</f>
        <v>2875.1695777800001</v>
      </c>
      <c r="U114" s="36">
        <f>SUMIFS(СВЦЭМ!$D$39:$D$782,СВЦЭМ!$A$39:$A$782,$A114,СВЦЭМ!$B$39:$B$782,U$83)+'СЕТ СН'!$H$14+СВЦЭМ!$D$10+'СЕТ СН'!$H$5-'СЕТ СН'!$H$24</f>
        <v>2903.79676234</v>
      </c>
      <c r="V114" s="36">
        <f>SUMIFS(СВЦЭМ!$D$39:$D$782,СВЦЭМ!$A$39:$A$782,$A114,СВЦЭМ!$B$39:$B$782,V$83)+'СЕТ СН'!$H$14+СВЦЭМ!$D$10+'СЕТ СН'!$H$5-'СЕТ СН'!$H$24</f>
        <v>2954.1187497800001</v>
      </c>
      <c r="W114" s="36">
        <f>SUMIFS(СВЦЭМ!$D$39:$D$782,СВЦЭМ!$A$39:$A$782,$A114,СВЦЭМ!$B$39:$B$782,W$83)+'СЕТ СН'!$H$14+СВЦЭМ!$D$10+'СЕТ СН'!$H$5-'СЕТ СН'!$H$24</f>
        <v>3043.69800356</v>
      </c>
      <c r="X114" s="36">
        <f>SUMIFS(СВЦЭМ!$D$39:$D$782,СВЦЭМ!$A$39:$A$782,$A114,СВЦЭМ!$B$39:$B$782,X$83)+'СЕТ СН'!$H$14+СВЦЭМ!$D$10+'СЕТ СН'!$H$5-'СЕТ СН'!$H$24</f>
        <v>3075.0202662299998</v>
      </c>
      <c r="Y114" s="36">
        <f>SUMIFS(СВЦЭМ!$D$39:$D$782,СВЦЭМ!$A$39:$A$782,$A114,СВЦЭМ!$B$39:$B$782,Y$83)+'СЕТ СН'!$H$14+СВЦЭМ!$D$10+'СЕТ СН'!$H$5-'СЕТ СН'!$H$24</f>
        <v>3108.0650596200003</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01.03.2022</v>
      </c>
      <c r="B120" s="36">
        <f>SUMIFS(СВЦЭМ!$D$39:$D$782,СВЦЭМ!$A$39:$A$782,$A120,СВЦЭМ!$B$39:$B$782,B$119)+'СЕТ СН'!$I$14+СВЦЭМ!$D$10+'СЕТ СН'!$I$5-'СЕТ СН'!$I$24</f>
        <v>3562.6813973500002</v>
      </c>
      <c r="C120" s="36">
        <f>SUMIFS(СВЦЭМ!$D$39:$D$782,СВЦЭМ!$A$39:$A$782,$A120,СВЦЭМ!$B$39:$B$782,C$119)+'СЕТ СН'!$I$14+СВЦЭМ!$D$10+'СЕТ СН'!$I$5-'СЕТ СН'!$I$24</f>
        <v>3597.5222103300002</v>
      </c>
      <c r="D120" s="36">
        <f>SUMIFS(СВЦЭМ!$D$39:$D$782,СВЦЭМ!$A$39:$A$782,$A120,СВЦЭМ!$B$39:$B$782,D$119)+'СЕТ СН'!$I$14+СВЦЭМ!$D$10+'СЕТ СН'!$I$5-'СЕТ СН'!$I$24</f>
        <v>3621.8889674299999</v>
      </c>
      <c r="E120" s="36">
        <f>SUMIFS(СВЦЭМ!$D$39:$D$782,СВЦЭМ!$A$39:$A$782,$A120,СВЦЭМ!$B$39:$B$782,E$119)+'СЕТ СН'!$I$14+СВЦЭМ!$D$10+'СЕТ СН'!$I$5-'СЕТ СН'!$I$24</f>
        <v>3614.05873858</v>
      </c>
      <c r="F120" s="36">
        <f>SUMIFS(СВЦЭМ!$D$39:$D$782,СВЦЭМ!$A$39:$A$782,$A120,СВЦЭМ!$B$39:$B$782,F$119)+'СЕТ СН'!$I$14+СВЦЭМ!$D$10+'СЕТ СН'!$I$5-'СЕТ СН'!$I$24</f>
        <v>3608.7163293899998</v>
      </c>
      <c r="G120" s="36">
        <f>SUMIFS(СВЦЭМ!$D$39:$D$782,СВЦЭМ!$A$39:$A$782,$A120,СВЦЭМ!$B$39:$B$782,G$119)+'СЕТ СН'!$I$14+СВЦЭМ!$D$10+'СЕТ СН'!$I$5-'СЕТ СН'!$I$24</f>
        <v>3604.6244823099996</v>
      </c>
      <c r="H120" s="36">
        <f>SUMIFS(СВЦЭМ!$D$39:$D$782,СВЦЭМ!$A$39:$A$782,$A120,СВЦЭМ!$B$39:$B$782,H$119)+'СЕТ СН'!$I$14+СВЦЭМ!$D$10+'СЕТ СН'!$I$5-'СЕТ СН'!$I$24</f>
        <v>3546.0633154500001</v>
      </c>
      <c r="I120" s="36">
        <f>SUMIFS(СВЦЭМ!$D$39:$D$782,СВЦЭМ!$A$39:$A$782,$A120,СВЦЭМ!$B$39:$B$782,I$119)+'СЕТ СН'!$I$14+СВЦЭМ!$D$10+'СЕТ СН'!$I$5-'СЕТ СН'!$I$24</f>
        <v>3519.47300318</v>
      </c>
      <c r="J120" s="36">
        <f>SUMIFS(СВЦЭМ!$D$39:$D$782,СВЦЭМ!$A$39:$A$782,$A120,СВЦЭМ!$B$39:$B$782,J$119)+'СЕТ СН'!$I$14+СВЦЭМ!$D$10+'СЕТ СН'!$I$5-'СЕТ СН'!$I$24</f>
        <v>3478.2892181099996</v>
      </c>
      <c r="K120" s="36">
        <f>SUMIFS(СВЦЭМ!$D$39:$D$782,СВЦЭМ!$A$39:$A$782,$A120,СВЦЭМ!$B$39:$B$782,K$119)+'СЕТ СН'!$I$14+СВЦЭМ!$D$10+'СЕТ СН'!$I$5-'СЕТ СН'!$I$24</f>
        <v>3490.7824173899999</v>
      </c>
      <c r="L120" s="36">
        <f>SUMIFS(СВЦЭМ!$D$39:$D$782,СВЦЭМ!$A$39:$A$782,$A120,СВЦЭМ!$B$39:$B$782,L$119)+'СЕТ СН'!$I$14+СВЦЭМ!$D$10+'СЕТ СН'!$I$5-'СЕТ СН'!$I$24</f>
        <v>3478.1779854899996</v>
      </c>
      <c r="M120" s="36">
        <f>SUMIFS(СВЦЭМ!$D$39:$D$782,СВЦЭМ!$A$39:$A$782,$A120,СВЦЭМ!$B$39:$B$782,M$119)+'СЕТ СН'!$I$14+СВЦЭМ!$D$10+'СЕТ СН'!$I$5-'СЕТ СН'!$I$24</f>
        <v>3514.14926552</v>
      </c>
      <c r="N120" s="36">
        <f>SUMIFS(СВЦЭМ!$D$39:$D$782,СВЦЭМ!$A$39:$A$782,$A120,СВЦЭМ!$B$39:$B$782,N$119)+'СЕТ СН'!$I$14+СВЦЭМ!$D$10+'СЕТ СН'!$I$5-'СЕТ СН'!$I$24</f>
        <v>3551.5832681299999</v>
      </c>
      <c r="O120" s="36">
        <f>SUMIFS(СВЦЭМ!$D$39:$D$782,СВЦЭМ!$A$39:$A$782,$A120,СВЦЭМ!$B$39:$B$782,O$119)+'СЕТ СН'!$I$14+СВЦЭМ!$D$10+'СЕТ СН'!$I$5-'СЕТ СН'!$I$24</f>
        <v>3577.8903175699998</v>
      </c>
      <c r="P120" s="36">
        <f>SUMIFS(СВЦЭМ!$D$39:$D$782,СВЦЭМ!$A$39:$A$782,$A120,СВЦЭМ!$B$39:$B$782,P$119)+'СЕТ СН'!$I$14+СВЦЭМ!$D$10+'СЕТ СН'!$I$5-'СЕТ СН'!$I$24</f>
        <v>3583.4285656800002</v>
      </c>
      <c r="Q120" s="36">
        <f>SUMIFS(СВЦЭМ!$D$39:$D$782,СВЦЭМ!$A$39:$A$782,$A120,СВЦЭМ!$B$39:$B$782,Q$119)+'СЕТ СН'!$I$14+СВЦЭМ!$D$10+'СЕТ СН'!$I$5-'СЕТ СН'!$I$24</f>
        <v>3572.0411366799999</v>
      </c>
      <c r="R120" s="36">
        <f>SUMIFS(СВЦЭМ!$D$39:$D$782,СВЦЭМ!$A$39:$A$782,$A120,СВЦЭМ!$B$39:$B$782,R$119)+'СЕТ СН'!$I$14+СВЦЭМ!$D$10+'СЕТ СН'!$I$5-'СЕТ СН'!$I$24</f>
        <v>3541.7207438099999</v>
      </c>
      <c r="S120" s="36">
        <f>SUMIFS(СВЦЭМ!$D$39:$D$782,СВЦЭМ!$A$39:$A$782,$A120,СВЦЭМ!$B$39:$B$782,S$119)+'СЕТ СН'!$I$14+СВЦЭМ!$D$10+'СЕТ СН'!$I$5-'СЕТ СН'!$I$24</f>
        <v>3513.6661246200001</v>
      </c>
      <c r="T120" s="36">
        <f>SUMIFS(СВЦЭМ!$D$39:$D$782,СВЦЭМ!$A$39:$A$782,$A120,СВЦЭМ!$B$39:$B$782,T$119)+'СЕТ СН'!$I$14+СВЦЭМ!$D$10+'СЕТ СН'!$I$5-'СЕТ СН'!$I$24</f>
        <v>3468.1643425299999</v>
      </c>
      <c r="U120" s="36">
        <f>SUMIFS(СВЦЭМ!$D$39:$D$782,СВЦЭМ!$A$39:$A$782,$A120,СВЦЭМ!$B$39:$B$782,U$119)+'СЕТ СН'!$I$14+СВЦЭМ!$D$10+'СЕТ СН'!$I$5-'СЕТ СН'!$I$24</f>
        <v>3451.0688557799999</v>
      </c>
      <c r="V120" s="36">
        <f>SUMIFS(СВЦЭМ!$D$39:$D$782,СВЦЭМ!$A$39:$A$782,$A120,СВЦЭМ!$B$39:$B$782,V$119)+'СЕТ СН'!$I$14+СВЦЭМ!$D$10+'СЕТ СН'!$I$5-'СЕТ СН'!$I$24</f>
        <v>3463.8114157399996</v>
      </c>
      <c r="W120" s="36">
        <f>SUMIFS(СВЦЭМ!$D$39:$D$782,СВЦЭМ!$A$39:$A$782,$A120,СВЦЭМ!$B$39:$B$782,W$119)+'СЕТ СН'!$I$14+СВЦЭМ!$D$10+'СЕТ СН'!$I$5-'СЕТ СН'!$I$24</f>
        <v>3472.9484836299998</v>
      </c>
      <c r="X120" s="36">
        <f>SUMIFS(СВЦЭМ!$D$39:$D$782,СВЦЭМ!$A$39:$A$782,$A120,СВЦЭМ!$B$39:$B$782,X$119)+'СЕТ СН'!$I$14+СВЦЭМ!$D$10+'СЕТ СН'!$I$5-'СЕТ СН'!$I$24</f>
        <v>3508.1327101799998</v>
      </c>
      <c r="Y120" s="36">
        <f>SUMIFS(СВЦЭМ!$D$39:$D$782,СВЦЭМ!$A$39:$A$782,$A120,СВЦЭМ!$B$39:$B$782,Y$119)+'СЕТ СН'!$I$14+СВЦЭМ!$D$10+'СЕТ СН'!$I$5-'СЕТ СН'!$I$24</f>
        <v>3546.9747384000002</v>
      </c>
      <c r="AA120" s="45"/>
    </row>
    <row r="121" spans="1:27" ht="15.75" x14ac:dyDescent="0.2">
      <c r="A121" s="35">
        <f>A120+1</f>
        <v>44622</v>
      </c>
      <c r="B121" s="36">
        <f>SUMIFS(СВЦЭМ!$D$39:$D$782,СВЦЭМ!$A$39:$A$782,$A121,СВЦЭМ!$B$39:$B$782,B$119)+'СЕТ СН'!$I$14+СВЦЭМ!$D$10+'СЕТ СН'!$I$5-'СЕТ СН'!$I$24</f>
        <v>3576.4316107799996</v>
      </c>
      <c r="C121" s="36">
        <f>SUMIFS(СВЦЭМ!$D$39:$D$782,СВЦЭМ!$A$39:$A$782,$A121,СВЦЭМ!$B$39:$B$782,C$119)+'СЕТ СН'!$I$14+СВЦЭМ!$D$10+'СЕТ СН'!$I$5-'СЕТ СН'!$I$24</f>
        <v>3620.3186259200002</v>
      </c>
      <c r="D121" s="36">
        <f>SUMIFS(СВЦЭМ!$D$39:$D$782,СВЦЭМ!$A$39:$A$782,$A121,СВЦЭМ!$B$39:$B$782,D$119)+'СЕТ СН'!$I$14+СВЦЭМ!$D$10+'СЕТ СН'!$I$5-'СЕТ СН'!$I$24</f>
        <v>3664.2548896500002</v>
      </c>
      <c r="E121" s="36">
        <f>SUMIFS(СВЦЭМ!$D$39:$D$782,СВЦЭМ!$A$39:$A$782,$A121,СВЦЭМ!$B$39:$B$782,E$119)+'СЕТ СН'!$I$14+СВЦЭМ!$D$10+'СЕТ СН'!$I$5-'СЕТ СН'!$I$24</f>
        <v>3689.1861124799998</v>
      </c>
      <c r="F121" s="36">
        <f>SUMIFS(СВЦЭМ!$D$39:$D$782,СВЦЭМ!$A$39:$A$782,$A121,СВЦЭМ!$B$39:$B$782,F$119)+'СЕТ СН'!$I$14+СВЦЭМ!$D$10+'СЕТ СН'!$I$5-'СЕТ СН'!$I$24</f>
        <v>3714.4576819699996</v>
      </c>
      <c r="G121" s="36">
        <f>SUMIFS(СВЦЭМ!$D$39:$D$782,СВЦЭМ!$A$39:$A$782,$A121,СВЦЭМ!$B$39:$B$782,G$119)+'СЕТ СН'!$I$14+СВЦЭМ!$D$10+'СЕТ СН'!$I$5-'СЕТ СН'!$I$24</f>
        <v>3670.0536048699996</v>
      </c>
      <c r="H121" s="36">
        <f>SUMIFS(СВЦЭМ!$D$39:$D$782,СВЦЭМ!$A$39:$A$782,$A121,СВЦЭМ!$B$39:$B$782,H$119)+'СЕТ СН'!$I$14+СВЦЭМ!$D$10+'СЕТ СН'!$I$5-'СЕТ СН'!$I$24</f>
        <v>3594.9982158399998</v>
      </c>
      <c r="I121" s="36">
        <f>SUMIFS(СВЦЭМ!$D$39:$D$782,СВЦЭМ!$A$39:$A$782,$A121,СВЦЭМ!$B$39:$B$782,I$119)+'СЕТ СН'!$I$14+СВЦЭМ!$D$10+'СЕТ СН'!$I$5-'СЕТ СН'!$I$24</f>
        <v>3549.2121642799998</v>
      </c>
      <c r="J121" s="36">
        <f>SUMIFS(СВЦЭМ!$D$39:$D$782,СВЦЭМ!$A$39:$A$782,$A121,СВЦЭМ!$B$39:$B$782,J$119)+'СЕТ СН'!$I$14+СВЦЭМ!$D$10+'СЕТ СН'!$I$5-'СЕТ СН'!$I$24</f>
        <v>3495.2377630999999</v>
      </c>
      <c r="K121" s="36">
        <f>SUMIFS(СВЦЭМ!$D$39:$D$782,СВЦЭМ!$A$39:$A$782,$A121,СВЦЭМ!$B$39:$B$782,K$119)+'СЕТ СН'!$I$14+СВЦЭМ!$D$10+'СЕТ СН'!$I$5-'СЕТ СН'!$I$24</f>
        <v>3483.1861272899996</v>
      </c>
      <c r="L121" s="36">
        <f>SUMIFS(СВЦЭМ!$D$39:$D$782,СВЦЭМ!$A$39:$A$782,$A121,СВЦЭМ!$B$39:$B$782,L$119)+'СЕТ СН'!$I$14+СВЦЭМ!$D$10+'СЕТ СН'!$I$5-'СЕТ СН'!$I$24</f>
        <v>3490.5659156499996</v>
      </c>
      <c r="M121" s="36">
        <f>SUMIFS(СВЦЭМ!$D$39:$D$782,СВЦЭМ!$A$39:$A$782,$A121,СВЦЭМ!$B$39:$B$782,M$119)+'СЕТ СН'!$I$14+СВЦЭМ!$D$10+'СЕТ СН'!$I$5-'СЕТ СН'!$I$24</f>
        <v>3528.2705441199996</v>
      </c>
      <c r="N121" s="36">
        <f>SUMIFS(СВЦЭМ!$D$39:$D$782,СВЦЭМ!$A$39:$A$782,$A121,СВЦЭМ!$B$39:$B$782,N$119)+'СЕТ СН'!$I$14+СВЦЭМ!$D$10+'СЕТ СН'!$I$5-'СЕТ СН'!$I$24</f>
        <v>3571.7047867800002</v>
      </c>
      <c r="O121" s="36">
        <f>SUMIFS(СВЦЭМ!$D$39:$D$782,СВЦЭМ!$A$39:$A$782,$A121,СВЦЭМ!$B$39:$B$782,O$119)+'СЕТ СН'!$I$14+СВЦЭМ!$D$10+'СЕТ СН'!$I$5-'СЕТ СН'!$I$24</f>
        <v>3612.0615230100002</v>
      </c>
      <c r="P121" s="36">
        <f>SUMIFS(СВЦЭМ!$D$39:$D$782,СВЦЭМ!$A$39:$A$782,$A121,СВЦЭМ!$B$39:$B$782,P$119)+'СЕТ СН'!$I$14+СВЦЭМ!$D$10+'СЕТ СН'!$I$5-'СЕТ СН'!$I$24</f>
        <v>3631.8522932999999</v>
      </c>
      <c r="Q121" s="36">
        <f>SUMIFS(СВЦЭМ!$D$39:$D$782,СВЦЭМ!$A$39:$A$782,$A121,СВЦЭМ!$B$39:$B$782,Q$119)+'СЕТ СН'!$I$14+СВЦЭМ!$D$10+'СЕТ СН'!$I$5-'СЕТ СН'!$I$24</f>
        <v>3616.8877106499999</v>
      </c>
      <c r="R121" s="36">
        <f>SUMIFS(СВЦЭМ!$D$39:$D$782,СВЦЭМ!$A$39:$A$782,$A121,СВЦЭМ!$B$39:$B$782,R$119)+'СЕТ СН'!$I$14+СВЦЭМ!$D$10+'СЕТ СН'!$I$5-'СЕТ СН'!$I$24</f>
        <v>3583.5185420399998</v>
      </c>
      <c r="S121" s="36">
        <f>SUMIFS(СВЦЭМ!$D$39:$D$782,СВЦЭМ!$A$39:$A$782,$A121,СВЦЭМ!$B$39:$B$782,S$119)+'СЕТ СН'!$I$14+СВЦЭМ!$D$10+'СЕТ СН'!$I$5-'СЕТ СН'!$I$24</f>
        <v>3541.01998817</v>
      </c>
      <c r="T121" s="36">
        <f>SUMIFS(СВЦЭМ!$D$39:$D$782,СВЦЭМ!$A$39:$A$782,$A121,СВЦЭМ!$B$39:$B$782,T$119)+'СЕТ СН'!$I$14+СВЦЭМ!$D$10+'СЕТ СН'!$I$5-'СЕТ СН'!$I$24</f>
        <v>3492.4082629499999</v>
      </c>
      <c r="U121" s="36">
        <f>SUMIFS(СВЦЭМ!$D$39:$D$782,СВЦЭМ!$A$39:$A$782,$A121,СВЦЭМ!$B$39:$B$782,U$119)+'СЕТ СН'!$I$14+СВЦЭМ!$D$10+'СЕТ СН'!$I$5-'СЕТ СН'!$I$24</f>
        <v>3464.3536680899997</v>
      </c>
      <c r="V121" s="36">
        <f>SUMIFS(СВЦЭМ!$D$39:$D$782,СВЦЭМ!$A$39:$A$782,$A121,СВЦЭМ!$B$39:$B$782,V$119)+'СЕТ СН'!$I$14+СВЦЭМ!$D$10+'СЕТ СН'!$I$5-'СЕТ СН'!$I$24</f>
        <v>3475.7318732599997</v>
      </c>
      <c r="W121" s="36">
        <f>SUMIFS(СВЦЭМ!$D$39:$D$782,СВЦЭМ!$A$39:$A$782,$A121,СВЦЭМ!$B$39:$B$782,W$119)+'СЕТ СН'!$I$14+СВЦЭМ!$D$10+'СЕТ СН'!$I$5-'СЕТ СН'!$I$24</f>
        <v>3504.5679538499999</v>
      </c>
      <c r="X121" s="36">
        <f>SUMIFS(СВЦЭМ!$D$39:$D$782,СВЦЭМ!$A$39:$A$782,$A121,СВЦЭМ!$B$39:$B$782,X$119)+'СЕТ СН'!$I$14+СВЦЭМ!$D$10+'СЕТ СН'!$I$5-'СЕТ СН'!$I$24</f>
        <v>3543.7220241300001</v>
      </c>
      <c r="Y121" s="36">
        <f>SUMIFS(СВЦЭМ!$D$39:$D$782,СВЦЭМ!$A$39:$A$782,$A121,СВЦЭМ!$B$39:$B$782,Y$119)+'СЕТ СН'!$I$14+СВЦЭМ!$D$10+'СЕТ СН'!$I$5-'СЕТ СН'!$I$24</f>
        <v>3582.4597428099996</v>
      </c>
    </row>
    <row r="122" spans="1:27" ht="15.75" x14ac:dyDescent="0.2">
      <c r="A122" s="35">
        <f t="shared" ref="A122:A150" si="3">A121+1</f>
        <v>44623</v>
      </c>
      <c r="B122" s="36">
        <f>SUMIFS(СВЦЭМ!$D$39:$D$782,СВЦЭМ!$A$39:$A$782,$A122,СВЦЭМ!$B$39:$B$782,B$119)+'СЕТ СН'!$I$14+СВЦЭМ!$D$10+'СЕТ СН'!$I$5-'СЕТ СН'!$I$24</f>
        <v>3577.6308373100001</v>
      </c>
      <c r="C122" s="36">
        <f>SUMIFS(СВЦЭМ!$D$39:$D$782,СВЦЭМ!$A$39:$A$782,$A122,СВЦЭМ!$B$39:$B$782,C$119)+'СЕТ СН'!$I$14+СВЦЭМ!$D$10+'СЕТ СН'!$I$5-'СЕТ СН'!$I$24</f>
        <v>3616.32134821</v>
      </c>
      <c r="D122" s="36">
        <f>SUMIFS(СВЦЭМ!$D$39:$D$782,СВЦЭМ!$A$39:$A$782,$A122,СВЦЭМ!$B$39:$B$782,D$119)+'СЕТ СН'!$I$14+СВЦЭМ!$D$10+'СЕТ СН'!$I$5-'СЕТ СН'!$I$24</f>
        <v>3658.8873971599996</v>
      </c>
      <c r="E122" s="36">
        <f>SUMIFS(СВЦЭМ!$D$39:$D$782,СВЦЭМ!$A$39:$A$782,$A122,СВЦЭМ!$B$39:$B$782,E$119)+'СЕТ СН'!$I$14+СВЦЭМ!$D$10+'СЕТ СН'!$I$5-'СЕТ СН'!$I$24</f>
        <v>3673.9103913099998</v>
      </c>
      <c r="F122" s="36">
        <f>SUMIFS(СВЦЭМ!$D$39:$D$782,СВЦЭМ!$A$39:$A$782,$A122,СВЦЭМ!$B$39:$B$782,F$119)+'СЕТ СН'!$I$14+СВЦЭМ!$D$10+'СЕТ СН'!$I$5-'СЕТ СН'!$I$24</f>
        <v>3677.4174810300001</v>
      </c>
      <c r="G122" s="36">
        <f>SUMIFS(СВЦЭМ!$D$39:$D$782,СВЦЭМ!$A$39:$A$782,$A122,СВЦЭМ!$B$39:$B$782,G$119)+'СЕТ СН'!$I$14+СВЦЭМ!$D$10+'СЕТ СН'!$I$5-'СЕТ СН'!$I$24</f>
        <v>3662.3773418000001</v>
      </c>
      <c r="H122" s="36">
        <f>SUMIFS(СВЦЭМ!$D$39:$D$782,СВЦЭМ!$A$39:$A$782,$A122,СВЦЭМ!$B$39:$B$782,H$119)+'СЕТ СН'!$I$14+СВЦЭМ!$D$10+'СЕТ СН'!$I$5-'СЕТ СН'!$I$24</f>
        <v>3583.2099027499999</v>
      </c>
      <c r="I122" s="36">
        <f>SUMIFS(СВЦЭМ!$D$39:$D$782,СВЦЭМ!$A$39:$A$782,$A122,СВЦЭМ!$B$39:$B$782,I$119)+'СЕТ СН'!$I$14+СВЦЭМ!$D$10+'СЕТ СН'!$I$5-'СЕТ СН'!$I$24</f>
        <v>3542.9602866799996</v>
      </c>
      <c r="J122" s="36">
        <f>SUMIFS(СВЦЭМ!$D$39:$D$782,СВЦЭМ!$A$39:$A$782,$A122,СВЦЭМ!$B$39:$B$782,J$119)+'СЕТ СН'!$I$14+СВЦЭМ!$D$10+'СЕТ СН'!$I$5-'СЕТ СН'!$I$24</f>
        <v>3521.1612951899997</v>
      </c>
      <c r="K122" s="36">
        <f>SUMIFS(СВЦЭМ!$D$39:$D$782,СВЦЭМ!$A$39:$A$782,$A122,СВЦЭМ!$B$39:$B$782,K$119)+'СЕТ СН'!$I$14+СВЦЭМ!$D$10+'СЕТ СН'!$I$5-'СЕТ СН'!$I$24</f>
        <v>3501.0653003299999</v>
      </c>
      <c r="L122" s="36">
        <f>SUMIFS(СВЦЭМ!$D$39:$D$782,СВЦЭМ!$A$39:$A$782,$A122,СВЦЭМ!$B$39:$B$782,L$119)+'СЕТ СН'!$I$14+СВЦЭМ!$D$10+'СЕТ СН'!$I$5-'СЕТ СН'!$I$24</f>
        <v>3505.8487441699999</v>
      </c>
      <c r="M122" s="36">
        <f>SUMIFS(СВЦЭМ!$D$39:$D$782,СВЦЭМ!$A$39:$A$782,$A122,СВЦЭМ!$B$39:$B$782,M$119)+'СЕТ СН'!$I$14+СВЦЭМ!$D$10+'СЕТ СН'!$I$5-'СЕТ СН'!$I$24</f>
        <v>3555.7989108800002</v>
      </c>
      <c r="N122" s="36">
        <f>SUMIFS(СВЦЭМ!$D$39:$D$782,СВЦЭМ!$A$39:$A$782,$A122,СВЦЭМ!$B$39:$B$782,N$119)+'СЕТ СН'!$I$14+СВЦЭМ!$D$10+'СЕТ СН'!$I$5-'СЕТ СН'!$I$24</f>
        <v>3598.12078514</v>
      </c>
      <c r="O122" s="36">
        <f>SUMIFS(СВЦЭМ!$D$39:$D$782,СВЦЭМ!$A$39:$A$782,$A122,СВЦЭМ!$B$39:$B$782,O$119)+'СЕТ СН'!$I$14+СВЦЭМ!$D$10+'СЕТ СН'!$I$5-'СЕТ СН'!$I$24</f>
        <v>3639.65301963</v>
      </c>
      <c r="P122" s="36">
        <f>SUMIFS(СВЦЭМ!$D$39:$D$782,СВЦЭМ!$A$39:$A$782,$A122,СВЦЭМ!$B$39:$B$782,P$119)+'СЕТ СН'!$I$14+СВЦЭМ!$D$10+'СЕТ СН'!$I$5-'СЕТ СН'!$I$24</f>
        <v>3639.1288025899999</v>
      </c>
      <c r="Q122" s="36">
        <f>SUMIFS(СВЦЭМ!$D$39:$D$782,СВЦЭМ!$A$39:$A$782,$A122,СВЦЭМ!$B$39:$B$782,Q$119)+'СЕТ СН'!$I$14+СВЦЭМ!$D$10+'СЕТ СН'!$I$5-'СЕТ СН'!$I$24</f>
        <v>3614.4029685999999</v>
      </c>
      <c r="R122" s="36">
        <f>SUMIFS(СВЦЭМ!$D$39:$D$782,СВЦЭМ!$A$39:$A$782,$A122,СВЦЭМ!$B$39:$B$782,R$119)+'СЕТ СН'!$I$14+СВЦЭМ!$D$10+'СЕТ СН'!$I$5-'СЕТ СН'!$I$24</f>
        <v>3581.78656456</v>
      </c>
      <c r="S122" s="36">
        <f>SUMIFS(СВЦЭМ!$D$39:$D$782,СВЦЭМ!$A$39:$A$782,$A122,СВЦЭМ!$B$39:$B$782,S$119)+'СЕТ СН'!$I$14+СВЦЭМ!$D$10+'СЕТ СН'!$I$5-'СЕТ СН'!$I$24</f>
        <v>3530.7447277699998</v>
      </c>
      <c r="T122" s="36">
        <f>SUMIFS(СВЦЭМ!$D$39:$D$782,СВЦЭМ!$A$39:$A$782,$A122,СВЦЭМ!$B$39:$B$782,T$119)+'СЕТ СН'!$I$14+СВЦЭМ!$D$10+'СЕТ СН'!$I$5-'СЕТ СН'!$I$24</f>
        <v>3478.0350437799998</v>
      </c>
      <c r="U122" s="36">
        <f>SUMIFS(СВЦЭМ!$D$39:$D$782,СВЦЭМ!$A$39:$A$782,$A122,СВЦЭМ!$B$39:$B$782,U$119)+'СЕТ СН'!$I$14+СВЦЭМ!$D$10+'СЕТ СН'!$I$5-'СЕТ СН'!$I$24</f>
        <v>3477.4753058699998</v>
      </c>
      <c r="V122" s="36">
        <f>SUMIFS(СВЦЭМ!$D$39:$D$782,СВЦЭМ!$A$39:$A$782,$A122,СВЦЭМ!$B$39:$B$782,V$119)+'СЕТ СН'!$I$14+СВЦЭМ!$D$10+'СЕТ СН'!$I$5-'СЕТ СН'!$I$24</f>
        <v>3482.8820709399997</v>
      </c>
      <c r="W122" s="36">
        <f>SUMIFS(СВЦЭМ!$D$39:$D$782,СВЦЭМ!$A$39:$A$782,$A122,СВЦЭМ!$B$39:$B$782,W$119)+'СЕТ СН'!$I$14+СВЦЭМ!$D$10+'СЕТ СН'!$I$5-'СЕТ СН'!$I$24</f>
        <v>3508.76106144</v>
      </c>
      <c r="X122" s="36">
        <f>SUMIFS(СВЦЭМ!$D$39:$D$782,СВЦЭМ!$A$39:$A$782,$A122,СВЦЭМ!$B$39:$B$782,X$119)+'СЕТ СН'!$I$14+СВЦЭМ!$D$10+'СЕТ СН'!$I$5-'СЕТ СН'!$I$24</f>
        <v>3520.8009269099998</v>
      </c>
      <c r="Y122" s="36">
        <f>SUMIFS(СВЦЭМ!$D$39:$D$782,СВЦЭМ!$A$39:$A$782,$A122,СВЦЭМ!$B$39:$B$782,Y$119)+'СЕТ СН'!$I$14+СВЦЭМ!$D$10+'СЕТ СН'!$I$5-'СЕТ СН'!$I$24</f>
        <v>3550.0445407299999</v>
      </c>
    </row>
    <row r="123" spans="1:27" ht="15.75" x14ac:dyDescent="0.2">
      <c r="A123" s="35">
        <f t="shared" si="3"/>
        <v>44624</v>
      </c>
      <c r="B123" s="36">
        <f>SUMIFS(СВЦЭМ!$D$39:$D$782,СВЦЭМ!$A$39:$A$782,$A123,СВЦЭМ!$B$39:$B$782,B$119)+'СЕТ СН'!$I$14+СВЦЭМ!$D$10+'СЕТ СН'!$I$5-'СЕТ СН'!$I$24</f>
        <v>3568.0203495400001</v>
      </c>
      <c r="C123" s="36">
        <f>SUMIFS(СВЦЭМ!$D$39:$D$782,СВЦЭМ!$A$39:$A$782,$A123,СВЦЭМ!$B$39:$B$782,C$119)+'СЕТ СН'!$I$14+СВЦЭМ!$D$10+'СЕТ СН'!$I$5-'СЕТ СН'!$I$24</f>
        <v>3602.89703951</v>
      </c>
      <c r="D123" s="36">
        <f>SUMIFS(СВЦЭМ!$D$39:$D$782,СВЦЭМ!$A$39:$A$782,$A123,СВЦЭМ!$B$39:$B$782,D$119)+'СЕТ СН'!$I$14+СВЦЭМ!$D$10+'СЕТ СН'!$I$5-'СЕТ СН'!$I$24</f>
        <v>3653.8224075799999</v>
      </c>
      <c r="E123" s="36">
        <f>SUMIFS(СВЦЭМ!$D$39:$D$782,СВЦЭМ!$A$39:$A$782,$A123,СВЦЭМ!$B$39:$B$782,E$119)+'СЕТ СН'!$I$14+СВЦЭМ!$D$10+'СЕТ СН'!$I$5-'СЕТ СН'!$I$24</f>
        <v>3668.6985614999999</v>
      </c>
      <c r="F123" s="36">
        <f>SUMIFS(СВЦЭМ!$D$39:$D$782,СВЦЭМ!$A$39:$A$782,$A123,СВЦЭМ!$B$39:$B$782,F$119)+'СЕТ СН'!$I$14+СВЦЭМ!$D$10+'СЕТ СН'!$I$5-'СЕТ СН'!$I$24</f>
        <v>3673.1688640000002</v>
      </c>
      <c r="G123" s="36">
        <f>SUMIFS(СВЦЭМ!$D$39:$D$782,СВЦЭМ!$A$39:$A$782,$A123,СВЦЭМ!$B$39:$B$782,G$119)+'СЕТ СН'!$I$14+СВЦЭМ!$D$10+'СЕТ СН'!$I$5-'СЕТ СН'!$I$24</f>
        <v>3641.71259917</v>
      </c>
      <c r="H123" s="36">
        <f>SUMIFS(СВЦЭМ!$D$39:$D$782,СВЦЭМ!$A$39:$A$782,$A123,СВЦЭМ!$B$39:$B$782,H$119)+'СЕТ СН'!$I$14+СВЦЭМ!$D$10+'СЕТ СН'!$I$5-'СЕТ СН'!$I$24</f>
        <v>3571.0631229299997</v>
      </c>
      <c r="I123" s="36">
        <f>SUMIFS(СВЦЭМ!$D$39:$D$782,СВЦЭМ!$A$39:$A$782,$A123,СВЦЭМ!$B$39:$B$782,I$119)+'СЕТ СН'!$I$14+СВЦЭМ!$D$10+'СЕТ СН'!$I$5-'СЕТ СН'!$I$24</f>
        <v>3519.8213490799999</v>
      </c>
      <c r="J123" s="36">
        <f>SUMIFS(СВЦЭМ!$D$39:$D$782,СВЦЭМ!$A$39:$A$782,$A123,СВЦЭМ!$B$39:$B$782,J$119)+'СЕТ СН'!$I$14+СВЦЭМ!$D$10+'СЕТ СН'!$I$5-'СЕТ СН'!$I$24</f>
        <v>3507.1497614899999</v>
      </c>
      <c r="K123" s="36">
        <f>SUMIFS(СВЦЭМ!$D$39:$D$782,СВЦЭМ!$A$39:$A$782,$A123,СВЦЭМ!$B$39:$B$782,K$119)+'СЕТ СН'!$I$14+СВЦЭМ!$D$10+'СЕТ СН'!$I$5-'СЕТ СН'!$I$24</f>
        <v>3499.07856584</v>
      </c>
      <c r="L123" s="36">
        <f>SUMIFS(СВЦЭМ!$D$39:$D$782,СВЦЭМ!$A$39:$A$782,$A123,СВЦЭМ!$B$39:$B$782,L$119)+'СЕТ СН'!$I$14+СВЦЭМ!$D$10+'СЕТ СН'!$I$5-'СЕТ СН'!$I$24</f>
        <v>3508.61226369</v>
      </c>
      <c r="M123" s="36">
        <f>SUMIFS(СВЦЭМ!$D$39:$D$782,СВЦЭМ!$A$39:$A$782,$A123,СВЦЭМ!$B$39:$B$782,M$119)+'СЕТ СН'!$I$14+СВЦЭМ!$D$10+'СЕТ СН'!$I$5-'СЕТ СН'!$I$24</f>
        <v>3546.9951631599997</v>
      </c>
      <c r="N123" s="36">
        <f>SUMIFS(СВЦЭМ!$D$39:$D$782,СВЦЭМ!$A$39:$A$782,$A123,СВЦЭМ!$B$39:$B$782,N$119)+'СЕТ СН'!$I$14+СВЦЭМ!$D$10+'СЕТ СН'!$I$5-'СЕТ СН'!$I$24</f>
        <v>3590.26544595</v>
      </c>
      <c r="O123" s="36">
        <f>SUMIFS(СВЦЭМ!$D$39:$D$782,СВЦЭМ!$A$39:$A$782,$A123,СВЦЭМ!$B$39:$B$782,O$119)+'СЕТ СН'!$I$14+СВЦЭМ!$D$10+'СЕТ СН'!$I$5-'СЕТ СН'!$I$24</f>
        <v>3623.6117964499999</v>
      </c>
      <c r="P123" s="36">
        <f>SUMIFS(СВЦЭМ!$D$39:$D$782,СВЦЭМ!$A$39:$A$782,$A123,СВЦЭМ!$B$39:$B$782,P$119)+'СЕТ СН'!$I$14+СВЦЭМ!$D$10+'СЕТ СН'!$I$5-'СЕТ СН'!$I$24</f>
        <v>3624.1519011999999</v>
      </c>
      <c r="Q123" s="36">
        <f>SUMIFS(СВЦЭМ!$D$39:$D$782,СВЦЭМ!$A$39:$A$782,$A123,СВЦЭМ!$B$39:$B$782,Q$119)+'СЕТ СН'!$I$14+СВЦЭМ!$D$10+'СЕТ СН'!$I$5-'СЕТ СН'!$I$24</f>
        <v>3607.5194193799998</v>
      </c>
      <c r="R123" s="36">
        <f>SUMIFS(СВЦЭМ!$D$39:$D$782,СВЦЭМ!$A$39:$A$782,$A123,СВЦЭМ!$B$39:$B$782,R$119)+'СЕТ СН'!$I$14+СВЦЭМ!$D$10+'СЕТ СН'!$I$5-'СЕТ СН'!$I$24</f>
        <v>3570.2548463900002</v>
      </c>
      <c r="S123" s="36">
        <f>SUMIFS(СВЦЭМ!$D$39:$D$782,СВЦЭМ!$A$39:$A$782,$A123,СВЦЭМ!$B$39:$B$782,S$119)+'СЕТ СН'!$I$14+СВЦЭМ!$D$10+'СЕТ СН'!$I$5-'СЕТ СН'!$I$24</f>
        <v>3514.54683527</v>
      </c>
      <c r="T123" s="36">
        <f>SUMIFS(СВЦЭМ!$D$39:$D$782,СВЦЭМ!$A$39:$A$782,$A123,СВЦЭМ!$B$39:$B$782,T$119)+'СЕТ СН'!$I$14+СВЦЭМ!$D$10+'СЕТ СН'!$I$5-'СЕТ СН'!$I$24</f>
        <v>3468.2994171099999</v>
      </c>
      <c r="U123" s="36">
        <f>SUMIFS(СВЦЭМ!$D$39:$D$782,СВЦЭМ!$A$39:$A$782,$A123,СВЦЭМ!$B$39:$B$782,U$119)+'СЕТ СН'!$I$14+СВЦЭМ!$D$10+'СЕТ СН'!$I$5-'СЕТ СН'!$I$24</f>
        <v>3460.9110452200002</v>
      </c>
      <c r="V123" s="36">
        <f>SUMIFS(СВЦЭМ!$D$39:$D$782,СВЦЭМ!$A$39:$A$782,$A123,СВЦЭМ!$B$39:$B$782,V$119)+'СЕТ СН'!$I$14+СВЦЭМ!$D$10+'СЕТ СН'!$I$5-'СЕТ СН'!$I$24</f>
        <v>3485.9947920999998</v>
      </c>
      <c r="W123" s="36">
        <f>SUMIFS(СВЦЭМ!$D$39:$D$782,СВЦЭМ!$A$39:$A$782,$A123,СВЦЭМ!$B$39:$B$782,W$119)+'СЕТ СН'!$I$14+СВЦЭМ!$D$10+'СЕТ СН'!$I$5-'СЕТ СН'!$I$24</f>
        <v>3512.4283774999999</v>
      </c>
      <c r="X123" s="36">
        <f>SUMIFS(СВЦЭМ!$D$39:$D$782,СВЦЭМ!$A$39:$A$782,$A123,СВЦЭМ!$B$39:$B$782,X$119)+'СЕТ СН'!$I$14+СВЦЭМ!$D$10+'СЕТ СН'!$I$5-'СЕТ СН'!$I$24</f>
        <v>3539.4499971499999</v>
      </c>
      <c r="Y123" s="36">
        <f>SUMIFS(СВЦЭМ!$D$39:$D$782,СВЦЭМ!$A$39:$A$782,$A123,СВЦЭМ!$B$39:$B$782,Y$119)+'СЕТ СН'!$I$14+СВЦЭМ!$D$10+'СЕТ СН'!$I$5-'СЕТ СН'!$I$24</f>
        <v>3548.29109776</v>
      </c>
    </row>
    <row r="124" spans="1:27" ht="15.75" x14ac:dyDescent="0.2">
      <c r="A124" s="35">
        <f t="shared" si="3"/>
        <v>44625</v>
      </c>
      <c r="B124" s="36">
        <f>SUMIFS(СВЦЭМ!$D$39:$D$782,СВЦЭМ!$A$39:$A$782,$A124,СВЦЭМ!$B$39:$B$782,B$119)+'СЕТ СН'!$I$14+СВЦЭМ!$D$10+'СЕТ СН'!$I$5-'СЕТ СН'!$I$24</f>
        <v>3555.7399777999999</v>
      </c>
      <c r="C124" s="36">
        <f>SUMIFS(СВЦЭМ!$D$39:$D$782,СВЦЭМ!$A$39:$A$782,$A124,СВЦЭМ!$B$39:$B$782,C$119)+'СЕТ СН'!$I$14+СВЦЭМ!$D$10+'СЕТ СН'!$I$5-'СЕТ СН'!$I$24</f>
        <v>3586.3350136099998</v>
      </c>
      <c r="D124" s="36">
        <f>SUMIFS(СВЦЭМ!$D$39:$D$782,СВЦЭМ!$A$39:$A$782,$A124,СВЦЭМ!$B$39:$B$782,D$119)+'СЕТ СН'!$I$14+СВЦЭМ!$D$10+'СЕТ СН'!$I$5-'СЕТ СН'!$I$24</f>
        <v>3622.80257046</v>
      </c>
      <c r="E124" s="36">
        <f>SUMIFS(СВЦЭМ!$D$39:$D$782,СВЦЭМ!$A$39:$A$782,$A124,СВЦЭМ!$B$39:$B$782,E$119)+'СЕТ СН'!$I$14+СВЦЭМ!$D$10+'СЕТ СН'!$I$5-'СЕТ СН'!$I$24</f>
        <v>3640.8771071599999</v>
      </c>
      <c r="F124" s="36">
        <f>SUMIFS(СВЦЭМ!$D$39:$D$782,СВЦЭМ!$A$39:$A$782,$A124,СВЦЭМ!$B$39:$B$782,F$119)+'СЕТ СН'!$I$14+СВЦЭМ!$D$10+'СЕТ СН'!$I$5-'СЕТ СН'!$I$24</f>
        <v>3653.2241827099997</v>
      </c>
      <c r="G124" s="36">
        <f>SUMIFS(СВЦЭМ!$D$39:$D$782,СВЦЭМ!$A$39:$A$782,$A124,СВЦЭМ!$B$39:$B$782,G$119)+'СЕТ СН'!$I$14+СВЦЭМ!$D$10+'СЕТ СН'!$I$5-'СЕТ СН'!$I$24</f>
        <v>3622.7848627799999</v>
      </c>
      <c r="H124" s="36">
        <f>SUMIFS(СВЦЭМ!$D$39:$D$782,СВЦЭМ!$A$39:$A$782,$A124,СВЦЭМ!$B$39:$B$782,H$119)+'СЕТ СН'!$I$14+СВЦЭМ!$D$10+'СЕТ СН'!$I$5-'СЕТ СН'!$I$24</f>
        <v>3562.2320374800001</v>
      </c>
      <c r="I124" s="36">
        <f>SUMIFS(СВЦЭМ!$D$39:$D$782,СВЦЭМ!$A$39:$A$782,$A124,СВЦЭМ!$B$39:$B$782,I$119)+'СЕТ СН'!$I$14+СВЦЭМ!$D$10+'СЕТ СН'!$I$5-'СЕТ СН'!$I$24</f>
        <v>3495.4987060699996</v>
      </c>
      <c r="J124" s="36">
        <f>SUMIFS(СВЦЭМ!$D$39:$D$782,СВЦЭМ!$A$39:$A$782,$A124,СВЦЭМ!$B$39:$B$782,J$119)+'СЕТ СН'!$I$14+СВЦЭМ!$D$10+'СЕТ СН'!$I$5-'СЕТ СН'!$I$24</f>
        <v>3484.9933172199999</v>
      </c>
      <c r="K124" s="36">
        <f>SUMIFS(СВЦЭМ!$D$39:$D$782,СВЦЭМ!$A$39:$A$782,$A124,СВЦЭМ!$B$39:$B$782,K$119)+'СЕТ СН'!$I$14+СВЦЭМ!$D$10+'СЕТ СН'!$I$5-'СЕТ СН'!$I$24</f>
        <v>3492.7265539199998</v>
      </c>
      <c r="L124" s="36">
        <f>SUMIFS(СВЦЭМ!$D$39:$D$782,СВЦЭМ!$A$39:$A$782,$A124,СВЦЭМ!$B$39:$B$782,L$119)+'СЕТ СН'!$I$14+СВЦЭМ!$D$10+'СЕТ СН'!$I$5-'СЕТ СН'!$I$24</f>
        <v>3496.9916374300001</v>
      </c>
      <c r="M124" s="36">
        <f>SUMIFS(СВЦЭМ!$D$39:$D$782,СВЦЭМ!$A$39:$A$782,$A124,СВЦЭМ!$B$39:$B$782,M$119)+'СЕТ СН'!$I$14+СВЦЭМ!$D$10+'СЕТ СН'!$I$5-'СЕТ СН'!$I$24</f>
        <v>3518.2599108200002</v>
      </c>
      <c r="N124" s="36">
        <f>SUMIFS(СВЦЭМ!$D$39:$D$782,СВЦЭМ!$A$39:$A$782,$A124,СВЦЭМ!$B$39:$B$782,N$119)+'СЕТ СН'!$I$14+СВЦЭМ!$D$10+'СЕТ СН'!$I$5-'СЕТ СН'!$I$24</f>
        <v>3549.7130277400001</v>
      </c>
      <c r="O124" s="36">
        <f>SUMIFS(СВЦЭМ!$D$39:$D$782,СВЦЭМ!$A$39:$A$782,$A124,СВЦЭМ!$B$39:$B$782,O$119)+'СЕТ СН'!$I$14+СВЦЭМ!$D$10+'СЕТ СН'!$I$5-'СЕТ СН'!$I$24</f>
        <v>3597.8221387799999</v>
      </c>
      <c r="P124" s="36">
        <f>SUMIFS(СВЦЭМ!$D$39:$D$782,СВЦЭМ!$A$39:$A$782,$A124,СВЦЭМ!$B$39:$B$782,P$119)+'СЕТ СН'!$I$14+СВЦЭМ!$D$10+'СЕТ СН'!$I$5-'СЕТ СН'!$I$24</f>
        <v>3608.5906212499999</v>
      </c>
      <c r="Q124" s="36">
        <f>SUMIFS(СВЦЭМ!$D$39:$D$782,СВЦЭМ!$A$39:$A$782,$A124,СВЦЭМ!$B$39:$B$782,Q$119)+'СЕТ СН'!$I$14+СВЦЭМ!$D$10+'СЕТ СН'!$I$5-'СЕТ СН'!$I$24</f>
        <v>3591.9644299000001</v>
      </c>
      <c r="R124" s="36">
        <f>SUMIFS(СВЦЭМ!$D$39:$D$782,СВЦЭМ!$A$39:$A$782,$A124,СВЦЭМ!$B$39:$B$782,R$119)+'СЕТ СН'!$I$14+СВЦЭМ!$D$10+'СЕТ СН'!$I$5-'СЕТ СН'!$I$24</f>
        <v>3547.4274826199999</v>
      </c>
      <c r="S124" s="36">
        <f>SUMIFS(СВЦЭМ!$D$39:$D$782,СВЦЭМ!$A$39:$A$782,$A124,СВЦЭМ!$B$39:$B$782,S$119)+'СЕТ СН'!$I$14+СВЦЭМ!$D$10+'СЕТ СН'!$I$5-'СЕТ СН'!$I$24</f>
        <v>3500.6527153299999</v>
      </c>
      <c r="T124" s="36">
        <f>SUMIFS(СВЦЭМ!$D$39:$D$782,СВЦЭМ!$A$39:$A$782,$A124,СВЦЭМ!$B$39:$B$782,T$119)+'СЕТ СН'!$I$14+СВЦЭМ!$D$10+'СЕТ СН'!$I$5-'СЕТ СН'!$I$24</f>
        <v>3463.1647340299996</v>
      </c>
      <c r="U124" s="36">
        <f>SUMIFS(СВЦЭМ!$D$39:$D$782,СВЦЭМ!$A$39:$A$782,$A124,СВЦЭМ!$B$39:$B$782,U$119)+'СЕТ СН'!$I$14+СВЦЭМ!$D$10+'СЕТ СН'!$I$5-'СЕТ СН'!$I$24</f>
        <v>3455.30777743</v>
      </c>
      <c r="V124" s="36">
        <f>SUMIFS(СВЦЭМ!$D$39:$D$782,СВЦЭМ!$A$39:$A$782,$A124,СВЦЭМ!$B$39:$B$782,V$119)+'СЕТ СН'!$I$14+СВЦЭМ!$D$10+'СЕТ СН'!$I$5-'СЕТ СН'!$I$24</f>
        <v>3467.3776877399996</v>
      </c>
      <c r="W124" s="36">
        <f>SUMIFS(СВЦЭМ!$D$39:$D$782,СВЦЭМ!$A$39:$A$782,$A124,СВЦЭМ!$B$39:$B$782,W$119)+'СЕТ СН'!$I$14+СВЦЭМ!$D$10+'СЕТ СН'!$I$5-'СЕТ СН'!$I$24</f>
        <v>3487.9194197400002</v>
      </c>
      <c r="X124" s="36">
        <f>SUMIFS(СВЦЭМ!$D$39:$D$782,СВЦЭМ!$A$39:$A$782,$A124,СВЦЭМ!$B$39:$B$782,X$119)+'СЕТ СН'!$I$14+СВЦЭМ!$D$10+'СЕТ СН'!$I$5-'СЕТ СН'!$I$24</f>
        <v>3506.1006622999998</v>
      </c>
      <c r="Y124" s="36">
        <f>SUMIFS(СВЦЭМ!$D$39:$D$782,СВЦЭМ!$A$39:$A$782,$A124,СВЦЭМ!$B$39:$B$782,Y$119)+'СЕТ СН'!$I$14+СВЦЭМ!$D$10+'СЕТ СН'!$I$5-'СЕТ СН'!$I$24</f>
        <v>3477.97697548</v>
      </c>
    </row>
    <row r="125" spans="1:27" ht="15.75" x14ac:dyDescent="0.2">
      <c r="A125" s="35">
        <f t="shared" si="3"/>
        <v>44626</v>
      </c>
      <c r="B125" s="36">
        <f>SUMIFS(СВЦЭМ!$D$39:$D$782,СВЦЭМ!$A$39:$A$782,$A125,СВЦЭМ!$B$39:$B$782,B$119)+'СЕТ СН'!$I$14+СВЦЭМ!$D$10+'СЕТ СН'!$I$5-'СЕТ СН'!$I$24</f>
        <v>3487.1656170199999</v>
      </c>
      <c r="C125" s="36">
        <f>SUMIFS(СВЦЭМ!$D$39:$D$782,СВЦЭМ!$A$39:$A$782,$A125,СВЦЭМ!$B$39:$B$782,C$119)+'СЕТ СН'!$I$14+СВЦЭМ!$D$10+'СЕТ СН'!$I$5-'СЕТ СН'!$I$24</f>
        <v>3501.38928506</v>
      </c>
      <c r="D125" s="36">
        <f>SUMIFS(СВЦЭМ!$D$39:$D$782,СВЦЭМ!$A$39:$A$782,$A125,СВЦЭМ!$B$39:$B$782,D$119)+'СЕТ СН'!$I$14+СВЦЭМ!$D$10+'СЕТ СН'!$I$5-'СЕТ СН'!$I$24</f>
        <v>3568.4908659599996</v>
      </c>
      <c r="E125" s="36">
        <f>SUMIFS(СВЦЭМ!$D$39:$D$782,СВЦЭМ!$A$39:$A$782,$A125,СВЦЭМ!$B$39:$B$782,E$119)+'СЕТ СН'!$I$14+СВЦЭМ!$D$10+'СЕТ СН'!$I$5-'СЕТ СН'!$I$24</f>
        <v>3610.1173745599999</v>
      </c>
      <c r="F125" s="36">
        <f>SUMIFS(СВЦЭМ!$D$39:$D$782,СВЦЭМ!$A$39:$A$782,$A125,СВЦЭМ!$B$39:$B$782,F$119)+'СЕТ СН'!$I$14+СВЦЭМ!$D$10+'СЕТ СН'!$I$5-'СЕТ СН'!$I$24</f>
        <v>3615.1353794799998</v>
      </c>
      <c r="G125" s="36">
        <f>SUMIFS(СВЦЭМ!$D$39:$D$782,СВЦЭМ!$A$39:$A$782,$A125,СВЦЭМ!$B$39:$B$782,G$119)+'СЕТ СН'!$I$14+СВЦЭМ!$D$10+'СЕТ СН'!$I$5-'СЕТ СН'!$I$24</f>
        <v>3611.60854462</v>
      </c>
      <c r="H125" s="36">
        <f>SUMIFS(СВЦЭМ!$D$39:$D$782,СВЦЭМ!$A$39:$A$782,$A125,СВЦЭМ!$B$39:$B$782,H$119)+'СЕТ СН'!$I$14+СВЦЭМ!$D$10+'СЕТ СН'!$I$5-'СЕТ СН'!$I$24</f>
        <v>3587.3988155699999</v>
      </c>
      <c r="I125" s="36">
        <f>SUMIFS(СВЦЭМ!$D$39:$D$782,СВЦЭМ!$A$39:$A$782,$A125,СВЦЭМ!$B$39:$B$782,I$119)+'СЕТ СН'!$I$14+СВЦЭМ!$D$10+'СЕТ СН'!$I$5-'СЕТ СН'!$I$24</f>
        <v>3485.4496815399998</v>
      </c>
      <c r="J125" s="36">
        <f>SUMIFS(СВЦЭМ!$D$39:$D$782,СВЦЭМ!$A$39:$A$782,$A125,СВЦЭМ!$B$39:$B$782,J$119)+'СЕТ СН'!$I$14+СВЦЭМ!$D$10+'СЕТ СН'!$I$5-'СЕТ СН'!$I$24</f>
        <v>3429.3756860599997</v>
      </c>
      <c r="K125" s="36">
        <f>SUMIFS(СВЦЭМ!$D$39:$D$782,СВЦЭМ!$A$39:$A$782,$A125,СВЦЭМ!$B$39:$B$782,K$119)+'СЕТ СН'!$I$14+СВЦЭМ!$D$10+'СЕТ СН'!$I$5-'СЕТ СН'!$I$24</f>
        <v>3403.39810231</v>
      </c>
      <c r="L125" s="36">
        <f>SUMIFS(СВЦЭМ!$D$39:$D$782,СВЦЭМ!$A$39:$A$782,$A125,СВЦЭМ!$B$39:$B$782,L$119)+'СЕТ СН'!$I$14+СВЦЭМ!$D$10+'СЕТ СН'!$I$5-'СЕТ СН'!$I$24</f>
        <v>3411.7668084899997</v>
      </c>
      <c r="M125" s="36">
        <f>SUMIFS(СВЦЭМ!$D$39:$D$782,СВЦЭМ!$A$39:$A$782,$A125,СВЦЭМ!$B$39:$B$782,M$119)+'СЕТ СН'!$I$14+СВЦЭМ!$D$10+'СЕТ СН'!$I$5-'СЕТ СН'!$I$24</f>
        <v>3427.4993364299999</v>
      </c>
      <c r="N125" s="36">
        <f>SUMIFS(СВЦЭМ!$D$39:$D$782,СВЦЭМ!$A$39:$A$782,$A125,СВЦЭМ!$B$39:$B$782,N$119)+'СЕТ СН'!$I$14+СВЦЭМ!$D$10+'СЕТ СН'!$I$5-'СЕТ СН'!$I$24</f>
        <v>3488.91028439</v>
      </c>
      <c r="O125" s="36">
        <f>SUMIFS(СВЦЭМ!$D$39:$D$782,СВЦЭМ!$A$39:$A$782,$A125,СВЦЭМ!$B$39:$B$782,O$119)+'СЕТ СН'!$I$14+СВЦЭМ!$D$10+'СЕТ СН'!$I$5-'СЕТ СН'!$I$24</f>
        <v>3537.8795300100001</v>
      </c>
      <c r="P125" s="36">
        <f>SUMIFS(СВЦЭМ!$D$39:$D$782,СВЦЭМ!$A$39:$A$782,$A125,СВЦЭМ!$B$39:$B$782,P$119)+'СЕТ СН'!$I$14+СВЦЭМ!$D$10+'СЕТ СН'!$I$5-'СЕТ СН'!$I$24</f>
        <v>3553.5014717499998</v>
      </c>
      <c r="Q125" s="36">
        <f>SUMIFS(СВЦЭМ!$D$39:$D$782,СВЦЭМ!$A$39:$A$782,$A125,СВЦЭМ!$B$39:$B$782,Q$119)+'СЕТ СН'!$I$14+СВЦЭМ!$D$10+'СЕТ СН'!$I$5-'СЕТ СН'!$I$24</f>
        <v>3541.0035139800002</v>
      </c>
      <c r="R125" s="36">
        <f>SUMIFS(СВЦЭМ!$D$39:$D$782,СВЦЭМ!$A$39:$A$782,$A125,СВЦЭМ!$B$39:$B$782,R$119)+'СЕТ СН'!$I$14+СВЦЭМ!$D$10+'СЕТ СН'!$I$5-'СЕТ СН'!$I$24</f>
        <v>3501.6313006299997</v>
      </c>
      <c r="S125" s="36">
        <f>SUMIFS(СВЦЭМ!$D$39:$D$782,СВЦЭМ!$A$39:$A$782,$A125,СВЦЭМ!$B$39:$B$782,S$119)+'СЕТ СН'!$I$14+СВЦЭМ!$D$10+'СЕТ СН'!$I$5-'СЕТ СН'!$I$24</f>
        <v>3448.9097400199998</v>
      </c>
      <c r="T125" s="36">
        <f>SUMIFS(СВЦЭМ!$D$39:$D$782,СВЦЭМ!$A$39:$A$782,$A125,СВЦЭМ!$B$39:$B$782,T$119)+'СЕТ СН'!$I$14+СВЦЭМ!$D$10+'СЕТ СН'!$I$5-'СЕТ СН'!$I$24</f>
        <v>3413.8180716299998</v>
      </c>
      <c r="U125" s="36">
        <f>SUMIFS(СВЦЭМ!$D$39:$D$782,СВЦЭМ!$A$39:$A$782,$A125,СВЦЭМ!$B$39:$B$782,U$119)+'СЕТ СН'!$I$14+СВЦЭМ!$D$10+'СЕТ СН'!$I$5-'СЕТ СН'!$I$24</f>
        <v>3385.5784945</v>
      </c>
      <c r="V125" s="36">
        <f>SUMIFS(СВЦЭМ!$D$39:$D$782,СВЦЭМ!$A$39:$A$782,$A125,СВЦЭМ!$B$39:$B$782,V$119)+'СЕТ СН'!$I$14+СВЦЭМ!$D$10+'СЕТ СН'!$I$5-'СЕТ СН'!$I$24</f>
        <v>3387.2159678600001</v>
      </c>
      <c r="W125" s="36">
        <f>SUMIFS(СВЦЭМ!$D$39:$D$782,СВЦЭМ!$A$39:$A$782,$A125,СВЦЭМ!$B$39:$B$782,W$119)+'СЕТ СН'!$I$14+СВЦЭМ!$D$10+'СЕТ СН'!$I$5-'СЕТ СН'!$I$24</f>
        <v>3400.9919895899998</v>
      </c>
      <c r="X125" s="36">
        <f>SUMIFS(СВЦЭМ!$D$39:$D$782,СВЦЭМ!$A$39:$A$782,$A125,СВЦЭМ!$B$39:$B$782,X$119)+'СЕТ СН'!$I$14+СВЦЭМ!$D$10+'СЕТ СН'!$I$5-'СЕТ СН'!$I$24</f>
        <v>3430.5740622399999</v>
      </c>
      <c r="Y125" s="36">
        <f>SUMIFS(СВЦЭМ!$D$39:$D$782,СВЦЭМ!$A$39:$A$782,$A125,СВЦЭМ!$B$39:$B$782,Y$119)+'СЕТ СН'!$I$14+СВЦЭМ!$D$10+'СЕТ СН'!$I$5-'СЕТ СН'!$I$24</f>
        <v>3450.3004368000002</v>
      </c>
    </row>
    <row r="126" spans="1:27" ht="15.75" x14ac:dyDescent="0.2">
      <c r="A126" s="35">
        <f t="shared" si="3"/>
        <v>44627</v>
      </c>
      <c r="B126" s="36">
        <f>SUMIFS(СВЦЭМ!$D$39:$D$782,СВЦЭМ!$A$39:$A$782,$A126,СВЦЭМ!$B$39:$B$782,B$119)+'СЕТ СН'!$I$14+СВЦЭМ!$D$10+'СЕТ СН'!$I$5-'СЕТ СН'!$I$24</f>
        <v>3461.4121450900002</v>
      </c>
      <c r="C126" s="36">
        <f>SUMIFS(СВЦЭМ!$D$39:$D$782,СВЦЭМ!$A$39:$A$782,$A126,СВЦЭМ!$B$39:$B$782,C$119)+'СЕТ СН'!$I$14+СВЦЭМ!$D$10+'СЕТ СН'!$I$5-'СЕТ СН'!$I$24</f>
        <v>3506.82982842</v>
      </c>
      <c r="D126" s="36">
        <f>SUMIFS(СВЦЭМ!$D$39:$D$782,СВЦЭМ!$A$39:$A$782,$A126,СВЦЭМ!$B$39:$B$782,D$119)+'СЕТ СН'!$I$14+СВЦЭМ!$D$10+'СЕТ СН'!$I$5-'СЕТ СН'!$I$24</f>
        <v>3566.5481476799996</v>
      </c>
      <c r="E126" s="36">
        <f>SUMIFS(СВЦЭМ!$D$39:$D$782,СВЦЭМ!$A$39:$A$782,$A126,СВЦЭМ!$B$39:$B$782,E$119)+'СЕТ СН'!$I$14+СВЦЭМ!$D$10+'СЕТ СН'!$I$5-'СЕТ СН'!$I$24</f>
        <v>3602.89373144</v>
      </c>
      <c r="F126" s="36">
        <f>SUMIFS(СВЦЭМ!$D$39:$D$782,СВЦЭМ!$A$39:$A$782,$A126,СВЦЭМ!$B$39:$B$782,F$119)+'СЕТ СН'!$I$14+СВЦЭМ!$D$10+'СЕТ СН'!$I$5-'СЕТ СН'!$I$24</f>
        <v>3615.3795762199998</v>
      </c>
      <c r="G126" s="36">
        <f>SUMIFS(СВЦЭМ!$D$39:$D$782,СВЦЭМ!$A$39:$A$782,$A126,СВЦЭМ!$B$39:$B$782,G$119)+'СЕТ СН'!$I$14+СВЦЭМ!$D$10+'СЕТ СН'!$I$5-'СЕТ СН'!$I$24</f>
        <v>3605.10058063</v>
      </c>
      <c r="H126" s="36">
        <f>SUMIFS(СВЦЭМ!$D$39:$D$782,СВЦЭМ!$A$39:$A$782,$A126,СВЦЭМ!$B$39:$B$782,H$119)+'СЕТ СН'!$I$14+СВЦЭМ!$D$10+'СЕТ СН'!$I$5-'СЕТ СН'!$I$24</f>
        <v>3571.4667479999998</v>
      </c>
      <c r="I126" s="36">
        <f>SUMIFS(СВЦЭМ!$D$39:$D$782,СВЦЭМ!$A$39:$A$782,$A126,СВЦЭМ!$B$39:$B$782,I$119)+'СЕТ СН'!$I$14+СВЦЭМ!$D$10+'СЕТ СН'!$I$5-'СЕТ СН'!$I$24</f>
        <v>3495.3912272299999</v>
      </c>
      <c r="J126" s="36">
        <f>SUMIFS(СВЦЭМ!$D$39:$D$782,СВЦЭМ!$A$39:$A$782,$A126,СВЦЭМ!$B$39:$B$782,J$119)+'СЕТ СН'!$I$14+СВЦЭМ!$D$10+'СЕТ СН'!$I$5-'СЕТ СН'!$I$24</f>
        <v>3423.0533846600001</v>
      </c>
      <c r="K126" s="36">
        <f>SUMIFS(СВЦЭМ!$D$39:$D$782,СВЦЭМ!$A$39:$A$782,$A126,СВЦЭМ!$B$39:$B$782,K$119)+'СЕТ СН'!$I$14+СВЦЭМ!$D$10+'СЕТ СН'!$I$5-'СЕТ СН'!$I$24</f>
        <v>3408.9297148199998</v>
      </c>
      <c r="L126" s="36">
        <f>SUMIFS(СВЦЭМ!$D$39:$D$782,СВЦЭМ!$A$39:$A$782,$A126,СВЦЭМ!$B$39:$B$782,L$119)+'СЕТ СН'!$I$14+СВЦЭМ!$D$10+'СЕТ СН'!$I$5-'СЕТ СН'!$I$24</f>
        <v>3407.2710146999998</v>
      </c>
      <c r="M126" s="36">
        <f>SUMIFS(СВЦЭМ!$D$39:$D$782,СВЦЭМ!$A$39:$A$782,$A126,СВЦЭМ!$B$39:$B$782,M$119)+'СЕТ СН'!$I$14+СВЦЭМ!$D$10+'СЕТ СН'!$I$5-'СЕТ СН'!$I$24</f>
        <v>3453.8373210399996</v>
      </c>
      <c r="N126" s="36">
        <f>SUMIFS(СВЦЭМ!$D$39:$D$782,СВЦЭМ!$A$39:$A$782,$A126,СВЦЭМ!$B$39:$B$782,N$119)+'СЕТ СН'!$I$14+СВЦЭМ!$D$10+'СЕТ СН'!$I$5-'СЕТ СН'!$I$24</f>
        <v>3522.1186754599998</v>
      </c>
      <c r="O126" s="36">
        <f>SUMIFS(СВЦЭМ!$D$39:$D$782,СВЦЭМ!$A$39:$A$782,$A126,СВЦЭМ!$B$39:$B$782,O$119)+'СЕТ СН'!$I$14+СВЦЭМ!$D$10+'СЕТ СН'!$I$5-'СЕТ СН'!$I$24</f>
        <v>3573.7952853400002</v>
      </c>
      <c r="P126" s="36">
        <f>SUMIFS(СВЦЭМ!$D$39:$D$782,СВЦЭМ!$A$39:$A$782,$A126,СВЦЭМ!$B$39:$B$782,P$119)+'СЕТ СН'!$I$14+СВЦЭМ!$D$10+'СЕТ СН'!$I$5-'СЕТ СН'!$I$24</f>
        <v>3574.1735677899997</v>
      </c>
      <c r="Q126" s="36">
        <f>SUMIFS(СВЦЭМ!$D$39:$D$782,СВЦЭМ!$A$39:$A$782,$A126,СВЦЭМ!$B$39:$B$782,Q$119)+'СЕТ СН'!$I$14+СВЦЭМ!$D$10+'СЕТ СН'!$I$5-'СЕТ СН'!$I$24</f>
        <v>3550.2417041600002</v>
      </c>
      <c r="R126" s="36">
        <f>SUMIFS(СВЦЭМ!$D$39:$D$782,СВЦЭМ!$A$39:$A$782,$A126,СВЦЭМ!$B$39:$B$782,R$119)+'СЕТ СН'!$I$14+СВЦЭМ!$D$10+'СЕТ СН'!$I$5-'СЕТ СН'!$I$24</f>
        <v>3508.3963580099999</v>
      </c>
      <c r="S126" s="36">
        <f>SUMIFS(СВЦЭМ!$D$39:$D$782,СВЦЭМ!$A$39:$A$782,$A126,СВЦЭМ!$B$39:$B$782,S$119)+'СЕТ СН'!$I$14+СВЦЭМ!$D$10+'СЕТ СН'!$I$5-'СЕТ СН'!$I$24</f>
        <v>3467.4551712800003</v>
      </c>
      <c r="T126" s="36">
        <f>SUMIFS(СВЦЭМ!$D$39:$D$782,СВЦЭМ!$A$39:$A$782,$A126,СВЦЭМ!$B$39:$B$782,T$119)+'СЕТ СН'!$I$14+СВЦЭМ!$D$10+'СЕТ СН'!$I$5-'СЕТ СН'!$I$24</f>
        <v>3435.4295004099999</v>
      </c>
      <c r="U126" s="36">
        <f>SUMIFS(СВЦЭМ!$D$39:$D$782,СВЦЭМ!$A$39:$A$782,$A126,СВЦЭМ!$B$39:$B$782,U$119)+'СЕТ СН'!$I$14+СВЦЭМ!$D$10+'СЕТ СН'!$I$5-'СЕТ СН'!$I$24</f>
        <v>3400.51490969</v>
      </c>
      <c r="V126" s="36">
        <f>SUMIFS(СВЦЭМ!$D$39:$D$782,СВЦЭМ!$A$39:$A$782,$A126,СВЦЭМ!$B$39:$B$782,V$119)+'СЕТ СН'!$I$14+СВЦЭМ!$D$10+'СЕТ СН'!$I$5-'СЕТ СН'!$I$24</f>
        <v>3398.35982444</v>
      </c>
      <c r="W126" s="36">
        <f>SUMIFS(СВЦЭМ!$D$39:$D$782,СВЦЭМ!$A$39:$A$782,$A126,СВЦЭМ!$B$39:$B$782,W$119)+'СЕТ СН'!$I$14+СВЦЭМ!$D$10+'СЕТ СН'!$I$5-'СЕТ СН'!$I$24</f>
        <v>3418.9860306800001</v>
      </c>
      <c r="X126" s="36">
        <f>SUMIFS(СВЦЭМ!$D$39:$D$782,СВЦЭМ!$A$39:$A$782,$A126,СВЦЭМ!$B$39:$B$782,X$119)+'СЕТ СН'!$I$14+СВЦЭМ!$D$10+'СЕТ СН'!$I$5-'СЕТ СН'!$I$24</f>
        <v>3451.6453387199999</v>
      </c>
      <c r="Y126" s="36">
        <f>SUMIFS(СВЦЭМ!$D$39:$D$782,СВЦЭМ!$A$39:$A$782,$A126,СВЦЭМ!$B$39:$B$782,Y$119)+'СЕТ СН'!$I$14+СВЦЭМ!$D$10+'СЕТ СН'!$I$5-'СЕТ СН'!$I$24</f>
        <v>3483.2387655699999</v>
      </c>
    </row>
    <row r="127" spans="1:27" ht="15.75" x14ac:dyDescent="0.2">
      <c r="A127" s="35">
        <f t="shared" si="3"/>
        <v>44628</v>
      </c>
      <c r="B127" s="36">
        <f>SUMIFS(СВЦЭМ!$D$39:$D$782,СВЦЭМ!$A$39:$A$782,$A127,СВЦЭМ!$B$39:$B$782,B$119)+'СЕТ СН'!$I$14+СВЦЭМ!$D$10+'СЕТ СН'!$I$5-'СЕТ СН'!$I$24</f>
        <v>3466.42131862</v>
      </c>
      <c r="C127" s="36">
        <f>SUMIFS(СВЦЭМ!$D$39:$D$782,СВЦЭМ!$A$39:$A$782,$A127,СВЦЭМ!$B$39:$B$782,C$119)+'СЕТ СН'!$I$14+СВЦЭМ!$D$10+'СЕТ СН'!$I$5-'СЕТ СН'!$I$24</f>
        <v>3502.3941320399999</v>
      </c>
      <c r="D127" s="36">
        <f>SUMIFS(СВЦЭМ!$D$39:$D$782,СВЦЭМ!$A$39:$A$782,$A127,СВЦЭМ!$B$39:$B$782,D$119)+'СЕТ СН'!$I$14+СВЦЭМ!$D$10+'СЕТ СН'!$I$5-'СЕТ СН'!$I$24</f>
        <v>3550.2946119500002</v>
      </c>
      <c r="E127" s="36">
        <f>SUMIFS(СВЦЭМ!$D$39:$D$782,СВЦЭМ!$A$39:$A$782,$A127,СВЦЭМ!$B$39:$B$782,E$119)+'СЕТ СН'!$I$14+СВЦЭМ!$D$10+'СЕТ СН'!$I$5-'СЕТ СН'!$I$24</f>
        <v>3583.1653004499999</v>
      </c>
      <c r="F127" s="36">
        <f>SUMIFS(СВЦЭМ!$D$39:$D$782,СВЦЭМ!$A$39:$A$782,$A127,СВЦЭМ!$B$39:$B$782,F$119)+'СЕТ СН'!$I$14+СВЦЭМ!$D$10+'СЕТ СН'!$I$5-'СЕТ СН'!$I$24</f>
        <v>3598.9400309799998</v>
      </c>
      <c r="G127" s="36">
        <f>SUMIFS(СВЦЭМ!$D$39:$D$782,СВЦЭМ!$A$39:$A$782,$A127,СВЦЭМ!$B$39:$B$782,G$119)+'СЕТ СН'!$I$14+СВЦЭМ!$D$10+'СЕТ СН'!$I$5-'СЕТ СН'!$I$24</f>
        <v>3594.8062415899999</v>
      </c>
      <c r="H127" s="36">
        <f>SUMIFS(СВЦЭМ!$D$39:$D$782,СВЦЭМ!$A$39:$A$782,$A127,СВЦЭМ!$B$39:$B$782,H$119)+'СЕТ СН'!$I$14+СВЦЭМ!$D$10+'СЕТ СН'!$I$5-'СЕТ СН'!$I$24</f>
        <v>3572.3360538400002</v>
      </c>
      <c r="I127" s="36">
        <f>SUMIFS(СВЦЭМ!$D$39:$D$782,СВЦЭМ!$A$39:$A$782,$A127,СВЦЭМ!$B$39:$B$782,I$119)+'СЕТ СН'!$I$14+СВЦЭМ!$D$10+'СЕТ СН'!$I$5-'СЕТ СН'!$I$24</f>
        <v>3491.8348362899997</v>
      </c>
      <c r="J127" s="36">
        <f>SUMIFS(СВЦЭМ!$D$39:$D$782,СВЦЭМ!$A$39:$A$782,$A127,СВЦЭМ!$B$39:$B$782,J$119)+'СЕТ СН'!$I$14+СВЦЭМ!$D$10+'СЕТ СН'!$I$5-'СЕТ СН'!$I$24</f>
        <v>3413.79721109</v>
      </c>
      <c r="K127" s="36">
        <f>SUMIFS(СВЦЭМ!$D$39:$D$782,СВЦЭМ!$A$39:$A$782,$A127,СВЦЭМ!$B$39:$B$782,K$119)+'СЕТ СН'!$I$14+СВЦЭМ!$D$10+'СЕТ СН'!$I$5-'СЕТ СН'!$I$24</f>
        <v>3407.4394363699998</v>
      </c>
      <c r="L127" s="36">
        <f>SUMIFS(СВЦЭМ!$D$39:$D$782,СВЦЭМ!$A$39:$A$782,$A127,СВЦЭМ!$B$39:$B$782,L$119)+'СЕТ СН'!$I$14+СВЦЭМ!$D$10+'СЕТ СН'!$I$5-'СЕТ СН'!$I$24</f>
        <v>3407.3126353799998</v>
      </c>
      <c r="M127" s="36">
        <f>SUMIFS(СВЦЭМ!$D$39:$D$782,СВЦЭМ!$A$39:$A$782,$A127,СВЦЭМ!$B$39:$B$782,M$119)+'СЕТ СН'!$I$14+СВЦЭМ!$D$10+'СЕТ СН'!$I$5-'СЕТ СН'!$I$24</f>
        <v>3467.7054156799995</v>
      </c>
      <c r="N127" s="36">
        <f>SUMIFS(СВЦЭМ!$D$39:$D$782,СВЦЭМ!$A$39:$A$782,$A127,СВЦЭМ!$B$39:$B$782,N$119)+'СЕТ СН'!$I$14+СВЦЭМ!$D$10+'СЕТ СН'!$I$5-'СЕТ СН'!$I$24</f>
        <v>3543.4552236999998</v>
      </c>
      <c r="O127" s="36">
        <f>SUMIFS(СВЦЭМ!$D$39:$D$782,СВЦЭМ!$A$39:$A$782,$A127,СВЦЭМ!$B$39:$B$782,O$119)+'СЕТ СН'!$I$14+СВЦЭМ!$D$10+'СЕТ СН'!$I$5-'СЕТ СН'!$I$24</f>
        <v>3580.2282579399998</v>
      </c>
      <c r="P127" s="36">
        <f>SUMIFS(СВЦЭМ!$D$39:$D$782,СВЦЭМ!$A$39:$A$782,$A127,СВЦЭМ!$B$39:$B$782,P$119)+'СЕТ СН'!$I$14+СВЦЭМ!$D$10+'СЕТ СН'!$I$5-'СЕТ СН'!$I$24</f>
        <v>3582.2809952699999</v>
      </c>
      <c r="Q127" s="36">
        <f>SUMIFS(СВЦЭМ!$D$39:$D$782,СВЦЭМ!$A$39:$A$782,$A127,СВЦЭМ!$B$39:$B$782,Q$119)+'СЕТ СН'!$I$14+СВЦЭМ!$D$10+'СЕТ СН'!$I$5-'СЕТ СН'!$I$24</f>
        <v>3563.9550912699997</v>
      </c>
      <c r="R127" s="36">
        <f>SUMIFS(СВЦЭМ!$D$39:$D$782,СВЦЭМ!$A$39:$A$782,$A127,СВЦЭМ!$B$39:$B$782,R$119)+'СЕТ СН'!$I$14+СВЦЭМ!$D$10+'СЕТ СН'!$I$5-'СЕТ СН'!$I$24</f>
        <v>3512.0278269099999</v>
      </c>
      <c r="S127" s="36">
        <f>SUMIFS(СВЦЭМ!$D$39:$D$782,СВЦЭМ!$A$39:$A$782,$A127,СВЦЭМ!$B$39:$B$782,S$119)+'СЕТ СН'!$I$14+СВЦЭМ!$D$10+'СЕТ СН'!$I$5-'СЕТ СН'!$I$24</f>
        <v>3461.65454168</v>
      </c>
      <c r="T127" s="36">
        <f>SUMIFS(СВЦЭМ!$D$39:$D$782,СВЦЭМ!$A$39:$A$782,$A127,СВЦЭМ!$B$39:$B$782,T$119)+'СЕТ СН'!$I$14+СВЦЭМ!$D$10+'СЕТ СН'!$I$5-'СЕТ СН'!$I$24</f>
        <v>3420.1003098599999</v>
      </c>
      <c r="U127" s="36">
        <f>SUMIFS(СВЦЭМ!$D$39:$D$782,СВЦЭМ!$A$39:$A$782,$A127,СВЦЭМ!$B$39:$B$782,U$119)+'СЕТ СН'!$I$14+СВЦЭМ!$D$10+'СЕТ СН'!$I$5-'СЕТ СН'!$I$24</f>
        <v>3397.8954910499997</v>
      </c>
      <c r="V127" s="36">
        <f>SUMIFS(СВЦЭМ!$D$39:$D$782,СВЦЭМ!$A$39:$A$782,$A127,СВЦЭМ!$B$39:$B$782,V$119)+'СЕТ СН'!$I$14+СВЦЭМ!$D$10+'СЕТ СН'!$I$5-'СЕТ СН'!$I$24</f>
        <v>3403.2977130899999</v>
      </c>
      <c r="W127" s="36">
        <f>SUMIFS(СВЦЭМ!$D$39:$D$782,СВЦЭМ!$A$39:$A$782,$A127,СВЦЭМ!$B$39:$B$782,W$119)+'СЕТ СН'!$I$14+СВЦЭМ!$D$10+'СЕТ СН'!$I$5-'СЕТ СН'!$I$24</f>
        <v>3417.8723088899997</v>
      </c>
      <c r="X127" s="36">
        <f>SUMIFS(СВЦЭМ!$D$39:$D$782,СВЦЭМ!$A$39:$A$782,$A127,СВЦЭМ!$B$39:$B$782,X$119)+'СЕТ СН'!$I$14+СВЦЭМ!$D$10+'СЕТ СН'!$I$5-'СЕТ СН'!$I$24</f>
        <v>3445.70779468</v>
      </c>
      <c r="Y127" s="36">
        <f>SUMIFS(СВЦЭМ!$D$39:$D$782,СВЦЭМ!$A$39:$A$782,$A127,СВЦЭМ!$B$39:$B$782,Y$119)+'СЕТ СН'!$I$14+СВЦЭМ!$D$10+'СЕТ СН'!$I$5-'СЕТ СН'!$I$24</f>
        <v>3481.9414385299997</v>
      </c>
    </row>
    <row r="128" spans="1:27" ht="15.75" x14ac:dyDescent="0.2">
      <c r="A128" s="35">
        <f t="shared" si="3"/>
        <v>44629</v>
      </c>
      <c r="B128" s="36">
        <f>SUMIFS(СВЦЭМ!$D$39:$D$782,СВЦЭМ!$A$39:$A$782,$A128,СВЦЭМ!$B$39:$B$782,B$119)+'СЕТ СН'!$I$14+СВЦЭМ!$D$10+'СЕТ СН'!$I$5-'СЕТ СН'!$I$24</f>
        <v>3473.9271902599999</v>
      </c>
      <c r="C128" s="36">
        <f>SUMIFS(СВЦЭМ!$D$39:$D$782,СВЦЭМ!$A$39:$A$782,$A128,СВЦЭМ!$B$39:$B$782,C$119)+'СЕТ СН'!$I$14+СВЦЭМ!$D$10+'СЕТ СН'!$I$5-'СЕТ СН'!$I$24</f>
        <v>3527.0265451699997</v>
      </c>
      <c r="D128" s="36">
        <f>SUMIFS(СВЦЭМ!$D$39:$D$782,СВЦЭМ!$A$39:$A$782,$A128,СВЦЭМ!$B$39:$B$782,D$119)+'СЕТ СН'!$I$14+СВЦЭМ!$D$10+'СЕТ СН'!$I$5-'СЕТ СН'!$I$24</f>
        <v>3567.3871072399998</v>
      </c>
      <c r="E128" s="36">
        <f>SUMIFS(СВЦЭМ!$D$39:$D$782,СВЦЭМ!$A$39:$A$782,$A128,СВЦЭМ!$B$39:$B$782,E$119)+'СЕТ СН'!$I$14+СВЦЭМ!$D$10+'СЕТ СН'!$I$5-'СЕТ СН'!$I$24</f>
        <v>3594.02978278</v>
      </c>
      <c r="F128" s="36">
        <f>SUMIFS(СВЦЭМ!$D$39:$D$782,СВЦЭМ!$A$39:$A$782,$A128,СВЦЭМ!$B$39:$B$782,F$119)+'СЕТ СН'!$I$14+СВЦЭМ!$D$10+'СЕТ СН'!$I$5-'СЕТ СН'!$I$24</f>
        <v>3626.2950551699996</v>
      </c>
      <c r="G128" s="36">
        <f>SUMIFS(СВЦЭМ!$D$39:$D$782,СВЦЭМ!$A$39:$A$782,$A128,СВЦЭМ!$B$39:$B$782,G$119)+'СЕТ СН'!$I$14+СВЦЭМ!$D$10+'СЕТ СН'!$I$5-'СЕТ СН'!$I$24</f>
        <v>3617.7036982899999</v>
      </c>
      <c r="H128" s="36">
        <f>SUMIFS(СВЦЭМ!$D$39:$D$782,СВЦЭМ!$A$39:$A$782,$A128,СВЦЭМ!$B$39:$B$782,H$119)+'СЕТ СН'!$I$14+СВЦЭМ!$D$10+'СЕТ СН'!$I$5-'СЕТ СН'!$I$24</f>
        <v>3559.2097952399999</v>
      </c>
      <c r="I128" s="36">
        <f>SUMIFS(СВЦЭМ!$D$39:$D$782,СВЦЭМ!$A$39:$A$782,$A128,СВЦЭМ!$B$39:$B$782,I$119)+'СЕТ СН'!$I$14+СВЦЭМ!$D$10+'СЕТ СН'!$I$5-'СЕТ СН'!$I$24</f>
        <v>3522.5238059200001</v>
      </c>
      <c r="J128" s="36">
        <f>SUMIFS(СВЦЭМ!$D$39:$D$782,СВЦЭМ!$A$39:$A$782,$A128,СВЦЭМ!$B$39:$B$782,J$119)+'СЕТ СН'!$I$14+СВЦЭМ!$D$10+'СЕТ СН'!$I$5-'СЕТ СН'!$I$24</f>
        <v>3499.97988996</v>
      </c>
      <c r="K128" s="36">
        <f>SUMIFS(СВЦЭМ!$D$39:$D$782,СВЦЭМ!$A$39:$A$782,$A128,СВЦЭМ!$B$39:$B$782,K$119)+'СЕТ СН'!$I$14+СВЦЭМ!$D$10+'СЕТ СН'!$I$5-'СЕТ СН'!$I$24</f>
        <v>3489.5090312399998</v>
      </c>
      <c r="L128" s="36">
        <f>SUMIFS(СВЦЭМ!$D$39:$D$782,СВЦЭМ!$A$39:$A$782,$A128,СВЦЭМ!$B$39:$B$782,L$119)+'СЕТ СН'!$I$14+СВЦЭМ!$D$10+'СЕТ СН'!$I$5-'СЕТ СН'!$I$24</f>
        <v>3497.6152754</v>
      </c>
      <c r="M128" s="36">
        <f>SUMIFS(СВЦЭМ!$D$39:$D$782,СВЦЭМ!$A$39:$A$782,$A128,СВЦЭМ!$B$39:$B$782,M$119)+'СЕТ СН'!$I$14+СВЦЭМ!$D$10+'СЕТ СН'!$I$5-'СЕТ СН'!$I$24</f>
        <v>3539.8468005799996</v>
      </c>
      <c r="N128" s="36">
        <f>SUMIFS(СВЦЭМ!$D$39:$D$782,СВЦЭМ!$A$39:$A$782,$A128,СВЦЭМ!$B$39:$B$782,N$119)+'СЕТ СН'!$I$14+СВЦЭМ!$D$10+'СЕТ СН'!$I$5-'СЕТ СН'!$I$24</f>
        <v>3570.6842847799999</v>
      </c>
      <c r="O128" s="36">
        <f>SUMIFS(СВЦЭМ!$D$39:$D$782,СВЦЭМ!$A$39:$A$782,$A128,СВЦЭМ!$B$39:$B$782,O$119)+'СЕТ СН'!$I$14+СВЦЭМ!$D$10+'СЕТ СН'!$I$5-'СЕТ СН'!$I$24</f>
        <v>3612.5824299199999</v>
      </c>
      <c r="P128" s="36">
        <f>SUMIFS(СВЦЭМ!$D$39:$D$782,СВЦЭМ!$A$39:$A$782,$A128,СВЦЭМ!$B$39:$B$782,P$119)+'СЕТ СН'!$I$14+СВЦЭМ!$D$10+'СЕТ СН'!$I$5-'СЕТ СН'!$I$24</f>
        <v>3619.2705007999998</v>
      </c>
      <c r="Q128" s="36">
        <f>SUMIFS(СВЦЭМ!$D$39:$D$782,СВЦЭМ!$A$39:$A$782,$A128,СВЦЭМ!$B$39:$B$782,Q$119)+'СЕТ СН'!$I$14+СВЦЭМ!$D$10+'СЕТ СН'!$I$5-'СЕТ СН'!$I$24</f>
        <v>3607.8232700600001</v>
      </c>
      <c r="R128" s="36">
        <f>SUMIFS(СВЦЭМ!$D$39:$D$782,СВЦЭМ!$A$39:$A$782,$A128,СВЦЭМ!$B$39:$B$782,R$119)+'СЕТ СН'!$I$14+СВЦЭМ!$D$10+'СЕТ СН'!$I$5-'СЕТ СН'!$I$24</f>
        <v>3570.3506548199998</v>
      </c>
      <c r="S128" s="36">
        <f>SUMIFS(СВЦЭМ!$D$39:$D$782,СВЦЭМ!$A$39:$A$782,$A128,СВЦЭМ!$B$39:$B$782,S$119)+'СЕТ СН'!$I$14+СВЦЭМ!$D$10+'СЕТ СН'!$I$5-'СЕТ СН'!$I$24</f>
        <v>3522.2661798700001</v>
      </c>
      <c r="T128" s="36">
        <f>SUMIFS(СВЦЭМ!$D$39:$D$782,СВЦЭМ!$A$39:$A$782,$A128,СВЦЭМ!$B$39:$B$782,T$119)+'СЕТ СН'!$I$14+СВЦЭМ!$D$10+'СЕТ СН'!$I$5-'СЕТ СН'!$I$24</f>
        <v>3484.3705994699999</v>
      </c>
      <c r="U128" s="36">
        <f>SUMIFS(СВЦЭМ!$D$39:$D$782,СВЦЭМ!$A$39:$A$782,$A128,СВЦЭМ!$B$39:$B$782,U$119)+'СЕТ СН'!$I$14+СВЦЭМ!$D$10+'СЕТ СН'!$I$5-'СЕТ СН'!$I$24</f>
        <v>3459.7813761299999</v>
      </c>
      <c r="V128" s="36">
        <f>SUMIFS(СВЦЭМ!$D$39:$D$782,СВЦЭМ!$A$39:$A$782,$A128,СВЦЭМ!$B$39:$B$782,V$119)+'СЕТ СН'!$I$14+СВЦЭМ!$D$10+'СЕТ СН'!$I$5-'СЕТ СН'!$I$24</f>
        <v>3473.3976514599999</v>
      </c>
      <c r="W128" s="36">
        <f>SUMIFS(СВЦЭМ!$D$39:$D$782,СВЦЭМ!$A$39:$A$782,$A128,СВЦЭМ!$B$39:$B$782,W$119)+'СЕТ СН'!$I$14+СВЦЭМ!$D$10+'СЕТ СН'!$I$5-'СЕТ СН'!$I$24</f>
        <v>3488.7309863199998</v>
      </c>
      <c r="X128" s="36">
        <f>SUMIFS(СВЦЭМ!$D$39:$D$782,СВЦЭМ!$A$39:$A$782,$A128,СВЦЭМ!$B$39:$B$782,X$119)+'СЕТ СН'!$I$14+СВЦЭМ!$D$10+'СЕТ СН'!$I$5-'СЕТ СН'!$I$24</f>
        <v>3512.8798469399999</v>
      </c>
      <c r="Y128" s="36">
        <f>SUMIFS(СВЦЭМ!$D$39:$D$782,СВЦЭМ!$A$39:$A$782,$A128,СВЦЭМ!$B$39:$B$782,Y$119)+'СЕТ СН'!$I$14+СВЦЭМ!$D$10+'СЕТ СН'!$I$5-'СЕТ СН'!$I$24</f>
        <v>3527.50104354</v>
      </c>
    </row>
    <row r="129" spans="1:25" ht="15.75" x14ac:dyDescent="0.2">
      <c r="A129" s="35">
        <f t="shared" si="3"/>
        <v>44630</v>
      </c>
      <c r="B129" s="36">
        <f>SUMIFS(СВЦЭМ!$D$39:$D$782,СВЦЭМ!$A$39:$A$782,$A129,СВЦЭМ!$B$39:$B$782,B$119)+'СЕТ СН'!$I$14+СВЦЭМ!$D$10+'СЕТ СН'!$I$5-'СЕТ СН'!$I$24</f>
        <v>3528.6440719000002</v>
      </c>
      <c r="C129" s="36">
        <f>SUMIFS(СВЦЭМ!$D$39:$D$782,СВЦЭМ!$A$39:$A$782,$A129,СВЦЭМ!$B$39:$B$782,C$119)+'СЕТ СН'!$I$14+СВЦЭМ!$D$10+'СЕТ СН'!$I$5-'СЕТ СН'!$I$24</f>
        <v>3584.2011684700001</v>
      </c>
      <c r="D129" s="36">
        <f>SUMIFS(СВЦЭМ!$D$39:$D$782,СВЦЭМ!$A$39:$A$782,$A129,СВЦЭМ!$B$39:$B$782,D$119)+'СЕТ СН'!$I$14+СВЦЭМ!$D$10+'СЕТ СН'!$I$5-'СЕТ СН'!$I$24</f>
        <v>3616.4359552899996</v>
      </c>
      <c r="E129" s="36">
        <f>SUMIFS(СВЦЭМ!$D$39:$D$782,СВЦЭМ!$A$39:$A$782,$A129,СВЦЭМ!$B$39:$B$782,E$119)+'СЕТ СН'!$I$14+СВЦЭМ!$D$10+'СЕТ СН'!$I$5-'СЕТ СН'!$I$24</f>
        <v>3648.7472932599999</v>
      </c>
      <c r="F129" s="36">
        <f>SUMIFS(СВЦЭМ!$D$39:$D$782,СВЦЭМ!$A$39:$A$782,$A129,СВЦЭМ!$B$39:$B$782,F$119)+'СЕТ СН'!$I$14+СВЦЭМ!$D$10+'СЕТ СН'!$I$5-'СЕТ СН'!$I$24</f>
        <v>3659.9027416499998</v>
      </c>
      <c r="G129" s="36">
        <f>SUMIFS(СВЦЭМ!$D$39:$D$782,СВЦЭМ!$A$39:$A$782,$A129,СВЦЭМ!$B$39:$B$782,G$119)+'СЕТ СН'!$I$14+СВЦЭМ!$D$10+'СЕТ СН'!$I$5-'СЕТ СН'!$I$24</f>
        <v>3637.7672786200001</v>
      </c>
      <c r="H129" s="36">
        <f>SUMIFS(СВЦЭМ!$D$39:$D$782,СВЦЭМ!$A$39:$A$782,$A129,СВЦЭМ!$B$39:$B$782,H$119)+'СЕТ СН'!$I$14+СВЦЭМ!$D$10+'СЕТ СН'!$I$5-'СЕТ СН'!$I$24</f>
        <v>3579.1854253900001</v>
      </c>
      <c r="I129" s="36">
        <f>SUMIFS(СВЦЭМ!$D$39:$D$782,СВЦЭМ!$A$39:$A$782,$A129,СВЦЭМ!$B$39:$B$782,I$119)+'СЕТ СН'!$I$14+СВЦЭМ!$D$10+'СЕТ СН'!$I$5-'СЕТ СН'!$I$24</f>
        <v>3504.8887917399998</v>
      </c>
      <c r="J129" s="36">
        <f>SUMIFS(СВЦЭМ!$D$39:$D$782,СВЦЭМ!$A$39:$A$782,$A129,СВЦЭМ!$B$39:$B$782,J$119)+'СЕТ СН'!$I$14+СВЦЭМ!$D$10+'СЕТ СН'!$I$5-'СЕТ СН'!$I$24</f>
        <v>3469.87208818</v>
      </c>
      <c r="K129" s="36">
        <f>SUMIFS(СВЦЭМ!$D$39:$D$782,СВЦЭМ!$A$39:$A$782,$A129,СВЦЭМ!$B$39:$B$782,K$119)+'СЕТ СН'!$I$14+СВЦЭМ!$D$10+'СЕТ СН'!$I$5-'СЕТ СН'!$I$24</f>
        <v>3488.3818010699997</v>
      </c>
      <c r="L129" s="36">
        <f>SUMIFS(СВЦЭМ!$D$39:$D$782,СВЦЭМ!$A$39:$A$782,$A129,СВЦЭМ!$B$39:$B$782,L$119)+'СЕТ СН'!$I$14+СВЦЭМ!$D$10+'СЕТ СН'!$I$5-'СЕТ СН'!$I$24</f>
        <v>3494.1447070099998</v>
      </c>
      <c r="M129" s="36">
        <f>SUMIFS(СВЦЭМ!$D$39:$D$782,СВЦЭМ!$A$39:$A$782,$A129,СВЦЭМ!$B$39:$B$782,M$119)+'СЕТ СН'!$I$14+СВЦЭМ!$D$10+'СЕТ СН'!$I$5-'СЕТ СН'!$I$24</f>
        <v>3518.9510089799996</v>
      </c>
      <c r="N129" s="36">
        <f>SUMIFS(СВЦЭМ!$D$39:$D$782,СВЦЭМ!$A$39:$A$782,$A129,СВЦЭМ!$B$39:$B$782,N$119)+'СЕТ СН'!$I$14+СВЦЭМ!$D$10+'СЕТ СН'!$I$5-'СЕТ СН'!$I$24</f>
        <v>3565.0746148799999</v>
      </c>
      <c r="O129" s="36">
        <f>SUMIFS(СВЦЭМ!$D$39:$D$782,СВЦЭМ!$A$39:$A$782,$A129,СВЦЭМ!$B$39:$B$782,O$119)+'СЕТ СН'!$I$14+СВЦЭМ!$D$10+'СЕТ СН'!$I$5-'СЕТ СН'!$I$24</f>
        <v>3604.7253010200002</v>
      </c>
      <c r="P129" s="36">
        <f>SUMIFS(СВЦЭМ!$D$39:$D$782,СВЦЭМ!$A$39:$A$782,$A129,СВЦЭМ!$B$39:$B$782,P$119)+'СЕТ СН'!$I$14+СВЦЭМ!$D$10+'СЕТ СН'!$I$5-'СЕТ СН'!$I$24</f>
        <v>3618.8113043799999</v>
      </c>
      <c r="Q129" s="36">
        <f>SUMIFS(СВЦЭМ!$D$39:$D$782,СВЦЭМ!$A$39:$A$782,$A129,СВЦЭМ!$B$39:$B$782,Q$119)+'СЕТ СН'!$I$14+СВЦЭМ!$D$10+'СЕТ СН'!$I$5-'СЕТ СН'!$I$24</f>
        <v>3596.8842039000001</v>
      </c>
      <c r="R129" s="36">
        <f>SUMIFS(СВЦЭМ!$D$39:$D$782,СВЦЭМ!$A$39:$A$782,$A129,СВЦЭМ!$B$39:$B$782,R$119)+'СЕТ СН'!$I$14+СВЦЭМ!$D$10+'СЕТ СН'!$I$5-'СЕТ СН'!$I$24</f>
        <v>3556.8717993800001</v>
      </c>
      <c r="S129" s="36">
        <f>SUMIFS(СВЦЭМ!$D$39:$D$782,СВЦЭМ!$A$39:$A$782,$A129,СВЦЭМ!$B$39:$B$782,S$119)+'СЕТ СН'!$I$14+СВЦЭМ!$D$10+'СЕТ СН'!$I$5-'СЕТ СН'!$I$24</f>
        <v>3506.4970175999997</v>
      </c>
      <c r="T129" s="36">
        <f>SUMIFS(СВЦЭМ!$D$39:$D$782,СВЦЭМ!$A$39:$A$782,$A129,СВЦЭМ!$B$39:$B$782,T$119)+'СЕТ СН'!$I$14+СВЦЭМ!$D$10+'СЕТ СН'!$I$5-'СЕТ СН'!$I$24</f>
        <v>3474.0671354899996</v>
      </c>
      <c r="U129" s="36">
        <f>SUMIFS(СВЦЭМ!$D$39:$D$782,СВЦЭМ!$A$39:$A$782,$A129,СВЦЭМ!$B$39:$B$782,U$119)+'СЕТ СН'!$I$14+СВЦЭМ!$D$10+'СЕТ СН'!$I$5-'СЕТ СН'!$I$24</f>
        <v>3433.3786241400003</v>
      </c>
      <c r="V129" s="36">
        <f>SUMIFS(СВЦЭМ!$D$39:$D$782,СВЦЭМ!$A$39:$A$782,$A129,СВЦЭМ!$B$39:$B$782,V$119)+'СЕТ СН'!$I$14+СВЦЭМ!$D$10+'СЕТ СН'!$I$5-'СЕТ СН'!$I$24</f>
        <v>3446.7916759099999</v>
      </c>
      <c r="W129" s="36">
        <f>SUMIFS(СВЦЭМ!$D$39:$D$782,СВЦЭМ!$A$39:$A$782,$A129,СВЦЭМ!$B$39:$B$782,W$119)+'СЕТ СН'!$I$14+СВЦЭМ!$D$10+'СЕТ СН'!$I$5-'СЕТ СН'!$I$24</f>
        <v>3475.02522615</v>
      </c>
      <c r="X129" s="36">
        <f>SUMIFS(СВЦЭМ!$D$39:$D$782,СВЦЭМ!$A$39:$A$782,$A129,СВЦЭМ!$B$39:$B$782,X$119)+'СЕТ СН'!$I$14+СВЦЭМ!$D$10+'СЕТ СН'!$I$5-'СЕТ СН'!$I$24</f>
        <v>3499.7000080299999</v>
      </c>
      <c r="Y129" s="36">
        <f>SUMIFS(СВЦЭМ!$D$39:$D$782,СВЦЭМ!$A$39:$A$782,$A129,СВЦЭМ!$B$39:$B$782,Y$119)+'СЕТ СН'!$I$14+СВЦЭМ!$D$10+'СЕТ СН'!$I$5-'СЕТ СН'!$I$24</f>
        <v>3520.0676697499998</v>
      </c>
    </row>
    <row r="130" spans="1:25" ht="15.75" x14ac:dyDescent="0.2">
      <c r="A130" s="35">
        <f t="shared" si="3"/>
        <v>44631</v>
      </c>
      <c r="B130" s="36">
        <f>SUMIFS(СВЦЭМ!$D$39:$D$782,СВЦЭМ!$A$39:$A$782,$A130,СВЦЭМ!$B$39:$B$782,B$119)+'СЕТ СН'!$I$14+СВЦЭМ!$D$10+'СЕТ СН'!$I$5-'СЕТ СН'!$I$24</f>
        <v>3507.5021342199998</v>
      </c>
      <c r="C130" s="36">
        <f>SUMIFS(СВЦЭМ!$D$39:$D$782,СВЦЭМ!$A$39:$A$782,$A130,СВЦЭМ!$B$39:$B$782,C$119)+'СЕТ СН'!$I$14+СВЦЭМ!$D$10+'СЕТ СН'!$I$5-'СЕТ СН'!$I$24</f>
        <v>3554.7884308599996</v>
      </c>
      <c r="D130" s="36">
        <f>SUMIFS(СВЦЭМ!$D$39:$D$782,СВЦЭМ!$A$39:$A$782,$A130,СВЦЭМ!$B$39:$B$782,D$119)+'СЕТ СН'!$I$14+СВЦЭМ!$D$10+'СЕТ СН'!$I$5-'СЕТ СН'!$I$24</f>
        <v>3616.4819661299998</v>
      </c>
      <c r="E130" s="36">
        <f>SUMIFS(СВЦЭМ!$D$39:$D$782,СВЦЭМ!$A$39:$A$782,$A130,СВЦЭМ!$B$39:$B$782,E$119)+'СЕТ СН'!$I$14+СВЦЭМ!$D$10+'СЕТ СН'!$I$5-'СЕТ СН'!$I$24</f>
        <v>3651.8143555400002</v>
      </c>
      <c r="F130" s="36">
        <f>SUMIFS(СВЦЭМ!$D$39:$D$782,СВЦЭМ!$A$39:$A$782,$A130,СВЦЭМ!$B$39:$B$782,F$119)+'СЕТ СН'!$I$14+СВЦЭМ!$D$10+'СЕТ СН'!$I$5-'СЕТ СН'!$I$24</f>
        <v>3668.5077104299999</v>
      </c>
      <c r="G130" s="36">
        <f>SUMIFS(СВЦЭМ!$D$39:$D$782,СВЦЭМ!$A$39:$A$782,$A130,СВЦЭМ!$B$39:$B$782,G$119)+'СЕТ СН'!$I$14+СВЦЭМ!$D$10+'СЕТ СН'!$I$5-'СЕТ СН'!$I$24</f>
        <v>3639.2542877199999</v>
      </c>
      <c r="H130" s="36">
        <f>SUMIFS(СВЦЭМ!$D$39:$D$782,СВЦЭМ!$A$39:$A$782,$A130,СВЦЭМ!$B$39:$B$782,H$119)+'СЕТ СН'!$I$14+СВЦЭМ!$D$10+'СЕТ СН'!$I$5-'СЕТ СН'!$I$24</f>
        <v>3585.3996972999998</v>
      </c>
      <c r="I130" s="36">
        <f>SUMIFS(СВЦЭМ!$D$39:$D$782,СВЦЭМ!$A$39:$A$782,$A130,СВЦЭМ!$B$39:$B$782,I$119)+'СЕТ СН'!$I$14+СВЦЭМ!$D$10+'СЕТ СН'!$I$5-'СЕТ СН'!$I$24</f>
        <v>3509.8705049399996</v>
      </c>
      <c r="J130" s="36">
        <f>SUMIFS(СВЦЭМ!$D$39:$D$782,СВЦЭМ!$A$39:$A$782,$A130,СВЦЭМ!$B$39:$B$782,J$119)+'СЕТ СН'!$I$14+СВЦЭМ!$D$10+'СЕТ СН'!$I$5-'СЕТ СН'!$I$24</f>
        <v>3464.5834465600001</v>
      </c>
      <c r="K130" s="36">
        <f>SUMIFS(СВЦЭМ!$D$39:$D$782,СВЦЭМ!$A$39:$A$782,$A130,СВЦЭМ!$B$39:$B$782,K$119)+'СЕТ СН'!$I$14+СВЦЭМ!$D$10+'СЕТ СН'!$I$5-'СЕТ СН'!$I$24</f>
        <v>3456.5856722899998</v>
      </c>
      <c r="L130" s="36">
        <f>SUMIFS(СВЦЭМ!$D$39:$D$782,СВЦЭМ!$A$39:$A$782,$A130,СВЦЭМ!$B$39:$B$782,L$119)+'СЕТ СН'!$I$14+СВЦЭМ!$D$10+'СЕТ СН'!$I$5-'СЕТ СН'!$I$24</f>
        <v>3466.1057607900002</v>
      </c>
      <c r="M130" s="36">
        <f>SUMIFS(СВЦЭМ!$D$39:$D$782,СВЦЭМ!$A$39:$A$782,$A130,СВЦЭМ!$B$39:$B$782,M$119)+'СЕТ СН'!$I$14+СВЦЭМ!$D$10+'СЕТ СН'!$I$5-'СЕТ СН'!$I$24</f>
        <v>3531.7325089999999</v>
      </c>
      <c r="N130" s="36">
        <f>SUMIFS(СВЦЭМ!$D$39:$D$782,СВЦЭМ!$A$39:$A$782,$A130,СВЦЭМ!$B$39:$B$782,N$119)+'СЕТ СН'!$I$14+СВЦЭМ!$D$10+'СЕТ СН'!$I$5-'СЕТ СН'!$I$24</f>
        <v>3583.71767688</v>
      </c>
      <c r="O130" s="36">
        <f>SUMIFS(СВЦЭМ!$D$39:$D$782,СВЦЭМ!$A$39:$A$782,$A130,СВЦЭМ!$B$39:$B$782,O$119)+'СЕТ СН'!$I$14+СВЦЭМ!$D$10+'СЕТ СН'!$I$5-'СЕТ СН'!$I$24</f>
        <v>3605.6426810900002</v>
      </c>
      <c r="P130" s="36">
        <f>SUMIFS(СВЦЭМ!$D$39:$D$782,СВЦЭМ!$A$39:$A$782,$A130,СВЦЭМ!$B$39:$B$782,P$119)+'СЕТ СН'!$I$14+СВЦЭМ!$D$10+'СЕТ СН'!$I$5-'СЕТ СН'!$I$24</f>
        <v>3616.0909704300002</v>
      </c>
      <c r="Q130" s="36">
        <f>SUMIFS(СВЦЭМ!$D$39:$D$782,СВЦЭМ!$A$39:$A$782,$A130,СВЦЭМ!$B$39:$B$782,Q$119)+'СЕТ СН'!$I$14+СВЦЭМ!$D$10+'СЕТ СН'!$I$5-'СЕТ СН'!$I$24</f>
        <v>3605.82853733</v>
      </c>
      <c r="R130" s="36">
        <f>SUMIFS(СВЦЭМ!$D$39:$D$782,СВЦЭМ!$A$39:$A$782,$A130,СВЦЭМ!$B$39:$B$782,R$119)+'СЕТ СН'!$I$14+СВЦЭМ!$D$10+'СЕТ СН'!$I$5-'СЕТ СН'!$I$24</f>
        <v>3573.4820777999998</v>
      </c>
      <c r="S130" s="36">
        <f>SUMIFS(СВЦЭМ!$D$39:$D$782,СВЦЭМ!$A$39:$A$782,$A130,СВЦЭМ!$B$39:$B$782,S$119)+'СЕТ СН'!$I$14+СВЦЭМ!$D$10+'СЕТ СН'!$I$5-'СЕТ СН'!$I$24</f>
        <v>3528.8079269899999</v>
      </c>
      <c r="T130" s="36">
        <f>SUMIFS(СВЦЭМ!$D$39:$D$782,СВЦЭМ!$A$39:$A$782,$A130,СВЦЭМ!$B$39:$B$782,T$119)+'СЕТ СН'!$I$14+СВЦЭМ!$D$10+'СЕТ СН'!$I$5-'СЕТ СН'!$I$24</f>
        <v>3466.1186836300003</v>
      </c>
      <c r="U130" s="36">
        <f>SUMIFS(СВЦЭМ!$D$39:$D$782,СВЦЭМ!$A$39:$A$782,$A130,СВЦЭМ!$B$39:$B$782,U$119)+'СЕТ СН'!$I$14+СВЦЭМ!$D$10+'СЕТ СН'!$I$5-'СЕТ СН'!$I$24</f>
        <v>3458.7877998599997</v>
      </c>
      <c r="V130" s="36">
        <f>SUMIFS(СВЦЭМ!$D$39:$D$782,СВЦЭМ!$A$39:$A$782,$A130,СВЦЭМ!$B$39:$B$782,V$119)+'СЕТ СН'!$I$14+СВЦЭМ!$D$10+'СЕТ СН'!$I$5-'СЕТ СН'!$I$24</f>
        <v>3471.3435181699997</v>
      </c>
      <c r="W130" s="36">
        <f>SUMIFS(СВЦЭМ!$D$39:$D$782,СВЦЭМ!$A$39:$A$782,$A130,СВЦЭМ!$B$39:$B$782,W$119)+'СЕТ СН'!$I$14+СВЦЭМ!$D$10+'СЕТ СН'!$I$5-'СЕТ СН'!$I$24</f>
        <v>3500.8829008000002</v>
      </c>
      <c r="X130" s="36">
        <f>SUMIFS(СВЦЭМ!$D$39:$D$782,СВЦЭМ!$A$39:$A$782,$A130,СВЦЭМ!$B$39:$B$782,X$119)+'СЕТ СН'!$I$14+СВЦЭМ!$D$10+'СЕТ СН'!$I$5-'СЕТ СН'!$I$24</f>
        <v>3516.7646221699997</v>
      </c>
      <c r="Y130" s="36">
        <f>SUMIFS(СВЦЭМ!$D$39:$D$782,СВЦЭМ!$A$39:$A$782,$A130,СВЦЭМ!$B$39:$B$782,Y$119)+'СЕТ СН'!$I$14+СВЦЭМ!$D$10+'СЕТ СН'!$I$5-'СЕТ СН'!$I$24</f>
        <v>3541.8061821399997</v>
      </c>
    </row>
    <row r="131" spans="1:25" ht="15.75" x14ac:dyDescent="0.2">
      <c r="A131" s="35">
        <f t="shared" si="3"/>
        <v>44632</v>
      </c>
      <c r="B131" s="36">
        <f>SUMIFS(СВЦЭМ!$D$39:$D$782,СВЦЭМ!$A$39:$A$782,$A131,СВЦЭМ!$B$39:$B$782,B$119)+'СЕТ СН'!$I$14+СВЦЭМ!$D$10+'СЕТ СН'!$I$5-'СЕТ СН'!$I$24</f>
        <v>3528.43707017</v>
      </c>
      <c r="C131" s="36">
        <f>SUMIFS(СВЦЭМ!$D$39:$D$782,СВЦЭМ!$A$39:$A$782,$A131,СВЦЭМ!$B$39:$B$782,C$119)+'СЕТ СН'!$I$14+СВЦЭМ!$D$10+'СЕТ СН'!$I$5-'СЕТ СН'!$I$24</f>
        <v>3601.7272847200002</v>
      </c>
      <c r="D131" s="36">
        <f>SUMIFS(СВЦЭМ!$D$39:$D$782,СВЦЭМ!$A$39:$A$782,$A131,СВЦЭМ!$B$39:$B$782,D$119)+'СЕТ СН'!$I$14+СВЦЭМ!$D$10+'СЕТ СН'!$I$5-'СЕТ СН'!$I$24</f>
        <v>3658.0314217199998</v>
      </c>
      <c r="E131" s="36">
        <f>SUMIFS(СВЦЭМ!$D$39:$D$782,СВЦЭМ!$A$39:$A$782,$A131,СВЦЭМ!$B$39:$B$782,E$119)+'СЕТ СН'!$I$14+СВЦЭМ!$D$10+'СЕТ СН'!$I$5-'СЕТ СН'!$I$24</f>
        <v>3683.2443507899998</v>
      </c>
      <c r="F131" s="36">
        <f>SUMIFS(СВЦЭМ!$D$39:$D$782,СВЦЭМ!$A$39:$A$782,$A131,СВЦЭМ!$B$39:$B$782,F$119)+'СЕТ СН'!$I$14+СВЦЭМ!$D$10+'СЕТ СН'!$I$5-'СЕТ СН'!$I$24</f>
        <v>3687.8740716499997</v>
      </c>
      <c r="G131" s="36">
        <f>SUMIFS(СВЦЭМ!$D$39:$D$782,СВЦЭМ!$A$39:$A$782,$A131,СВЦЭМ!$B$39:$B$782,G$119)+'СЕТ СН'!$I$14+СВЦЭМ!$D$10+'СЕТ СН'!$I$5-'СЕТ СН'!$I$24</f>
        <v>3683.9786994699998</v>
      </c>
      <c r="H131" s="36">
        <f>SUMIFS(СВЦЭМ!$D$39:$D$782,СВЦЭМ!$A$39:$A$782,$A131,СВЦЭМ!$B$39:$B$782,H$119)+'СЕТ СН'!$I$14+СВЦЭМ!$D$10+'СЕТ СН'!$I$5-'СЕТ СН'!$I$24</f>
        <v>3646.6455831799999</v>
      </c>
      <c r="I131" s="36">
        <f>SUMIFS(СВЦЭМ!$D$39:$D$782,СВЦЭМ!$A$39:$A$782,$A131,СВЦЭМ!$B$39:$B$782,I$119)+'СЕТ СН'!$I$14+СВЦЭМ!$D$10+'СЕТ СН'!$I$5-'СЕТ СН'!$I$24</f>
        <v>3558.72435258</v>
      </c>
      <c r="J131" s="36">
        <f>SUMIFS(СВЦЭМ!$D$39:$D$782,СВЦЭМ!$A$39:$A$782,$A131,СВЦЭМ!$B$39:$B$782,J$119)+'СЕТ СН'!$I$14+СВЦЭМ!$D$10+'СЕТ СН'!$I$5-'СЕТ СН'!$I$24</f>
        <v>3477.6703155699997</v>
      </c>
      <c r="K131" s="36">
        <f>SUMIFS(СВЦЭМ!$D$39:$D$782,СВЦЭМ!$A$39:$A$782,$A131,СВЦЭМ!$B$39:$B$782,K$119)+'СЕТ СН'!$I$14+СВЦЭМ!$D$10+'СЕТ СН'!$I$5-'СЕТ СН'!$I$24</f>
        <v>3463.8353968499996</v>
      </c>
      <c r="L131" s="36">
        <f>SUMIFS(СВЦЭМ!$D$39:$D$782,СВЦЭМ!$A$39:$A$782,$A131,СВЦЭМ!$B$39:$B$782,L$119)+'СЕТ СН'!$I$14+СВЦЭМ!$D$10+'СЕТ СН'!$I$5-'СЕТ СН'!$I$24</f>
        <v>3461.6796674299999</v>
      </c>
      <c r="M131" s="36">
        <f>SUMIFS(СВЦЭМ!$D$39:$D$782,СВЦЭМ!$A$39:$A$782,$A131,СВЦЭМ!$B$39:$B$782,M$119)+'СЕТ СН'!$I$14+СВЦЭМ!$D$10+'СЕТ СН'!$I$5-'СЕТ СН'!$I$24</f>
        <v>3517.3410648899999</v>
      </c>
      <c r="N131" s="36">
        <f>SUMIFS(СВЦЭМ!$D$39:$D$782,СВЦЭМ!$A$39:$A$782,$A131,СВЦЭМ!$B$39:$B$782,N$119)+'СЕТ СН'!$I$14+СВЦЭМ!$D$10+'СЕТ СН'!$I$5-'СЕТ СН'!$I$24</f>
        <v>3565.4535358900002</v>
      </c>
      <c r="O131" s="36">
        <f>SUMIFS(СВЦЭМ!$D$39:$D$782,СВЦЭМ!$A$39:$A$782,$A131,СВЦЭМ!$B$39:$B$782,O$119)+'СЕТ СН'!$I$14+СВЦЭМ!$D$10+'СЕТ СН'!$I$5-'СЕТ СН'!$I$24</f>
        <v>3617.7220113599997</v>
      </c>
      <c r="P131" s="36">
        <f>SUMIFS(СВЦЭМ!$D$39:$D$782,СВЦЭМ!$A$39:$A$782,$A131,СВЦЭМ!$B$39:$B$782,P$119)+'СЕТ СН'!$I$14+СВЦЭМ!$D$10+'СЕТ СН'!$I$5-'СЕТ СН'!$I$24</f>
        <v>3632.4401831699997</v>
      </c>
      <c r="Q131" s="36">
        <f>SUMIFS(СВЦЭМ!$D$39:$D$782,СВЦЭМ!$A$39:$A$782,$A131,СВЦЭМ!$B$39:$B$782,Q$119)+'СЕТ СН'!$I$14+СВЦЭМ!$D$10+'СЕТ СН'!$I$5-'СЕТ СН'!$I$24</f>
        <v>3609.1132813899999</v>
      </c>
      <c r="R131" s="36">
        <f>SUMIFS(СВЦЭМ!$D$39:$D$782,СВЦЭМ!$A$39:$A$782,$A131,СВЦЭМ!$B$39:$B$782,R$119)+'СЕТ СН'!$I$14+СВЦЭМ!$D$10+'СЕТ СН'!$I$5-'СЕТ СН'!$I$24</f>
        <v>3573.6397743099997</v>
      </c>
      <c r="S131" s="36">
        <f>SUMIFS(СВЦЭМ!$D$39:$D$782,СВЦЭМ!$A$39:$A$782,$A131,СВЦЭМ!$B$39:$B$782,S$119)+'СЕТ СН'!$I$14+СВЦЭМ!$D$10+'СЕТ СН'!$I$5-'СЕТ СН'!$I$24</f>
        <v>3526.87926075</v>
      </c>
      <c r="T131" s="36">
        <f>SUMIFS(СВЦЭМ!$D$39:$D$782,СВЦЭМ!$A$39:$A$782,$A131,СВЦЭМ!$B$39:$B$782,T$119)+'СЕТ СН'!$I$14+СВЦЭМ!$D$10+'СЕТ СН'!$I$5-'СЕТ СН'!$I$24</f>
        <v>3484.1411772699998</v>
      </c>
      <c r="U131" s="36">
        <f>SUMIFS(СВЦЭМ!$D$39:$D$782,СВЦЭМ!$A$39:$A$782,$A131,СВЦЭМ!$B$39:$B$782,U$119)+'СЕТ СН'!$I$14+СВЦЭМ!$D$10+'СЕТ СН'!$I$5-'СЕТ СН'!$I$24</f>
        <v>3456.4631513899999</v>
      </c>
      <c r="V131" s="36">
        <f>SUMIFS(СВЦЭМ!$D$39:$D$782,СВЦЭМ!$A$39:$A$782,$A131,СВЦЭМ!$B$39:$B$782,V$119)+'СЕТ СН'!$I$14+СВЦЭМ!$D$10+'СЕТ СН'!$I$5-'СЕТ СН'!$I$24</f>
        <v>3467.7311424499999</v>
      </c>
      <c r="W131" s="36">
        <f>SUMIFS(СВЦЭМ!$D$39:$D$782,СВЦЭМ!$A$39:$A$782,$A131,СВЦЭМ!$B$39:$B$782,W$119)+'СЕТ СН'!$I$14+СВЦЭМ!$D$10+'СЕТ СН'!$I$5-'СЕТ СН'!$I$24</f>
        <v>3487.9342831699996</v>
      </c>
      <c r="X131" s="36">
        <f>SUMIFS(СВЦЭМ!$D$39:$D$782,СВЦЭМ!$A$39:$A$782,$A131,СВЦЭМ!$B$39:$B$782,X$119)+'СЕТ СН'!$I$14+СВЦЭМ!$D$10+'СЕТ СН'!$I$5-'СЕТ СН'!$I$24</f>
        <v>3508.4486612700002</v>
      </c>
      <c r="Y131" s="36">
        <f>SUMIFS(СВЦЭМ!$D$39:$D$782,СВЦЭМ!$A$39:$A$782,$A131,СВЦЭМ!$B$39:$B$782,Y$119)+'СЕТ СН'!$I$14+СВЦЭМ!$D$10+'СЕТ СН'!$I$5-'СЕТ СН'!$I$24</f>
        <v>3541.79344115</v>
      </c>
    </row>
    <row r="132" spans="1:25" ht="15.75" x14ac:dyDescent="0.2">
      <c r="A132" s="35">
        <f t="shared" si="3"/>
        <v>44633</v>
      </c>
      <c r="B132" s="36">
        <f>SUMIFS(СВЦЭМ!$D$39:$D$782,СВЦЭМ!$A$39:$A$782,$A132,СВЦЭМ!$B$39:$B$782,B$119)+'СЕТ СН'!$I$14+СВЦЭМ!$D$10+'СЕТ СН'!$I$5-'СЕТ СН'!$I$24</f>
        <v>3556.59786416</v>
      </c>
      <c r="C132" s="36">
        <f>SUMIFS(СВЦЭМ!$D$39:$D$782,СВЦЭМ!$A$39:$A$782,$A132,СВЦЭМ!$B$39:$B$782,C$119)+'СЕТ СН'!$I$14+СВЦЭМ!$D$10+'СЕТ СН'!$I$5-'СЕТ СН'!$I$24</f>
        <v>3611.9516666600002</v>
      </c>
      <c r="D132" s="36">
        <f>SUMIFS(СВЦЭМ!$D$39:$D$782,СВЦЭМ!$A$39:$A$782,$A132,СВЦЭМ!$B$39:$B$782,D$119)+'СЕТ СН'!$I$14+СВЦЭМ!$D$10+'СЕТ СН'!$I$5-'СЕТ СН'!$I$24</f>
        <v>3661.0259092599999</v>
      </c>
      <c r="E132" s="36">
        <f>SUMIFS(СВЦЭМ!$D$39:$D$782,СВЦЭМ!$A$39:$A$782,$A132,СВЦЭМ!$B$39:$B$782,E$119)+'СЕТ СН'!$I$14+СВЦЭМ!$D$10+'СЕТ СН'!$I$5-'СЕТ СН'!$I$24</f>
        <v>3688.4099797399999</v>
      </c>
      <c r="F132" s="36">
        <f>SUMIFS(СВЦЭМ!$D$39:$D$782,СВЦЭМ!$A$39:$A$782,$A132,СВЦЭМ!$B$39:$B$782,F$119)+'СЕТ СН'!$I$14+СВЦЭМ!$D$10+'СЕТ СН'!$I$5-'СЕТ СН'!$I$24</f>
        <v>3716.0693927299999</v>
      </c>
      <c r="G132" s="36">
        <f>SUMIFS(СВЦЭМ!$D$39:$D$782,СВЦЭМ!$A$39:$A$782,$A132,СВЦЭМ!$B$39:$B$782,G$119)+'СЕТ СН'!$I$14+СВЦЭМ!$D$10+'СЕТ СН'!$I$5-'СЕТ СН'!$I$24</f>
        <v>3711.3941336999997</v>
      </c>
      <c r="H132" s="36">
        <f>SUMIFS(СВЦЭМ!$D$39:$D$782,СВЦЭМ!$A$39:$A$782,$A132,СВЦЭМ!$B$39:$B$782,H$119)+'СЕТ СН'!$I$14+СВЦЭМ!$D$10+'СЕТ СН'!$I$5-'СЕТ СН'!$I$24</f>
        <v>3677.9969724000002</v>
      </c>
      <c r="I132" s="36">
        <f>SUMIFS(СВЦЭМ!$D$39:$D$782,СВЦЭМ!$A$39:$A$782,$A132,СВЦЭМ!$B$39:$B$782,I$119)+'СЕТ СН'!$I$14+СВЦЭМ!$D$10+'СЕТ СН'!$I$5-'СЕТ СН'!$I$24</f>
        <v>3593.4163952700001</v>
      </c>
      <c r="J132" s="36">
        <f>SUMIFS(СВЦЭМ!$D$39:$D$782,СВЦЭМ!$A$39:$A$782,$A132,СВЦЭМ!$B$39:$B$782,J$119)+'СЕТ СН'!$I$14+СВЦЭМ!$D$10+'СЕТ СН'!$I$5-'СЕТ СН'!$I$24</f>
        <v>3522.2431196699999</v>
      </c>
      <c r="K132" s="36">
        <f>SUMIFS(СВЦЭМ!$D$39:$D$782,СВЦЭМ!$A$39:$A$782,$A132,СВЦЭМ!$B$39:$B$782,K$119)+'СЕТ СН'!$I$14+СВЦЭМ!$D$10+'СЕТ СН'!$I$5-'СЕТ СН'!$I$24</f>
        <v>3485.4949978999998</v>
      </c>
      <c r="L132" s="36">
        <f>SUMIFS(СВЦЭМ!$D$39:$D$782,СВЦЭМ!$A$39:$A$782,$A132,СВЦЭМ!$B$39:$B$782,L$119)+'СЕТ СН'!$I$14+СВЦЭМ!$D$10+'СЕТ СН'!$I$5-'СЕТ СН'!$I$24</f>
        <v>3483.7016388000002</v>
      </c>
      <c r="M132" s="36">
        <f>SUMIFS(СВЦЭМ!$D$39:$D$782,СВЦЭМ!$A$39:$A$782,$A132,СВЦЭМ!$B$39:$B$782,M$119)+'СЕТ СН'!$I$14+СВЦЭМ!$D$10+'СЕТ СН'!$I$5-'СЕТ СН'!$I$24</f>
        <v>3528.8256759400001</v>
      </c>
      <c r="N132" s="36">
        <f>SUMIFS(СВЦЭМ!$D$39:$D$782,СВЦЭМ!$A$39:$A$782,$A132,СВЦЭМ!$B$39:$B$782,N$119)+'СЕТ СН'!$I$14+СВЦЭМ!$D$10+'СЕТ СН'!$I$5-'СЕТ СН'!$I$24</f>
        <v>3561.2344271399998</v>
      </c>
      <c r="O132" s="36">
        <f>SUMIFS(СВЦЭМ!$D$39:$D$782,СВЦЭМ!$A$39:$A$782,$A132,СВЦЭМ!$B$39:$B$782,O$119)+'СЕТ СН'!$I$14+СВЦЭМ!$D$10+'СЕТ СН'!$I$5-'СЕТ СН'!$I$24</f>
        <v>3597.2938907299999</v>
      </c>
      <c r="P132" s="36">
        <f>SUMIFS(СВЦЭМ!$D$39:$D$782,СВЦЭМ!$A$39:$A$782,$A132,СВЦЭМ!$B$39:$B$782,P$119)+'СЕТ СН'!$I$14+СВЦЭМ!$D$10+'СЕТ СН'!$I$5-'СЕТ СН'!$I$24</f>
        <v>3615.46589442</v>
      </c>
      <c r="Q132" s="36">
        <f>SUMIFS(СВЦЭМ!$D$39:$D$782,СВЦЭМ!$A$39:$A$782,$A132,СВЦЭМ!$B$39:$B$782,Q$119)+'СЕТ СН'!$I$14+СВЦЭМ!$D$10+'СЕТ СН'!$I$5-'СЕТ СН'!$I$24</f>
        <v>3587.3915297899998</v>
      </c>
      <c r="R132" s="36">
        <f>SUMIFS(СВЦЭМ!$D$39:$D$782,СВЦЭМ!$A$39:$A$782,$A132,СВЦЭМ!$B$39:$B$782,R$119)+'СЕТ СН'!$I$14+СВЦЭМ!$D$10+'СЕТ СН'!$I$5-'СЕТ СН'!$I$24</f>
        <v>3555.8608074200001</v>
      </c>
      <c r="S132" s="36">
        <f>SUMIFS(СВЦЭМ!$D$39:$D$782,СВЦЭМ!$A$39:$A$782,$A132,СВЦЭМ!$B$39:$B$782,S$119)+'СЕТ СН'!$I$14+СВЦЭМ!$D$10+'СЕТ СН'!$I$5-'СЕТ СН'!$I$24</f>
        <v>3514.5450528699998</v>
      </c>
      <c r="T132" s="36">
        <f>SUMIFS(СВЦЭМ!$D$39:$D$782,СВЦЭМ!$A$39:$A$782,$A132,СВЦЭМ!$B$39:$B$782,T$119)+'СЕТ СН'!$I$14+СВЦЭМ!$D$10+'СЕТ СН'!$I$5-'СЕТ СН'!$I$24</f>
        <v>3470.4086778599999</v>
      </c>
      <c r="U132" s="36">
        <f>SUMIFS(СВЦЭМ!$D$39:$D$782,СВЦЭМ!$A$39:$A$782,$A132,СВЦЭМ!$B$39:$B$782,U$119)+'СЕТ СН'!$I$14+СВЦЭМ!$D$10+'СЕТ СН'!$I$5-'СЕТ СН'!$I$24</f>
        <v>3453.2226148299997</v>
      </c>
      <c r="V132" s="36">
        <f>SUMIFS(СВЦЭМ!$D$39:$D$782,СВЦЭМ!$A$39:$A$782,$A132,СВЦЭМ!$B$39:$B$782,V$119)+'СЕТ СН'!$I$14+СВЦЭМ!$D$10+'СЕТ СН'!$I$5-'СЕТ СН'!$I$24</f>
        <v>3450.5789775399999</v>
      </c>
      <c r="W132" s="36">
        <f>SUMIFS(СВЦЭМ!$D$39:$D$782,СВЦЭМ!$A$39:$A$782,$A132,СВЦЭМ!$B$39:$B$782,W$119)+'СЕТ СН'!$I$14+СВЦЭМ!$D$10+'СЕТ СН'!$I$5-'СЕТ СН'!$I$24</f>
        <v>3462.5093008900003</v>
      </c>
      <c r="X132" s="36">
        <f>SUMIFS(СВЦЭМ!$D$39:$D$782,СВЦЭМ!$A$39:$A$782,$A132,СВЦЭМ!$B$39:$B$782,X$119)+'СЕТ СН'!$I$14+СВЦЭМ!$D$10+'СЕТ СН'!$I$5-'СЕТ СН'!$I$24</f>
        <v>3490.7362523800002</v>
      </c>
      <c r="Y132" s="36">
        <f>SUMIFS(СВЦЭМ!$D$39:$D$782,СВЦЭМ!$A$39:$A$782,$A132,СВЦЭМ!$B$39:$B$782,Y$119)+'СЕТ СН'!$I$14+СВЦЭМ!$D$10+'СЕТ СН'!$I$5-'СЕТ СН'!$I$24</f>
        <v>3509.5092325300002</v>
      </c>
    </row>
    <row r="133" spans="1:25" ht="15.75" x14ac:dyDescent="0.2">
      <c r="A133" s="35">
        <f t="shared" si="3"/>
        <v>44634</v>
      </c>
      <c r="B133" s="36">
        <f>SUMIFS(СВЦЭМ!$D$39:$D$782,СВЦЭМ!$A$39:$A$782,$A133,СВЦЭМ!$B$39:$B$782,B$119)+'СЕТ СН'!$I$14+СВЦЭМ!$D$10+'СЕТ СН'!$I$5-'СЕТ СН'!$I$24</f>
        <v>3555.2670551699998</v>
      </c>
      <c r="C133" s="36">
        <f>SUMIFS(СВЦЭМ!$D$39:$D$782,СВЦЭМ!$A$39:$A$782,$A133,СВЦЭМ!$B$39:$B$782,C$119)+'СЕТ СН'!$I$14+СВЦЭМ!$D$10+'СЕТ СН'!$I$5-'СЕТ СН'!$I$24</f>
        <v>3598.5565982799999</v>
      </c>
      <c r="D133" s="36">
        <f>SUMIFS(СВЦЭМ!$D$39:$D$782,СВЦЭМ!$A$39:$A$782,$A133,СВЦЭМ!$B$39:$B$782,D$119)+'СЕТ СН'!$I$14+СВЦЭМ!$D$10+'СЕТ СН'!$I$5-'СЕТ СН'!$I$24</f>
        <v>3654.7403829999998</v>
      </c>
      <c r="E133" s="36">
        <f>SUMIFS(СВЦЭМ!$D$39:$D$782,СВЦЭМ!$A$39:$A$782,$A133,СВЦЭМ!$B$39:$B$782,E$119)+'СЕТ СН'!$I$14+СВЦЭМ!$D$10+'СЕТ СН'!$I$5-'СЕТ СН'!$I$24</f>
        <v>3677.5827493299998</v>
      </c>
      <c r="F133" s="36">
        <f>SUMIFS(СВЦЭМ!$D$39:$D$782,СВЦЭМ!$A$39:$A$782,$A133,СВЦЭМ!$B$39:$B$782,F$119)+'СЕТ СН'!$I$14+СВЦЭМ!$D$10+'СЕТ СН'!$I$5-'СЕТ СН'!$I$24</f>
        <v>3682.8932721699998</v>
      </c>
      <c r="G133" s="36">
        <f>SUMIFS(СВЦЭМ!$D$39:$D$782,СВЦЭМ!$A$39:$A$782,$A133,СВЦЭМ!$B$39:$B$782,G$119)+'СЕТ СН'!$I$14+СВЦЭМ!$D$10+'СЕТ СН'!$I$5-'СЕТ СН'!$I$24</f>
        <v>3635.18886355</v>
      </c>
      <c r="H133" s="36">
        <f>SUMIFS(СВЦЭМ!$D$39:$D$782,СВЦЭМ!$A$39:$A$782,$A133,СВЦЭМ!$B$39:$B$782,H$119)+'СЕТ СН'!$I$14+СВЦЭМ!$D$10+'СЕТ СН'!$I$5-'СЕТ СН'!$I$24</f>
        <v>3592.3053747699996</v>
      </c>
      <c r="I133" s="36">
        <f>SUMIFS(СВЦЭМ!$D$39:$D$782,СВЦЭМ!$A$39:$A$782,$A133,СВЦЭМ!$B$39:$B$782,I$119)+'СЕТ СН'!$I$14+СВЦЭМ!$D$10+'СЕТ СН'!$I$5-'СЕТ СН'!$I$24</f>
        <v>3516.2048648599998</v>
      </c>
      <c r="J133" s="36">
        <f>SUMIFS(СВЦЭМ!$D$39:$D$782,СВЦЭМ!$A$39:$A$782,$A133,СВЦЭМ!$B$39:$B$782,J$119)+'СЕТ СН'!$I$14+СВЦЭМ!$D$10+'СЕТ СН'!$I$5-'СЕТ СН'!$I$24</f>
        <v>3494.8654261699999</v>
      </c>
      <c r="K133" s="36">
        <f>SUMIFS(СВЦЭМ!$D$39:$D$782,СВЦЭМ!$A$39:$A$782,$A133,СВЦЭМ!$B$39:$B$782,K$119)+'СЕТ СН'!$I$14+СВЦЭМ!$D$10+'СЕТ СН'!$I$5-'СЕТ СН'!$I$24</f>
        <v>3482.76884995</v>
      </c>
      <c r="L133" s="36">
        <f>SUMIFS(СВЦЭМ!$D$39:$D$782,СВЦЭМ!$A$39:$A$782,$A133,СВЦЭМ!$B$39:$B$782,L$119)+'СЕТ СН'!$I$14+СВЦЭМ!$D$10+'СЕТ СН'!$I$5-'СЕТ СН'!$I$24</f>
        <v>3486.6240253799997</v>
      </c>
      <c r="M133" s="36">
        <f>SUMIFS(СВЦЭМ!$D$39:$D$782,СВЦЭМ!$A$39:$A$782,$A133,СВЦЭМ!$B$39:$B$782,M$119)+'СЕТ СН'!$I$14+СВЦЭМ!$D$10+'СЕТ СН'!$I$5-'СЕТ СН'!$I$24</f>
        <v>3524.6534222499999</v>
      </c>
      <c r="N133" s="36">
        <f>SUMIFS(СВЦЭМ!$D$39:$D$782,СВЦЭМ!$A$39:$A$782,$A133,СВЦЭМ!$B$39:$B$782,N$119)+'СЕТ СН'!$I$14+СВЦЭМ!$D$10+'СЕТ СН'!$I$5-'СЕТ СН'!$I$24</f>
        <v>3561.0920464399996</v>
      </c>
      <c r="O133" s="36">
        <f>SUMIFS(СВЦЭМ!$D$39:$D$782,СВЦЭМ!$A$39:$A$782,$A133,СВЦЭМ!$B$39:$B$782,O$119)+'СЕТ СН'!$I$14+СВЦЭМ!$D$10+'СЕТ СН'!$I$5-'СЕТ СН'!$I$24</f>
        <v>3590.2109235399998</v>
      </c>
      <c r="P133" s="36">
        <f>SUMIFS(СВЦЭМ!$D$39:$D$782,СВЦЭМ!$A$39:$A$782,$A133,СВЦЭМ!$B$39:$B$782,P$119)+'СЕТ СН'!$I$14+СВЦЭМ!$D$10+'СЕТ СН'!$I$5-'СЕТ СН'!$I$24</f>
        <v>3593.5490468500002</v>
      </c>
      <c r="Q133" s="36">
        <f>SUMIFS(СВЦЭМ!$D$39:$D$782,СВЦЭМ!$A$39:$A$782,$A133,СВЦЭМ!$B$39:$B$782,Q$119)+'СЕТ СН'!$I$14+СВЦЭМ!$D$10+'СЕТ СН'!$I$5-'СЕТ СН'!$I$24</f>
        <v>3569.4350583199998</v>
      </c>
      <c r="R133" s="36">
        <f>SUMIFS(СВЦЭМ!$D$39:$D$782,СВЦЭМ!$A$39:$A$782,$A133,СВЦЭМ!$B$39:$B$782,R$119)+'СЕТ СН'!$I$14+СВЦЭМ!$D$10+'СЕТ СН'!$I$5-'СЕТ СН'!$I$24</f>
        <v>3538.68216261</v>
      </c>
      <c r="S133" s="36">
        <f>SUMIFS(СВЦЭМ!$D$39:$D$782,СВЦЭМ!$A$39:$A$782,$A133,СВЦЭМ!$B$39:$B$782,S$119)+'СЕТ СН'!$I$14+СВЦЭМ!$D$10+'СЕТ СН'!$I$5-'СЕТ СН'!$I$24</f>
        <v>3506.6916408999996</v>
      </c>
      <c r="T133" s="36">
        <f>SUMIFS(СВЦЭМ!$D$39:$D$782,СВЦЭМ!$A$39:$A$782,$A133,СВЦЭМ!$B$39:$B$782,T$119)+'СЕТ СН'!$I$14+СВЦЭМ!$D$10+'СЕТ СН'!$I$5-'СЕТ СН'!$I$24</f>
        <v>3472.9102897599996</v>
      </c>
      <c r="U133" s="36">
        <f>SUMIFS(СВЦЭМ!$D$39:$D$782,СВЦЭМ!$A$39:$A$782,$A133,СВЦЭМ!$B$39:$B$782,U$119)+'СЕТ СН'!$I$14+СВЦЭМ!$D$10+'СЕТ СН'!$I$5-'СЕТ СН'!$I$24</f>
        <v>3464.8486861399997</v>
      </c>
      <c r="V133" s="36">
        <f>SUMIFS(СВЦЭМ!$D$39:$D$782,СВЦЭМ!$A$39:$A$782,$A133,СВЦЭМ!$B$39:$B$782,V$119)+'СЕТ СН'!$I$14+СВЦЭМ!$D$10+'СЕТ СН'!$I$5-'СЕТ СН'!$I$24</f>
        <v>3470.4760668500003</v>
      </c>
      <c r="W133" s="36">
        <f>SUMIFS(СВЦЭМ!$D$39:$D$782,СВЦЭМ!$A$39:$A$782,$A133,СВЦЭМ!$B$39:$B$782,W$119)+'СЕТ СН'!$I$14+СВЦЭМ!$D$10+'СЕТ СН'!$I$5-'СЕТ СН'!$I$24</f>
        <v>3472.5689038999999</v>
      </c>
      <c r="X133" s="36">
        <f>SUMIFS(СВЦЭМ!$D$39:$D$782,СВЦЭМ!$A$39:$A$782,$A133,СВЦЭМ!$B$39:$B$782,X$119)+'СЕТ СН'!$I$14+СВЦЭМ!$D$10+'СЕТ СН'!$I$5-'СЕТ СН'!$I$24</f>
        <v>3510.6255584</v>
      </c>
      <c r="Y133" s="36">
        <f>SUMIFS(СВЦЭМ!$D$39:$D$782,СВЦЭМ!$A$39:$A$782,$A133,СВЦЭМ!$B$39:$B$782,Y$119)+'СЕТ СН'!$I$14+СВЦЭМ!$D$10+'СЕТ СН'!$I$5-'СЕТ СН'!$I$24</f>
        <v>3546.5002743599998</v>
      </c>
    </row>
    <row r="134" spans="1:25" ht="15.75" x14ac:dyDescent="0.2">
      <c r="A134" s="35">
        <f t="shared" si="3"/>
        <v>44635</v>
      </c>
      <c r="B134" s="36">
        <f>SUMIFS(СВЦЭМ!$D$39:$D$782,СВЦЭМ!$A$39:$A$782,$A134,СВЦЭМ!$B$39:$B$782,B$119)+'СЕТ СН'!$I$14+СВЦЭМ!$D$10+'СЕТ СН'!$I$5-'СЕТ СН'!$I$24</f>
        <v>3567.9433463599999</v>
      </c>
      <c r="C134" s="36">
        <f>SUMIFS(СВЦЭМ!$D$39:$D$782,СВЦЭМ!$A$39:$A$782,$A134,СВЦЭМ!$B$39:$B$782,C$119)+'СЕТ СН'!$I$14+СВЦЭМ!$D$10+'СЕТ СН'!$I$5-'СЕТ СН'!$I$24</f>
        <v>3612.8844361900001</v>
      </c>
      <c r="D134" s="36">
        <f>SUMIFS(СВЦЭМ!$D$39:$D$782,СВЦЭМ!$A$39:$A$782,$A134,СВЦЭМ!$B$39:$B$782,D$119)+'СЕТ СН'!$I$14+СВЦЭМ!$D$10+'СЕТ СН'!$I$5-'СЕТ СН'!$I$24</f>
        <v>3665.0282289799998</v>
      </c>
      <c r="E134" s="36">
        <f>SUMIFS(СВЦЭМ!$D$39:$D$782,СВЦЭМ!$A$39:$A$782,$A134,СВЦЭМ!$B$39:$B$782,E$119)+'СЕТ СН'!$I$14+СВЦЭМ!$D$10+'СЕТ СН'!$I$5-'СЕТ СН'!$I$24</f>
        <v>3682.95661488</v>
      </c>
      <c r="F134" s="36">
        <f>SUMIFS(СВЦЭМ!$D$39:$D$782,СВЦЭМ!$A$39:$A$782,$A134,СВЦЭМ!$B$39:$B$782,F$119)+'СЕТ СН'!$I$14+СВЦЭМ!$D$10+'СЕТ СН'!$I$5-'СЕТ СН'!$I$24</f>
        <v>3688.84609469</v>
      </c>
      <c r="G134" s="36">
        <f>SUMIFS(СВЦЭМ!$D$39:$D$782,СВЦЭМ!$A$39:$A$782,$A134,СВЦЭМ!$B$39:$B$782,G$119)+'СЕТ СН'!$I$14+СВЦЭМ!$D$10+'СЕТ СН'!$I$5-'СЕТ СН'!$I$24</f>
        <v>3661.4142146300001</v>
      </c>
      <c r="H134" s="36">
        <f>SUMIFS(СВЦЭМ!$D$39:$D$782,СВЦЭМ!$A$39:$A$782,$A134,СВЦЭМ!$B$39:$B$782,H$119)+'СЕТ СН'!$I$14+СВЦЭМ!$D$10+'СЕТ СН'!$I$5-'СЕТ СН'!$I$24</f>
        <v>3580.6385636499999</v>
      </c>
      <c r="I134" s="36">
        <f>SUMIFS(СВЦЭМ!$D$39:$D$782,СВЦЭМ!$A$39:$A$782,$A134,СВЦЭМ!$B$39:$B$782,I$119)+'СЕТ СН'!$I$14+СВЦЭМ!$D$10+'СЕТ СН'!$I$5-'СЕТ СН'!$I$24</f>
        <v>3516.4883640500002</v>
      </c>
      <c r="J134" s="36">
        <f>SUMIFS(СВЦЭМ!$D$39:$D$782,СВЦЭМ!$A$39:$A$782,$A134,СВЦЭМ!$B$39:$B$782,J$119)+'СЕТ СН'!$I$14+СВЦЭМ!$D$10+'СЕТ СН'!$I$5-'СЕТ СН'!$I$24</f>
        <v>3472.1267197899997</v>
      </c>
      <c r="K134" s="36">
        <f>SUMIFS(СВЦЭМ!$D$39:$D$782,СВЦЭМ!$A$39:$A$782,$A134,СВЦЭМ!$B$39:$B$782,K$119)+'СЕТ СН'!$I$14+СВЦЭМ!$D$10+'СЕТ СН'!$I$5-'СЕТ СН'!$I$24</f>
        <v>3462.9552370199999</v>
      </c>
      <c r="L134" s="36">
        <f>SUMIFS(СВЦЭМ!$D$39:$D$782,СВЦЭМ!$A$39:$A$782,$A134,СВЦЭМ!$B$39:$B$782,L$119)+'СЕТ СН'!$I$14+СВЦЭМ!$D$10+'СЕТ СН'!$I$5-'СЕТ СН'!$I$24</f>
        <v>3467.5864238699996</v>
      </c>
      <c r="M134" s="36">
        <f>SUMIFS(СВЦЭМ!$D$39:$D$782,СВЦЭМ!$A$39:$A$782,$A134,СВЦЭМ!$B$39:$B$782,M$119)+'СЕТ СН'!$I$14+СВЦЭМ!$D$10+'СЕТ СН'!$I$5-'СЕТ СН'!$I$24</f>
        <v>3498.5346978799998</v>
      </c>
      <c r="N134" s="36">
        <f>SUMIFS(СВЦЭМ!$D$39:$D$782,СВЦЭМ!$A$39:$A$782,$A134,СВЦЭМ!$B$39:$B$782,N$119)+'СЕТ СН'!$I$14+СВЦЭМ!$D$10+'СЕТ СН'!$I$5-'СЕТ СН'!$I$24</f>
        <v>3539.2244625599997</v>
      </c>
      <c r="O134" s="36">
        <f>SUMIFS(СВЦЭМ!$D$39:$D$782,СВЦЭМ!$A$39:$A$782,$A134,СВЦЭМ!$B$39:$B$782,O$119)+'СЕТ СН'!$I$14+СВЦЭМ!$D$10+'СЕТ СН'!$I$5-'СЕТ СН'!$I$24</f>
        <v>3583.37489667</v>
      </c>
      <c r="P134" s="36">
        <f>SUMIFS(СВЦЭМ!$D$39:$D$782,СВЦЭМ!$A$39:$A$782,$A134,СВЦЭМ!$B$39:$B$782,P$119)+'СЕТ СН'!$I$14+СВЦЭМ!$D$10+'СЕТ СН'!$I$5-'СЕТ СН'!$I$24</f>
        <v>3597.9745729300002</v>
      </c>
      <c r="Q134" s="36">
        <f>SUMIFS(СВЦЭМ!$D$39:$D$782,СВЦЭМ!$A$39:$A$782,$A134,СВЦЭМ!$B$39:$B$782,Q$119)+'СЕТ СН'!$I$14+СВЦЭМ!$D$10+'СЕТ СН'!$I$5-'СЕТ СН'!$I$24</f>
        <v>3583.9357811999998</v>
      </c>
      <c r="R134" s="36">
        <f>SUMIFS(СВЦЭМ!$D$39:$D$782,СВЦЭМ!$A$39:$A$782,$A134,СВЦЭМ!$B$39:$B$782,R$119)+'СЕТ СН'!$I$14+СВЦЭМ!$D$10+'СЕТ СН'!$I$5-'СЕТ СН'!$I$24</f>
        <v>3539.3321233099996</v>
      </c>
      <c r="S134" s="36">
        <f>SUMIFS(СВЦЭМ!$D$39:$D$782,СВЦЭМ!$A$39:$A$782,$A134,СВЦЭМ!$B$39:$B$782,S$119)+'СЕТ СН'!$I$14+СВЦЭМ!$D$10+'СЕТ СН'!$I$5-'СЕТ СН'!$I$24</f>
        <v>3502.0710902000001</v>
      </c>
      <c r="T134" s="36">
        <f>SUMIFS(СВЦЭМ!$D$39:$D$782,СВЦЭМ!$A$39:$A$782,$A134,СВЦЭМ!$B$39:$B$782,T$119)+'СЕТ СН'!$I$14+СВЦЭМ!$D$10+'СЕТ СН'!$I$5-'СЕТ СН'!$I$24</f>
        <v>3465.2367743300001</v>
      </c>
      <c r="U134" s="36">
        <f>SUMIFS(СВЦЭМ!$D$39:$D$782,СВЦЭМ!$A$39:$A$782,$A134,СВЦЭМ!$B$39:$B$782,U$119)+'СЕТ СН'!$I$14+СВЦЭМ!$D$10+'СЕТ СН'!$I$5-'СЕТ СН'!$I$24</f>
        <v>3451.5151472500002</v>
      </c>
      <c r="V134" s="36">
        <f>SUMIFS(СВЦЭМ!$D$39:$D$782,СВЦЭМ!$A$39:$A$782,$A134,СВЦЭМ!$B$39:$B$782,V$119)+'СЕТ СН'!$I$14+СВЦЭМ!$D$10+'СЕТ СН'!$I$5-'СЕТ СН'!$I$24</f>
        <v>3467.5896005300001</v>
      </c>
      <c r="W134" s="36">
        <f>SUMIFS(СВЦЭМ!$D$39:$D$782,СВЦЭМ!$A$39:$A$782,$A134,СВЦЭМ!$B$39:$B$782,W$119)+'СЕТ СН'!$I$14+СВЦЭМ!$D$10+'СЕТ СН'!$I$5-'СЕТ СН'!$I$24</f>
        <v>3485.56091599</v>
      </c>
      <c r="X134" s="36">
        <f>SUMIFS(СВЦЭМ!$D$39:$D$782,СВЦЭМ!$A$39:$A$782,$A134,СВЦЭМ!$B$39:$B$782,X$119)+'СЕТ СН'!$I$14+СВЦЭМ!$D$10+'СЕТ СН'!$I$5-'СЕТ СН'!$I$24</f>
        <v>3510.58268744</v>
      </c>
      <c r="Y134" s="36">
        <f>SUMIFS(СВЦЭМ!$D$39:$D$782,СВЦЭМ!$A$39:$A$782,$A134,СВЦЭМ!$B$39:$B$782,Y$119)+'СЕТ СН'!$I$14+СВЦЭМ!$D$10+'СЕТ СН'!$I$5-'СЕТ СН'!$I$24</f>
        <v>3538.2200209900002</v>
      </c>
    </row>
    <row r="135" spans="1:25" ht="15.75" x14ac:dyDescent="0.2">
      <c r="A135" s="35">
        <f t="shared" si="3"/>
        <v>44636</v>
      </c>
      <c r="B135" s="36">
        <f>SUMIFS(СВЦЭМ!$D$39:$D$782,СВЦЭМ!$A$39:$A$782,$A135,СВЦЭМ!$B$39:$B$782,B$119)+'СЕТ СН'!$I$14+СВЦЭМ!$D$10+'СЕТ СН'!$I$5-'СЕТ СН'!$I$24</f>
        <v>3542.5715902399998</v>
      </c>
      <c r="C135" s="36">
        <f>SUMIFS(СВЦЭМ!$D$39:$D$782,СВЦЭМ!$A$39:$A$782,$A135,СВЦЭМ!$B$39:$B$782,C$119)+'СЕТ СН'!$I$14+СВЦЭМ!$D$10+'СЕТ СН'!$I$5-'СЕТ СН'!$I$24</f>
        <v>3602.6899245200002</v>
      </c>
      <c r="D135" s="36">
        <f>SUMIFS(СВЦЭМ!$D$39:$D$782,СВЦЭМ!$A$39:$A$782,$A135,СВЦЭМ!$B$39:$B$782,D$119)+'СЕТ СН'!$I$14+СВЦЭМ!$D$10+'СЕТ СН'!$I$5-'СЕТ СН'!$I$24</f>
        <v>3673.0703745700002</v>
      </c>
      <c r="E135" s="36">
        <f>SUMIFS(СВЦЭМ!$D$39:$D$782,СВЦЭМ!$A$39:$A$782,$A135,СВЦЭМ!$B$39:$B$782,E$119)+'СЕТ СН'!$I$14+СВЦЭМ!$D$10+'СЕТ СН'!$I$5-'СЕТ СН'!$I$24</f>
        <v>3687.82066605</v>
      </c>
      <c r="F135" s="36">
        <f>SUMIFS(СВЦЭМ!$D$39:$D$782,СВЦЭМ!$A$39:$A$782,$A135,СВЦЭМ!$B$39:$B$782,F$119)+'СЕТ СН'!$I$14+СВЦЭМ!$D$10+'СЕТ СН'!$I$5-'СЕТ СН'!$I$24</f>
        <v>3691.0211782199999</v>
      </c>
      <c r="G135" s="36">
        <f>SUMIFS(СВЦЭМ!$D$39:$D$782,СВЦЭМ!$A$39:$A$782,$A135,СВЦЭМ!$B$39:$B$782,G$119)+'СЕТ СН'!$I$14+СВЦЭМ!$D$10+'СЕТ СН'!$I$5-'СЕТ СН'!$I$24</f>
        <v>3663.1239395299999</v>
      </c>
      <c r="H135" s="36">
        <f>SUMIFS(СВЦЭМ!$D$39:$D$782,СВЦЭМ!$A$39:$A$782,$A135,СВЦЭМ!$B$39:$B$782,H$119)+'СЕТ СН'!$I$14+СВЦЭМ!$D$10+'СЕТ СН'!$I$5-'СЕТ СН'!$I$24</f>
        <v>3591.1765426399998</v>
      </c>
      <c r="I135" s="36">
        <f>SUMIFS(СВЦЭМ!$D$39:$D$782,СВЦЭМ!$A$39:$A$782,$A135,СВЦЭМ!$B$39:$B$782,I$119)+'СЕТ СН'!$I$14+СВЦЭМ!$D$10+'СЕТ СН'!$I$5-'СЕТ СН'!$I$24</f>
        <v>3528.2071757699996</v>
      </c>
      <c r="J135" s="36">
        <f>SUMIFS(СВЦЭМ!$D$39:$D$782,СВЦЭМ!$A$39:$A$782,$A135,СВЦЭМ!$B$39:$B$782,J$119)+'СЕТ СН'!$I$14+СВЦЭМ!$D$10+'СЕТ СН'!$I$5-'СЕТ СН'!$I$24</f>
        <v>3496.76064344</v>
      </c>
      <c r="K135" s="36">
        <f>SUMIFS(СВЦЭМ!$D$39:$D$782,СВЦЭМ!$A$39:$A$782,$A135,СВЦЭМ!$B$39:$B$782,K$119)+'СЕТ СН'!$I$14+СВЦЭМ!$D$10+'СЕТ СН'!$I$5-'СЕТ СН'!$I$24</f>
        <v>3491.7546807099998</v>
      </c>
      <c r="L135" s="36">
        <f>SUMIFS(СВЦЭМ!$D$39:$D$782,СВЦЭМ!$A$39:$A$782,$A135,СВЦЭМ!$B$39:$B$782,L$119)+'СЕТ СН'!$I$14+СВЦЭМ!$D$10+'СЕТ СН'!$I$5-'СЕТ СН'!$I$24</f>
        <v>3495.0874498799999</v>
      </c>
      <c r="M135" s="36">
        <f>SUMIFS(СВЦЭМ!$D$39:$D$782,СВЦЭМ!$A$39:$A$782,$A135,СВЦЭМ!$B$39:$B$782,M$119)+'СЕТ СН'!$I$14+СВЦЭМ!$D$10+'СЕТ СН'!$I$5-'СЕТ СН'!$I$24</f>
        <v>3541.7940835499999</v>
      </c>
      <c r="N135" s="36">
        <f>SUMIFS(СВЦЭМ!$D$39:$D$782,СВЦЭМ!$A$39:$A$782,$A135,СВЦЭМ!$B$39:$B$782,N$119)+'СЕТ СН'!$I$14+СВЦЭМ!$D$10+'СЕТ СН'!$I$5-'СЕТ СН'!$I$24</f>
        <v>3563.8431042299999</v>
      </c>
      <c r="O135" s="36">
        <f>SUMIFS(СВЦЭМ!$D$39:$D$782,СВЦЭМ!$A$39:$A$782,$A135,СВЦЭМ!$B$39:$B$782,O$119)+'СЕТ СН'!$I$14+СВЦЭМ!$D$10+'СЕТ СН'!$I$5-'СЕТ СН'!$I$24</f>
        <v>3607.3486555700001</v>
      </c>
      <c r="P135" s="36">
        <f>SUMIFS(СВЦЭМ!$D$39:$D$782,СВЦЭМ!$A$39:$A$782,$A135,СВЦЭМ!$B$39:$B$782,P$119)+'СЕТ СН'!$I$14+СВЦЭМ!$D$10+'СЕТ СН'!$I$5-'СЕТ СН'!$I$24</f>
        <v>3617.5433896300001</v>
      </c>
      <c r="Q135" s="36">
        <f>SUMIFS(СВЦЭМ!$D$39:$D$782,СВЦЭМ!$A$39:$A$782,$A135,СВЦЭМ!$B$39:$B$782,Q$119)+'СЕТ СН'!$I$14+СВЦЭМ!$D$10+'СЕТ СН'!$I$5-'СЕТ СН'!$I$24</f>
        <v>3586.18743288</v>
      </c>
      <c r="R135" s="36">
        <f>SUMIFS(СВЦЭМ!$D$39:$D$782,СВЦЭМ!$A$39:$A$782,$A135,СВЦЭМ!$B$39:$B$782,R$119)+'СЕТ СН'!$I$14+СВЦЭМ!$D$10+'СЕТ СН'!$I$5-'СЕТ СН'!$I$24</f>
        <v>3563.7759379399999</v>
      </c>
      <c r="S135" s="36">
        <f>SUMIFS(СВЦЭМ!$D$39:$D$782,СВЦЭМ!$A$39:$A$782,$A135,СВЦЭМ!$B$39:$B$782,S$119)+'СЕТ СН'!$I$14+СВЦЭМ!$D$10+'СЕТ СН'!$I$5-'СЕТ СН'!$I$24</f>
        <v>3520.0065399099999</v>
      </c>
      <c r="T135" s="36">
        <f>SUMIFS(СВЦЭМ!$D$39:$D$782,СВЦЭМ!$A$39:$A$782,$A135,СВЦЭМ!$B$39:$B$782,T$119)+'СЕТ СН'!$I$14+СВЦЭМ!$D$10+'СЕТ СН'!$I$5-'СЕТ СН'!$I$24</f>
        <v>3492.5684982900002</v>
      </c>
      <c r="U135" s="36">
        <f>SUMIFS(СВЦЭМ!$D$39:$D$782,СВЦЭМ!$A$39:$A$782,$A135,СВЦЭМ!$B$39:$B$782,U$119)+'СЕТ СН'!$I$14+СВЦЭМ!$D$10+'СЕТ СН'!$I$5-'СЕТ СН'!$I$24</f>
        <v>3467.2519961500002</v>
      </c>
      <c r="V135" s="36">
        <f>SUMIFS(СВЦЭМ!$D$39:$D$782,СВЦЭМ!$A$39:$A$782,$A135,СВЦЭМ!$B$39:$B$782,V$119)+'СЕТ СН'!$I$14+СВЦЭМ!$D$10+'СЕТ СН'!$I$5-'СЕТ СН'!$I$24</f>
        <v>3484.2878596700002</v>
      </c>
      <c r="W135" s="36">
        <f>SUMIFS(СВЦЭМ!$D$39:$D$782,СВЦЭМ!$A$39:$A$782,$A135,СВЦЭМ!$B$39:$B$782,W$119)+'СЕТ СН'!$I$14+СВЦЭМ!$D$10+'СЕТ СН'!$I$5-'СЕТ СН'!$I$24</f>
        <v>3517.5639436800002</v>
      </c>
      <c r="X135" s="36">
        <f>SUMIFS(СВЦЭМ!$D$39:$D$782,СВЦЭМ!$A$39:$A$782,$A135,СВЦЭМ!$B$39:$B$782,X$119)+'СЕТ СН'!$I$14+СВЦЭМ!$D$10+'СЕТ СН'!$I$5-'СЕТ СН'!$I$24</f>
        <v>3541.7718742299999</v>
      </c>
      <c r="Y135" s="36">
        <f>SUMIFS(СВЦЭМ!$D$39:$D$782,СВЦЭМ!$A$39:$A$782,$A135,СВЦЭМ!$B$39:$B$782,Y$119)+'СЕТ СН'!$I$14+СВЦЭМ!$D$10+'СЕТ СН'!$I$5-'СЕТ СН'!$I$24</f>
        <v>3558.1401280999999</v>
      </c>
    </row>
    <row r="136" spans="1:25" ht="15.75" x14ac:dyDescent="0.2">
      <c r="A136" s="35">
        <f t="shared" si="3"/>
        <v>44637</v>
      </c>
      <c r="B136" s="36">
        <f>SUMIFS(СВЦЭМ!$D$39:$D$782,СВЦЭМ!$A$39:$A$782,$A136,СВЦЭМ!$B$39:$B$782,B$119)+'СЕТ СН'!$I$14+СВЦЭМ!$D$10+'СЕТ СН'!$I$5-'СЕТ СН'!$I$24</f>
        <v>3577.0824449199999</v>
      </c>
      <c r="C136" s="36">
        <f>SUMIFS(СВЦЭМ!$D$39:$D$782,СВЦЭМ!$A$39:$A$782,$A136,СВЦЭМ!$B$39:$B$782,C$119)+'СЕТ СН'!$I$14+СВЦЭМ!$D$10+'СЕТ СН'!$I$5-'СЕТ СН'!$I$24</f>
        <v>3638.1834237900002</v>
      </c>
      <c r="D136" s="36">
        <f>SUMIFS(СВЦЭМ!$D$39:$D$782,СВЦЭМ!$A$39:$A$782,$A136,СВЦЭМ!$B$39:$B$782,D$119)+'СЕТ СН'!$I$14+СВЦЭМ!$D$10+'СЕТ СН'!$I$5-'СЕТ СН'!$I$24</f>
        <v>3699.9154306</v>
      </c>
      <c r="E136" s="36">
        <f>SUMIFS(СВЦЭМ!$D$39:$D$782,СВЦЭМ!$A$39:$A$782,$A136,СВЦЭМ!$B$39:$B$782,E$119)+'СЕТ СН'!$I$14+СВЦЭМ!$D$10+'СЕТ СН'!$I$5-'СЕТ СН'!$I$24</f>
        <v>3722.65375227</v>
      </c>
      <c r="F136" s="36">
        <f>SUMIFS(СВЦЭМ!$D$39:$D$782,СВЦЭМ!$A$39:$A$782,$A136,СВЦЭМ!$B$39:$B$782,F$119)+'СЕТ СН'!$I$14+СВЦЭМ!$D$10+'СЕТ СН'!$I$5-'СЕТ СН'!$I$24</f>
        <v>3718.4193732699996</v>
      </c>
      <c r="G136" s="36">
        <f>SUMIFS(СВЦЭМ!$D$39:$D$782,СВЦЭМ!$A$39:$A$782,$A136,СВЦЭМ!$B$39:$B$782,G$119)+'СЕТ СН'!$I$14+СВЦЭМ!$D$10+'СЕТ СН'!$I$5-'СЕТ СН'!$I$24</f>
        <v>3699.10050181</v>
      </c>
      <c r="H136" s="36">
        <f>SUMIFS(СВЦЭМ!$D$39:$D$782,СВЦЭМ!$A$39:$A$782,$A136,СВЦЭМ!$B$39:$B$782,H$119)+'СЕТ СН'!$I$14+СВЦЭМ!$D$10+'СЕТ СН'!$I$5-'СЕТ СН'!$I$24</f>
        <v>3621.8514389399998</v>
      </c>
      <c r="I136" s="36">
        <f>SUMIFS(СВЦЭМ!$D$39:$D$782,СВЦЭМ!$A$39:$A$782,$A136,СВЦЭМ!$B$39:$B$782,I$119)+'СЕТ СН'!$I$14+СВЦЭМ!$D$10+'СЕТ СН'!$I$5-'СЕТ СН'!$I$24</f>
        <v>3529.3321437999998</v>
      </c>
      <c r="J136" s="36">
        <f>SUMIFS(СВЦЭМ!$D$39:$D$782,СВЦЭМ!$A$39:$A$782,$A136,СВЦЭМ!$B$39:$B$782,J$119)+'СЕТ СН'!$I$14+СВЦЭМ!$D$10+'СЕТ СН'!$I$5-'СЕТ СН'!$I$24</f>
        <v>3485.6611289399998</v>
      </c>
      <c r="K136" s="36">
        <f>SUMIFS(СВЦЭМ!$D$39:$D$782,СВЦЭМ!$A$39:$A$782,$A136,СВЦЭМ!$B$39:$B$782,K$119)+'СЕТ СН'!$I$14+СВЦЭМ!$D$10+'СЕТ СН'!$I$5-'СЕТ СН'!$I$24</f>
        <v>3484.8589225300002</v>
      </c>
      <c r="L136" s="36">
        <f>SUMIFS(СВЦЭМ!$D$39:$D$782,СВЦЭМ!$A$39:$A$782,$A136,СВЦЭМ!$B$39:$B$782,L$119)+'СЕТ СН'!$I$14+СВЦЭМ!$D$10+'СЕТ СН'!$I$5-'СЕТ СН'!$I$24</f>
        <v>3486.9288695699997</v>
      </c>
      <c r="M136" s="36">
        <f>SUMIFS(СВЦЭМ!$D$39:$D$782,СВЦЭМ!$A$39:$A$782,$A136,СВЦЭМ!$B$39:$B$782,M$119)+'СЕТ СН'!$I$14+СВЦЭМ!$D$10+'СЕТ СН'!$I$5-'СЕТ СН'!$I$24</f>
        <v>3540.52384119</v>
      </c>
      <c r="N136" s="36">
        <f>SUMIFS(СВЦЭМ!$D$39:$D$782,СВЦЭМ!$A$39:$A$782,$A136,СВЦЭМ!$B$39:$B$782,N$119)+'СЕТ СН'!$I$14+СВЦЭМ!$D$10+'СЕТ СН'!$I$5-'СЕТ СН'!$I$24</f>
        <v>3576.8741388399999</v>
      </c>
      <c r="O136" s="36">
        <f>SUMIFS(СВЦЭМ!$D$39:$D$782,СВЦЭМ!$A$39:$A$782,$A136,СВЦЭМ!$B$39:$B$782,O$119)+'СЕТ СН'!$I$14+СВЦЭМ!$D$10+'СЕТ СН'!$I$5-'СЕТ СН'!$I$24</f>
        <v>3606.4105309799997</v>
      </c>
      <c r="P136" s="36">
        <f>SUMIFS(СВЦЭМ!$D$39:$D$782,СВЦЭМ!$A$39:$A$782,$A136,СВЦЭМ!$B$39:$B$782,P$119)+'СЕТ СН'!$I$14+СВЦЭМ!$D$10+'СЕТ СН'!$I$5-'СЕТ СН'!$I$24</f>
        <v>3629.5508039199999</v>
      </c>
      <c r="Q136" s="36">
        <f>SUMIFS(СВЦЭМ!$D$39:$D$782,СВЦЭМ!$A$39:$A$782,$A136,СВЦЭМ!$B$39:$B$782,Q$119)+'СЕТ СН'!$I$14+СВЦЭМ!$D$10+'СЕТ СН'!$I$5-'СЕТ СН'!$I$24</f>
        <v>3611.5140213999998</v>
      </c>
      <c r="R136" s="36">
        <f>SUMIFS(СВЦЭМ!$D$39:$D$782,СВЦЭМ!$A$39:$A$782,$A136,СВЦЭМ!$B$39:$B$782,R$119)+'СЕТ СН'!$I$14+СВЦЭМ!$D$10+'СЕТ СН'!$I$5-'СЕТ СН'!$I$24</f>
        <v>3576.5638316599998</v>
      </c>
      <c r="S136" s="36">
        <f>SUMIFS(СВЦЭМ!$D$39:$D$782,СВЦЭМ!$A$39:$A$782,$A136,СВЦЭМ!$B$39:$B$782,S$119)+'СЕТ СН'!$I$14+СВЦЭМ!$D$10+'СЕТ СН'!$I$5-'СЕТ СН'!$I$24</f>
        <v>3529.2870660799999</v>
      </c>
      <c r="T136" s="36">
        <f>SUMIFS(СВЦЭМ!$D$39:$D$782,СВЦЭМ!$A$39:$A$782,$A136,СВЦЭМ!$B$39:$B$782,T$119)+'СЕТ СН'!$I$14+СВЦЭМ!$D$10+'СЕТ СН'!$I$5-'СЕТ СН'!$I$24</f>
        <v>3495.7227859</v>
      </c>
      <c r="U136" s="36">
        <f>SUMIFS(СВЦЭМ!$D$39:$D$782,СВЦЭМ!$A$39:$A$782,$A136,СВЦЭМ!$B$39:$B$782,U$119)+'СЕТ СН'!$I$14+СВЦЭМ!$D$10+'СЕТ СН'!$I$5-'СЕТ СН'!$I$24</f>
        <v>3469.2241594199995</v>
      </c>
      <c r="V136" s="36">
        <f>SUMIFS(СВЦЭМ!$D$39:$D$782,СВЦЭМ!$A$39:$A$782,$A136,СВЦЭМ!$B$39:$B$782,V$119)+'СЕТ СН'!$I$14+СВЦЭМ!$D$10+'СЕТ СН'!$I$5-'СЕТ СН'!$I$24</f>
        <v>3503.6734361999997</v>
      </c>
      <c r="W136" s="36">
        <f>SUMIFS(СВЦЭМ!$D$39:$D$782,СВЦЭМ!$A$39:$A$782,$A136,СВЦЭМ!$B$39:$B$782,W$119)+'СЕТ СН'!$I$14+СВЦЭМ!$D$10+'СЕТ СН'!$I$5-'СЕТ СН'!$I$24</f>
        <v>3495.33087424</v>
      </c>
      <c r="X136" s="36">
        <f>SUMIFS(СВЦЭМ!$D$39:$D$782,СВЦЭМ!$A$39:$A$782,$A136,СВЦЭМ!$B$39:$B$782,X$119)+'СЕТ СН'!$I$14+СВЦЭМ!$D$10+'СЕТ СН'!$I$5-'СЕТ СН'!$I$24</f>
        <v>3494.0556633799997</v>
      </c>
      <c r="Y136" s="36">
        <f>SUMIFS(СВЦЭМ!$D$39:$D$782,СВЦЭМ!$A$39:$A$782,$A136,СВЦЭМ!$B$39:$B$782,Y$119)+'СЕТ СН'!$I$14+СВЦЭМ!$D$10+'СЕТ СН'!$I$5-'СЕТ СН'!$I$24</f>
        <v>3517.2145630300001</v>
      </c>
    </row>
    <row r="137" spans="1:25" ht="15.75" x14ac:dyDescent="0.2">
      <c r="A137" s="35">
        <f t="shared" si="3"/>
        <v>44638</v>
      </c>
      <c r="B137" s="36">
        <f>SUMIFS(СВЦЭМ!$D$39:$D$782,СВЦЭМ!$A$39:$A$782,$A137,СВЦЭМ!$B$39:$B$782,B$119)+'СЕТ СН'!$I$14+СВЦЭМ!$D$10+'СЕТ СН'!$I$5-'СЕТ СН'!$I$24</f>
        <v>3481.45059696</v>
      </c>
      <c r="C137" s="36">
        <f>SUMIFS(СВЦЭМ!$D$39:$D$782,СВЦЭМ!$A$39:$A$782,$A137,СВЦЭМ!$B$39:$B$782,C$119)+'СЕТ СН'!$I$14+СВЦЭМ!$D$10+'СЕТ СН'!$I$5-'СЕТ СН'!$I$24</f>
        <v>3500.85819107</v>
      </c>
      <c r="D137" s="36">
        <f>SUMIFS(СВЦЭМ!$D$39:$D$782,СВЦЭМ!$A$39:$A$782,$A137,СВЦЭМ!$B$39:$B$782,D$119)+'СЕТ СН'!$I$14+СВЦЭМ!$D$10+'СЕТ СН'!$I$5-'СЕТ СН'!$I$24</f>
        <v>3594.4757055599998</v>
      </c>
      <c r="E137" s="36">
        <f>SUMIFS(СВЦЭМ!$D$39:$D$782,СВЦЭМ!$A$39:$A$782,$A137,СВЦЭМ!$B$39:$B$782,E$119)+'СЕТ СН'!$I$14+СВЦЭМ!$D$10+'СЕТ СН'!$I$5-'СЕТ СН'!$I$24</f>
        <v>3621.9483642799996</v>
      </c>
      <c r="F137" s="36">
        <f>SUMIFS(СВЦЭМ!$D$39:$D$782,СВЦЭМ!$A$39:$A$782,$A137,СВЦЭМ!$B$39:$B$782,F$119)+'СЕТ СН'!$I$14+СВЦЭМ!$D$10+'СЕТ СН'!$I$5-'СЕТ СН'!$I$24</f>
        <v>3645.5154559799998</v>
      </c>
      <c r="G137" s="36">
        <f>SUMIFS(СВЦЭМ!$D$39:$D$782,СВЦЭМ!$A$39:$A$782,$A137,СВЦЭМ!$B$39:$B$782,G$119)+'СЕТ СН'!$I$14+СВЦЭМ!$D$10+'СЕТ СН'!$I$5-'СЕТ СН'!$I$24</f>
        <v>3623.8901072899998</v>
      </c>
      <c r="H137" s="36">
        <f>SUMIFS(СВЦЭМ!$D$39:$D$782,СВЦЭМ!$A$39:$A$782,$A137,СВЦЭМ!$B$39:$B$782,H$119)+'СЕТ СН'!$I$14+СВЦЭМ!$D$10+'СЕТ СН'!$I$5-'СЕТ СН'!$I$24</f>
        <v>3566.7779480199997</v>
      </c>
      <c r="I137" s="36">
        <f>SUMIFS(СВЦЭМ!$D$39:$D$782,СВЦЭМ!$A$39:$A$782,$A137,СВЦЭМ!$B$39:$B$782,I$119)+'СЕТ СН'!$I$14+СВЦЭМ!$D$10+'СЕТ СН'!$I$5-'СЕТ СН'!$I$24</f>
        <v>3500.2884903599997</v>
      </c>
      <c r="J137" s="36">
        <f>SUMIFS(СВЦЭМ!$D$39:$D$782,СВЦЭМ!$A$39:$A$782,$A137,СВЦЭМ!$B$39:$B$782,J$119)+'СЕТ СН'!$I$14+СВЦЭМ!$D$10+'СЕТ СН'!$I$5-'СЕТ СН'!$I$24</f>
        <v>3471.0539671699999</v>
      </c>
      <c r="K137" s="36">
        <f>SUMIFS(СВЦЭМ!$D$39:$D$782,СВЦЭМ!$A$39:$A$782,$A137,СВЦЭМ!$B$39:$B$782,K$119)+'СЕТ СН'!$I$14+СВЦЭМ!$D$10+'СЕТ СН'!$I$5-'СЕТ СН'!$I$24</f>
        <v>3471.3656455999999</v>
      </c>
      <c r="L137" s="36">
        <f>SUMIFS(СВЦЭМ!$D$39:$D$782,СВЦЭМ!$A$39:$A$782,$A137,СВЦЭМ!$B$39:$B$782,L$119)+'СЕТ СН'!$I$14+СВЦЭМ!$D$10+'СЕТ СН'!$I$5-'СЕТ СН'!$I$24</f>
        <v>3476.2918521000001</v>
      </c>
      <c r="M137" s="36">
        <f>SUMIFS(СВЦЭМ!$D$39:$D$782,СВЦЭМ!$A$39:$A$782,$A137,СВЦЭМ!$B$39:$B$782,M$119)+'СЕТ СН'!$I$14+СВЦЭМ!$D$10+'СЕТ СН'!$I$5-'СЕТ СН'!$I$24</f>
        <v>3503.9664472699997</v>
      </c>
      <c r="N137" s="36">
        <f>SUMIFS(СВЦЭМ!$D$39:$D$782,СВЦЭМ!$A$39:$A$782,$A137,СВЦЭМ!$B$39:$B$782,N$119)+'СЕТ СН'!$I$14+СВЦЭМ!$D$10+'СЕТ СН'!$I$5-'СЕТ СН'!$I$24</f>
        <v>3555.4404315100001</v>
      </c>
      <c r="O137" s="36">
        <f>SUMIFS(СВЦЭМ!$D$39:$D$782,СВЦЭМ!$A$39:$A$782,$A137,СВЦЭМ!$B$39:$B$782,O$119)+'СЕТ СН'!$I$14+СВЦЭМ!$D$10+'СЕТ СН'!$I$5-'СЕТ СН'!$I$24</f>
        <v>3583.2147650299999</v>
      </c>
      <c r="P137" s="36">
        <f>SUMIFS(СВЦЭМ!$D$39:$D$782,СВЦЭМ!$A$39:$A$782,$A137,СВЦЭМ!$B$39:$B$782,P$119)+'СЕТ СН'!$I$14+СВЦЭМ!$D$10+'СЕТ СН'!$I$5-'СЕТ СН'!$I$24</f>
        <v>3616.0709781799997</v>
      </c>
      <c r="Q137" s="36">
        <f>SUMIFS(СВЦЭМ!$D$39:$D$782,СВЦЭМ!$A$39:$A$782,$A137,СВЦЭМ!$B$39:$B$782,Q$119)+'СЕТ СН'!$I$14+СВЦЭМ!$D$10+'СЕТ СН'!$I$5-'СЕТ СН'!$I$24</f>
        <v>3598.7661757199999</v>
      </c>
      <c r="R137" s="36">
        <f>SUMIFS(СВЦЭМ!$D$39:$D$782,СВЦЭМ!$A$39:$A$782,$A137,СВЦЭМ!$B$39:$B$782,R$119)+'СЕТ СН'!$I$14+СВЦЭМ!$D$10+'СЕТ СН'!$I$5-'СЕТ СН'!$I$24</f>
        <v>3553.71109729</v>
      </c>
      <c r="S137" s="36">
        <f>SUMIFS(СВЦЭМ!$D$39:$D$782,СВЦЭМ!$A$39:$A$782,$A137,СВЦЭМ!$B$39:$B$782,S$119)+'СЕТ СН'!$I$14+СВЦЭМ!$D$10+'СЕТ СН'!$I$5-'СЕТ СН'!$I$24</f>
        <v>3517.5049847</v>
      </c>
      <c r="T137" s="36">
        <f>SUMIFS(СВЦЭМ!$D$39:$D$782,СВЦЭМ!$A$39:$A$782,$A137,СВЦЭМ!$B$39:$B$782,T$119)+'СЕТ СН'!$I$14+СВЦЭМ!$D$10+'СЕТ СН'!$I$5-'СЕТ СН'!$I$24</f>
        <v>3475.8893711999999</v>
      </c>
      <c r="U137" s="36">
        <f>SUMIFS(СВЦЭМ!$D$39:$D$782,СВЦЭМ!$A$39:$A$782,$A137,СВЦЭМ!$B$39:$B$782,U$119)+'СЕТ СН'!$I$14+СВЦЭМ!$D$10+'СЕТ СН'!$I$5-'СЕТ СН'!$I$24</f>
        <v>3448.9275245199997</v>
      </c>
      <c r="V137" s="36">
        <f>SUMIFS(СВЦЭМ!$D$39:$D$782,СВЦЭМ!$A$39:$A$782,$A137,СВЦЭМ!$B$39:$B$782,V$119)+'СЕТ СН'!$I$14+СВЦЭМ!$D$10+'СЕТ СН'!$I$5-'СЕТ СН'!$I$24</f>
        <v>3472.1254682199997</v>
      </c>
      <c r="W137" s="36">
        <f>SUMIFS(СВЦЭМ!$D$39:$D$782,СВЦЭМ!$A$39:$A$782,$A137,СВЦЭМ!$B$39:$B$782,W$119)+'СЕТ СН'!$I$14+СВЦЭМ!$D$10+'СЕТ СН'!$I$5-'СЕТ СН'!$I$24</f>
        <v>3490.7487317699997</v>
      </c>
      <c r="X137" s="36">
        <f>SUMIFS(СВЦЭМ!$D$39:$D$782,СВЦЭМ!$A$39:$A$782,$A137,СВЦЭМ!$B$39:$B$782,X$119)+'СЕТ СН'!$I$14+СВЦЭМ!$D$10+'СЕТ СН'!$I$5-'СЕТ СН'!$I$24</f>
        <v>3509.6501903899998</v>
      </c>
      <c r="Y137" s="36">
        <f>SUMIFS(СВЦЭМ!$D$39:$D$782,СВЦЭМ!$A$39:$A$782,$A137,СВЦЭМ!$B$39:$B$782,Y$119)+'СЕТ СН'!$I$14+СВЦЭМ!$D$10+'СЕТ СН'!$I$5-'СЕТ СН'!$I$24</f>
        <v>3522.49468445</v>
      </c>
    </row>
    <row r="138" spans="1:25" ht="15.75" x14ac:dyDescent="0.2">
      <c r="A138" s="35">
        <f t="shared" si="3"/>
        <v>44639</v>
      </c>
      <c r="B138" s="36">
        <f>SUMIFS(СВЦЭМ!$D$39:$D$782,СВЦЭМ!$A$39:$A$782,$A138,СВЦЭМ!$B$39:$B$782,B$119)+'СЕТ СН'!$I$14+СВЦЭМ!$D$10+'СЕТ СН'!$I$5-'СЕТ СН'!$I$24</f>
        <v>3530.4569769600002</v>
      </c>
      <c r="C138" s="36">
        <f>SUMIFS(СВЦЭМ!$D$39:$D$782,СВЦЭМ!$A$39:$A$782,$A138,СВЦЭМ!$B$39:$B$782,C$119)+'СЕТ СН'!$I$14+СВЦЭМ!$D$10+'СЕТ СН'!$I$5-'СЕТ СН'!$I$24</f>
        <v>3508.4264692099996</v>
      </c>
      <c r="D138" s="36">
        <f>SUMIFS(СВЦЭМ!$D$39:$D$782,СВЦЭМ!$A$39:$A$782,$A138,СВЦЭМ!$B$39:$B$782,D$119)+'СЕТ СН'!$I$14+СВЦЭМ!$D$10+'СЕТ СН'!$I$5-'СЕТ СН'!$I$24</f>
        <v>3608.4588090099996</v>
      </c>
      <c r="E138" s="36">
        <f>SUMIFS(СВЦЭМ!$D$39:$D$782,СВЦЭМ!$A$39:$A$782,$A138,СВЦЭМ!$B$39:$B$782,E$119)+'СЕТ СН'!$I$14+СВЦЭМ!$D$10+'СЕТ СН'!$I$5-'СЕТ СН'!$I$24</f>
        <v>3626.1731887799997</v>
      </c>
      <c r="F138" s="36">
        <f>SUMIFS(СВЦЭМ!$D$39:$D$782,СВЦЭМ!$A$39:$A$782,$A138,СВЦЭМ!$B$39:$B$782,F$119)+'СЕТ СН'!$I$14+СВЦЭМ!$D$10+'СЕТ СН'!$I$5-'СЕТ СН'!$I$24</f>
        <v>3619.9470799800001</v>
      </c>
      <c r="G138" s="36">
        <f>SUMIFS(СВЦЭМ!$D$39:$D$782,СВЦЭМ!$A$39:$A$782,$A138,СВЦЭМ!$B$39:$B$782,G$119)+'СЕТ СН'!$I$14+СВЦЭМ!$D$10+'СЕТ СН'!$I$5-'СЕТ СН'!$I$24</f>
        <v>3574.8816662600002</v>
      </c>
      <c r="H138" s="36">
        <f>SUMIFS(СВЦЭМ!$D$39:$D$782,СВЦЭМ!$A$39:$A$782,$A138,СВЦЭМ!$B$39:$B$782,H$119)+'СЕТ СН'!$I$14+СВЦЭМ!$D$10+'СЕТ СН'!$I$5-'СЕТ СН'!$I$24</f>
        <v>3526.9255476099997</v>
      </c>
      <c r="I138" s="36">
        <f>SUMIFS(СВЦЭМ!$D$39:$D$782,СВЦЭМ!$A$39:$A$782,$A138,СВЦЭМ!$B$39:$B$782,I$119)+'СЕТ СН'!$I$14+СВЦЭМ!$D$10+'СЕТ СН'!$I$5-'СЕТ СН'!$I$24</f>
        <v>3452.58862512</v>
      </c>
      <c r="J138" s="36">
        <f>SUMIFS(СВЦЭМ!$D$39:$D$782,СВЦЭМ!$A$39:$A$782,$A138,СВЦЭМ!$B$39:$B$782,J$119)+'СЕТ СН'!$I$14+СВЦЭМ!$D$10+'СЕТ СН'!$I$5-'СЕТ СН'!$I$24</f>
        <v>3387.4323776399997</v>
      </c>
      <c r="K138" s="36">
        <f>SUMIFS(СВЦЭМ!$D$39:$D$782,СВЦЭМ!$A$39:$A$782,$A138,СВЦЭМ!$B$39:$B$782,K$119)+'СЕТ СН'!$I$14+СВЦЭМ!$D$10+'СЕТ СН'!$I$5-'СЕТ СН'!$I$24</f>
        <v>3402.14258423</v>
      </c>
      <c r="L138" s="36">
        <f>SUMIFS(СВЦЭМ!$D$39:$D$782,СВЦЭМ!$A$39:$A$782,$A138,СВЦЭМ!$B$39:$B$782,L$119)+'СЕТ СН'!$I$14+СВЦЭМ!$D$10+'СЕТ СН'!$I$5-'СЕТ СН'!$I$24</f>
        <v>3407.55556918</v>
      </c>
      <c r="M138" s="36">
        <f>SUMIFS(СВЦЭМ!$D$39:$D$782,СВЦЭМ!$A$39:$A$782,$A138,СВЦЭМ!$B$39:$B$782,M$119)+'СЕТ СН'!$I$14+СВЦЭМ!$D$10+'СЕТ СН'!$I$5-'СЕТ СН'!$I$24</f>
        <v>3454.2483343399999</v>
      </c>
      <c r="N138" s="36">
        <f>SUMIFS(СВЦЭМ!$D$39:$D$782,СВЦЭМ!$A$39:$A$782,$A138,СВЦЭМ!$B$39:$B$782,N$119)+'СЕТ СН'!$I$14+СВЦЭМ!$D$10+'СЕТ СН'!$I$5-'СЕТ СН'!$I$24</f>
        <v>3511.7523933100001</v>
      </c>
      <c r="O138" s="36">
        <f>SUMIFS(СВЦЭМ!$D$39:$D$782,СВЦЭМ!$A$39:$A$782,$A138,СВЦЭМ!$B$39:$B$782,O$119)+'СЕТ СН'!$I$14+СВЦЭМ!$D$10+'СЕТ СН'!$I$5-'СЕТ СН'!$I$24</f>
        <v>3572.0091363800002</v>
      </c>
      <c r="P138" s="36">
        <f>SUMIFS(СВЦЭМ!$D$39:$D$782,СВЦЭМ!$A$39:$A$782,$A138,СВЦЭМ!$B$39:$B$782,P$119)+'СЕТ СН'!$I$14+СВЦЭМ!$D$10+'СЕТ СН'!$I$5-'СЕТ СН'!$I$24</f>
        <v>3595.6087744799997</v>
      </c>
      <c r="Q138" s="36">
        <f>SUMIFS(СВЦЭМ!$D$39:$D$782,СВЦЭМ!$A$39:$A$782,$A138,СВЦЭМ!$B$39:$B$782,Q$119)+'СЕТ СН'!$I$14+СВЦЭМ!$D$10+'СЕТ СН'!$I$5-'СЕТ СН'!$I$24</f>
        <v>3570.72459781</v>
      </c>
      <c r="R138" s="36">
        <f>SUMIFS(СВЦЭМ!$D$39:$D$782,СВЦЭМ!$A$39:$A$782,$A138,СВЦЭМ!$B$39:$B$782,R$119)+'СЕТ СН'!$I$14+СВЦЭМ!$D$10+'СЕТ СН'!$I$5-'СЕТ СН'!$I$24</f>
        <v>3508.42771825</v>
      </c>
      <c r="S138" s="36">
        <f>SUMIFS(СВЦЭМ!$D$39:$D$782,СВЦЭМ!$A$39:$A$782,$A138,СВЦЭМ!$B$39:$B$782,S$119)+'СЕТ СН'!$I$14+СВЦЭМ!$D$10+'СЕТ СН'!$I$5-'СЕТ СН'!$I$24</f>
        <v>3461.7217826400001</v>
      </c>
      <c r="T138" s="36">
        <f>SUMIFS(СВЦЭМ!$D$39:$D$782,СВЦЭМ!$A$39:$A$782,$A138,СВЦЭМ!$B$39:$B$782,T$119)+'СЕТ СН'!$I$14+СВЦЭМ!$D$10+'СЕТ СН'!$I$5-'СЕТ СН'!$I$24</f>
        <v>3418.64837085</v>
      </c>
      <c r="U138" s="36">
        <f>SUMIFS(СВЦЭМ!$D$39:$D$782,СВЦЭМ!$A$39:$A$782,$A138,СВЦЭМ!$B$39:$B$782,U$119)+'СЕТ СН'!$I$14+СВЦЭМ!$D$10+'СЕТ СН'!$I$5-'СЕТ СН'!$I$24</f>
        <v>3392.1808362699999</v>
      </c>
      <c r="V138" s="36">
        <f>SUMIFS(СВЦЭМ!$D$39:$D$782,СВЦЭМ!$A$39:$A$782,$A138,СВЦЭМ!$B$39:$B$782,V$119)+'СЕТ СН'!$I$14+СВЦЭМ!$D$10+'СЕТ СН'!$I$5-'СЕТ СН'!$I$24</f>
        <v>3408.0115785200001</v>
      </c>
      <c r="W138" s="36">
        <f>SUMIFS(СВЦЭМ!$D$39:$D$782,СВЦЭМ!$A$39:$A$782,$A138,СВЦЭМ!$B$39:$B$782,W$119)+'СЕТ СН'!$I$14+СВЦЭМ!$D$10+'СЕТ СН'!$I$5-'СЕТ СН'!$I$24</f>
        <v>3430.1801698999998</v>
      </c>
      <c r="X138" s="36">
        <f>SUMIFS(СВЦЭМ!$D$39:$D$782,СВЦЭМ!$A$39:$A$782,$A138,СВЦЭМ!$B$39:$B$782,X$119)+'СЕТ СН'!$I$14+СВЦЭМ!$D$10+'СЕТ СН'!$I$5-'СЕТ СН'!$I$24</f>
        <v>3444.8649720900003</v>
      </c>
      <c r="Y138" s="36">
        <f>SUMIFS(СВЦЭМ!$D$39:$D$782,СВЦЭМ!$A$39:$A$782,$A138,СВЦЭМ!$B$39:$B$782,Y$119)+'СЕТ СН'!$I$14+СВЦЭМ!$D$10+'СЕТ СН'!$I$5-'СЕТ СН'!$I$24</f>
        <v>3481.0589019499998</v>
      </c>
    </row>
    <row r="139" spans="1:25" ht="15.75" x14ac:dyDescent="0.2">
      <c r="A139" s="35">
        <f t="shared" si="3"/>
        <v>44640</v>
      </c>
      <c r="B139" s="36">
        <f>SUMIFS(СВЦЭМ!$D$39:$D$782,СВЦЭМ!$A$39:$A$782,$A139,СВЦЭМ!$B$39:$B$782,B$119)+'СЕТ СН'!$I$14+СВЦЭМ!$D$10+'СЕТ СН'!$I$5-'СЕТ СН'!$I$24</f>
        <v>3495.6597598799999</v>
      </c>
      <c r="C139" s="36">
        <f>SUMIFS(СВЦЭМ!$D$39:$D$782,СВЦЭМ!$A$39:$A$782,$A139,СВЦЭМ!$B$39:$B$782,C$119)+'СЕТ СН'!$I$14+СВЦЭМ!$D$10+'СЕТ СН'!$I$5-'СЕТ СН'!$I$24</f>
        <v>3532.27342834</v>
      </c>
      <c r="D139" s="36">
        <f>SUMIFS(СВЦЭМ!$D$39:$D$782,СВЦЭМ!$A$39:$A$782,$A139,СВЦЭМ!$B$39:$B$782,D$119)+'СЕТ СН'!$I$14+СВЦЭМ!$D$10+'СЕТ СН'!$I$5-'СЕТ СН'!$I$24</f>
        <v>3612.3328796300002</v>
      </c>
      <c r="E139" s="36">
        <f>SUMIFS(СВЦЭМ!$D$39:$D$782,СВЦЭМ!$A$39:$A$782,$A139,СВЦЭМ!$B$39:$B$782,E$119)+'СЕТ СН'!$I$14+СВЦЭМ!$D$10+'СЕТ СН'!$I$5-'СЕТ СН'!$I$24</f>
        <v>3661.8001778600001</v>
      </c>
      <c r="F139" s="36">
        <f>SUMIFS(СВЦЭМ!$D$39:$D$782,СВЦЭМ!$A$39:$A$782,$A139,СВЦЭМ!$B$39:$B$782,F$119)+'СЕТ СН'!$I$14+СВЦЭМ!$D$10+'СЕТ СН'!$I$5-'СЕТ СН'!$I$24</f>
        <v>3660.0203741599998</v>
      </c>
      <c r="G139" s="36">
        <f>SUMIFS(СВЦЭМ!$D$39:$D$782,СВЦЭМ!$A$39:$A$782,$A139,СВЦЭМ!$B$39:$B$782,G$119)+'СЕТ СН'!$I$14+СВЦЭМ!$D$10+'СЕТ СН'!$I$5-'СЕТ СН'!$I$24</f>
        <v>3626.9075152400001</v>
      </c>
      <c r="H139" s="36">
        <f>SUMIFS(СВЦЭМ!$D$39:$D$782,СВЦЭМ!$A$39:$A$782,$A139,СВЦЭМ!$B$39:$B$782,H$119)+'СЕТ СН'!$I$14+СВЦЭМ!$D$10+'СЕТ СН'!$I$5-'СЕТ СН'!$I$24</f>
        <v>3570.7026841299999</v>
      </c>
      <c r="I139" s="36">
        <f>SUMIFS(СВЦЭМ!$D$39:$D$782,СВЦЭМ!$A$39:$A$782,$A139,СВЦЭМ!$B$39:$B$782,I$119)+'СЕТ СН'!$I$14+СВЦЭМ!$D$10+'СЕТ СН'!$I$5-'СЕТ СН'!$I$24</f>
        <v>3478.0622097999999</v>
      </c>
      <c r="J139" s="36">
        <f>SUMIFS(СВЦЭМ!$D$39:$D$782,СВЦЭМ!$A$39:$A$782,$A139,СВЦЭМ!$B$39:$B$782,J$119)+'СЕТ СН'!$I$14+СВЦЭМ!$D$10+'СЕТ СН'!$I$5-'СЕТ СН'!$I$24</f>
        <v>3430.4432862200001</v>
      </c>
      <c r="K139" s="36">
        <f>SUMIFS(СВЦЭМ!$D$39:$D$782,СВЦЭМ!$A$39:$A$782,$A139,СВЦЭМ!$B$39:$B$782,K$119)+'СЕТ СН'!$I$14+СВЦЭМ!$D$10+'СЕТ СН'!$I$5-'СЕТ СН'!$I$24</f>
        <v>3414.6513546900001</v>
      </c>
      <c r="L139" s="36">
        <f>SUMIFS(СВЦЭМ!$D$39:$D$782,СВЦЭМ!$A$39:$A$782,$A139,СВЦЭМ!$B$39:$B$782,L$119)+'СЕТ СН'!$I$14+СВЦЭМ!$D$10+'СЕТ СН'!$I$5-'СЕТ СН'!$I$24</f>
        <v>3406.7973841200001</v>
      </c>
      <c r="M139" s="36">
        <f>SUMIFS(СВЦЭМ!$D$39:$D$782,СВЦЭМ!$A$39:$A$782,$A139,СВЦЭМ!$B$39:$B$782,M$119)+'СЕТ СН'!$I$14+СВЦЭМ!$D$10+'СЕТ СН'!$I$5-'СЕТ СН'!$I$24</f>
        <v>3454.8539730100001</v>
      </c>
      <c r="N139" s="36">
        <f>SUMIFS(СВЦЭМ!$D$39:$D$782,СВЦЭМ!$A$39:$A$782,$A139,СВЦЭМ!$B$39:$B$782,N$119)+'СЕТ СН'!$I$14+СВЦЭМ!$D$10+'СЕТ СН'!$I$5-'СЕТ СН'!$I$24</f>
        <v>3526.2479775900001</v>
      </c>
      <c r="O139" s="36">
        <f>SUMIFS(СВЦЭМ!$D$39:$D$782,СВЦЭМ!$A$39:$A$782,$A139,СВЦЭМ!$B$39:$B$782,O$119)+'СЕТ СН'!$I$14+СВЦЭМ!$D$10+'СЕТ СН'!$I$5-'СЕТ СН'!$I$24</f>
        <v>3591.6125875099997</v>
      </c>
      <c r="P139" s="36">
        <f>SUMIFS(СВЦЭМ!$D$39:$D$782,СВЦЭМ!$A$39:$A$782,$A139,СВЦЭМ!$B$39:$B$782,P$119)+'СЕТ СН'!$I$14+СВЦЭМ!$D$10+'СЕТ СН'!$I$5-'СЕТ СН'!$I$24</f>
        <v>3607.5745720999998</v>
      </c>
      <c r="Q139" s="36">
        <f>SUMIFS(СВЦЭМ!$D$39:$D$782,СВЦЭМ!$A$39:$A$782,$A139,СВЦЭМ!$B$39:$B$782,Q$119)+'СЕТ СН'!$I$14+СВЦЭМ!$D$10+'СЕТ СН'!$I$5-'СЕТ СН'!$I$24</f>
        <v>3587.36072853</v>
      </c>
      <c r="R139" s="36">
        <f>SUMIFS(СВЦЭМ!$D$39:$D$782,СВЦЭМ!$A$39:$A$782,$A139,СВЦЭМ!$B$39:$B$782,R$119)+'СЕТ СН'!$I$14+СВЦЭМ!$D$10+'СЕТ СН'!$I$5-'СЕТ СН'!$I$24</f>
        <v>3516.2108494099998</v>
      </c>
      <c r="S139" s="36">
        <f>SUMIFS(СВЦЭМ!$D$39:$D$782,СВЦЭМ!$A$39:$A$782,$A139,СВЦЭМ!$B$39:$B$782,S$119)+'СЕТ СН'!$I$14+СВЦЭМ!$D$10+'СЕТ СН'!$I$5-'СЕТ СН'!$I$24</f>
        <v>3450.4603724199997</v>
      </c>
      <c r="T139" s="36">
        <f>SUMIFS(СВЦЭМ!$D$39:$D$782,СВЦЭМ!$A$39:$A$782,$A139,СВЦЭМ!$B$39:$B$782,T$119)+'СЕТ СН'!$I$14+СВЦЭМ!$D$10+'СЕТ СН'!$I$5-'СЕТ СН'!$I$24</f>
        <v>3403.4242356499999</v>
      </c>
      <c r="U139" s="36">
        <f>SUMIFS(СВЦЭМ!$D$39:$D$782,СВЦЭМ!$A$39:$A$782,$A139,СВЦЭМ!$B$39:$B$782,U$119)+'СЕТ СН'!$I$14+СВЦЭМ!$D$10+'СЕТ СН'!$I$5-'СЕТ СН'!$I$24</f>
        <v>3368.8972721999999</v>
      </c>
      <c r="V139" s="36">
        <f>SUMIFS(СВЦЭМ!$D$39:$D$782,СВЦЭМ!$A$39:$A$782,$A139,СВЦЭМ!$B$39:$B$782,V$119)+'СЕТ СН'!$I$14+СВЦЭМ!$D$10+'СЕТ СН'!$I$5-'СЕТ СН'!$I$24</f>
        <v>3381.5751950099998</v>
      </c>
      <c r="W139" s="36">
        <f>SUMIFS(СВЦЭМ!$D$39:$D$782,СВЦЭМ!$A$39:$A$782,$A139,СВЦЭМ!$B$39:$B$782,W$119)+'СЕТ СН'!$I$14+СВЦЭМ!$D$10+'СЕТ СН'!$I$5-'СЕТ СН'!$I$24</f>
        <v>3404.5584026199999</v>
      </c>
      <c r="X139" s="36">
        <f>SUMIFS(СВЦЭМ!$D$39:$D$782,СВЦЭМ!$A$39:$A$782,$A139,СВЦЭМ!$B$39:$B$782,X$119)+'СЕТ СН'!$I$14+СВЦЭМ!$D$10+'СЕТ СН'!$I$5-'СЕТ СН'!$I$24</f>
        <v>3428.8853973699997</v>
      </c>
      <c r="Y139" s="36">
        <f>SUMIFS(СВЦЭМ!$D$39:$D$782,СВЦЭМ!$A$39:$A$782,$A139,СВЦЭМ!$B$39:$B$782,Y$119)+'СЕТ СН'!$I$14+СВЦЭМ!$D$10+'СЕТ СН'!$I$5-'СЕТ СН'!$I$24</f>
        <v>3476.12843419</v>
      </c>
    </row>
    <row r="140" spans="1:25" ht="15.75" x14ac:dyDescent="0.2">
      <c r="A140" s="35">
        <f t="shared" si="3"/>
        <v>44641</v>
      </c>
      <c r="B140" s="36">
        <f>SUMIFS(СВЦЭМ!$D$39:$D$782,СВЦЭМ!$A$39:$A$782,$A140,СВЦЭМ!$B$39:$B$782,B$119)+'СЕТ СН'!$I$14+СВЦЭМ!$D$10+'СЕТ СН'!$I$5-'СЕТ СН'!$I$24</f>
        <v>3477.82074388</v>
      </c>
      <c r="C140" s="36">
        <f>SUMIFS(СВЦЭМ!$D$39:$D$782,СВЦЭМ!$A$39:$A$782,$A140,СВЦЭМ!$B$39:$B$782,C$119)+'СЕТ СН'!$I$14+СВЦЭМ!$D$10+'СЕТ СН'!$I$5-'СЕТ СН'!$I$24</f>
        <v>3530.4269268199996</v>
      </c>
      <c r="D140" s="36">
        <f>SUMIFS(СВЦЭМ!$D$39:$D$782,СВЦЭМ!$A$39:$A$782,$A140,СВЦЭМ!$B$39:$B$782,D$119)+'СЕТ СН'!$I$14+СВЦЭМ!$D$10+'СЕТ СН'!$I$5-'СЕТ СН'!$I$24</f>
        <v>3620.8697212999996</v>
      </c>
      <c r="E140" s="36">
        <f>SUMIFS(СВЦЭМ!$D$39:$D$782,СВЦЭМ!$A$39:$A$782,$A140,СВЦЭМ!$B$39:$B$782,E$119)+'СЕТ СН'!$I$14+СВЦЭМ!$D$10+'СЕТ СН'!$I$5-'СЕТ СН'!$I$24</f>
        <v>3665.0948966300002</v>
      </c>
      <c r="F140" s="36">
        <f>SUMIFS(СВЦЭМ!$D$39:$D$782,СВЦЭМ!$A$39:$A$782,$A140,СВЦЭМ!$B$39:$B$782,F$119)+'СЕТ СН'!$I$14+СВЦЭМ!$D$10+'СЕТ СН'!$I$5-'СЕТ СН'!$I$24</f>
        <v>3659.8911472599998</v>
      </c>
      <c r="G140" s="36">
        <f>SUMIFS(СВЦЭМ!$D$39:$D$782,СВЦЭМ!$A$39:$A$782,$A140,СВЦЭМ!$B$39:$B$782,G$119)+'СЕТ СН'!$I$14+СВЦЭМ!$D$10+'СЕТ СН'!$I$5-'СЕТ СН'!$I$24</f>
        <v>3646.5038855799999</v>
      </c>
      <c r="H140" s="36">
        <f>SUMIFS(СВЦЭМ!$D$39:$D$782,СВЦЭМ!$A$39:$A$782,$A140,СВЦЭМ!$B$39:$B$782,H$119)+'СЕТ СН'!$I$14+СВЦЭМ!$D$10+'СЕТ СН'!$I$5-'СЕТ СН'!$I$24</f>
        <v>3603.4666540199996</v>
      </c>
      <c r="I140" s="36">
        <f>SUMIFS(СВЦЭМ!$D$39:$D$782,СВЦЭМ!$A$39:$A$782,$A140,СВЦЭМ!$B$39:$B$782,I$119)+'СЕТ СН'!$I$14+СВЦЭМ!$D$10+'СЕТ СН'!$I$5-'СЕТ СН'!$I$24</f>
        <v>3513.5373248599999</v>
      </c>
      <c r="J140" s="36">
        <f>SUMIFS(СВЦЭМ!$D$39:$D$782,СВЦЭМ!$A$39:$A$782,$A140,СВЦЭМ!$B$39:$B$782,J$119)+'СЕТ СН'!$I$14+СВЦЭМ!$D$10+'СЕТ СН'!$I$5-'СЕТ СН'!$I$24</f>
        <v>3498.5283082799997</v>
      </c>
      <c r="K140" s="36">
        <f>SUMIFS(СВЦЭМ!$D$39:$D$782,СВЦЭМ!$A$39:$A$782,$A140,СВЦЭМ!$B$39:$B$782,K$119)+'СЕТ СН'!$I$14+СВЦЭМ!$D$10+'СЕТ СН'!$I$5-'СЕТ СН'!$I$24</f>
        <v>3494.8044482699997</v>
      </c>
      <c r="L140" s="36">
        <f>SUMIFS(СВЦЭМ!$D$39:$D$782,СВЦЭМ!$A$39:$A$782,$A140,СВЦЭМ!$B$39:$B$782,L$119)+'СЕТ СН'!$I$14+СВЦЭМ!$D$10+'СЕТ СН'!$I$5-'СЕТ СН'!$I$24</f>
        <v>3510.4592851799998</v>
      </c>
      <c r="M140" s="36">
        <f>SUMIFS(СВЦЭМ!$D$39:$D$782,СВЦЭМ!$A$39:$A$782,$A140,СВЦЭМ!$B$39:$B$782,M$119)+'СЕТ СН'!$I$14+СВЦЭМ!$D$10+'СЕТ СН'!$I$5-'СЕТ СН'!$I$24</f>
        <v>3538.52129393</v>
      </c>
      <c r="N140" s="36">
        <f>SUMIFS(СВЦЭМ!$D$39:$D$782,СВЦЭМ!$A$39:$A$782,$A140,СВЦЭМ!$B$39:$B$782,N$119)+'СЕТ СН'!$I$14+СВЦЭМ!$D$10+'СЕТ СН'!$I$5-'СЕТ СН'!$I$24</f>
        <v>3605.2853081399999</v>
      </c>
      <c r="O140" s="36">
        <f>SUMIFS(СВЦЭМ!$D$39:$D$782,СВЦЭМ!$A$39:$A$782,$A140,СВЦЭМ!$B$39:$B$782,O$119)+'СЕТ СН'!$I$14+СВЦЭМ!$D$10+'СЕТ СН'!$I$5-'СЕТ СН'!$I$24</f>
        <v>3653.5643116900001</v>
      </c>
      <c r="P140" s="36">
        <f>SUMIFS(СВЦЭМ!$D$39:$D$782,СВЦЭМ!$A$39:$A$782,$A140,СВЦЭМ!$B$39:$B$782,P$119)+'СЕТ СН'!$I$14+СВЦЭМ!$D$10+'СЕТ СН'!$I$5-'СЕТ СН'!$I$24</f>
        <v>3664.14098926</v>
      </c>
      <c r="Q140" s="36">
        <f>SUMIFS(СВЦЭМ!$D$39:$D$782,СВЦЭМ!$A$39:$A$782,$A140,СВЦЭМ!$B$39:$B$782,Q$119)+'СЕТ СН'!$I$14+СВЦЭМ!$D$10+'СЕТ СН'!$I$5-'СЕТ СН'!$I$24</f>
        <v>3614.4532433300001</v>
      </c>
      <c r="R140" s="36">
        <f>SUMIFS(СВЦЭМ!$D$39:$D$782,СВЦЭМ!$A$39:$A$782,$A140,СВЦЭМ!$B$39:$B$782,R$119)+'СЕТ СН'!$I$14+СВЦЭМ!$D$10+'СЕТ СН'!$I$5-'СЕТ СН'!$I$24</f>
        <v>3507.3413652600002</v>
      </c>
      <c r="S140" s="36">
        <f>SUMIFS(СВЦЭМ!$D$39:$D$782,СВЦЭМ!$A$39:$A$782,$A140,СВЦЭМ!$B$39:$B$782,S$119)+'СЕТ СН'!$I$14+СВЦЭМ!$D$10+'СЕТ СН'!$I$5-'СЕТ СН'!$I$24</f>
        <v>3429.5828469199996</v>
      </c>
      <c r="T140" s="36">
        <f>SUMIFS(СВЦЭМ!$D$39:$D$782,СВЦЭМ!$A$39:$A$782,$A140,СВЦЭМ!$B$39:$B$782,T$119)+'СЕТ СН'!$I$14+СВЦЭМ!$D$10+'СЕТ СН'!$I$5-'СЕТ СН'!$I$24</f>
        <v>3372.0332322599997</v>
      </c>
      <c r="U140" s="36">
        <f>SUMIFS(СВЦЭМ!$D$39:$D$782,СВЦЭМ!$A$39:$A$782,$A140,СВЦЭМ!$B$39:$B$782,U$119)+'СЕТ СН'!$I$14+СВЦЭМ!$D$10+'СЕТ СН'!$I$5-'СЕТ СН'!$I$24</f>
        <v>3403.72929256</v>
      </c>
      <c r="V140" s="36">
        <f>SUMIFS(СВЦЭМ!$D$39:$D$782,СВЦЭМ!$A$39:$A$782,$A140,СВЦЭМ!$B$39:$B$782,V$119)+'СЕТ СН'!$I$14+СВЦЭМ!$D$10+'СЕТ СН'!$I$5-'СЕТ СН'!$I$24</f>
        <v>3502.6756184599999</v>
      </c>
      <c r="W140" s="36">
        <f>SUMIFS(СВЦЭМ!$D$39:$D$782,СВЦЭМ!$A$39:$A$782,$A140,СВЦЭМ!$B$39:$B$782,W$119)+'СЕТ СН'!$I$14+СВЦЭМ!$D$10+'СЕТ СН'!$I$5-'СЕТ СН'!$I$24</f>
        <v>3523.8434295299999</v>
      </c>
      <c r="X140" s="36">
        <f>SUMIFS(СВЦЭМ!$D$39:$D$782,СВЦЭМ!$A$39:$A$782,$A140,СВЦЭМ!$B$39:$B$782,X$119)+'СЕТ СН'!$I$14+СВЦЭМ!$D$10+'СЕТ СН'!$I$5-'СЕТ СН'!$I$24</f>
        <v>3542.48239367</v>
      </c>
      <c r="Y140" s="36">
        <f>SUMIFS(СВЦЭМ!$D$39:$D$782,СВЦЭМ!$A$39:$A$782,$A140,СВЦЭМ!$B$39:$B$782,Y$119)+'СЕТ СН'!$I$14+СВЦЭМ!$D$10+'СЕТ СН'!$I$5-'СЕТ СН'!$I$24</f>
        <v>3562.2136592299998</v>
      </c>
    </row>
    <row r="141" spans="1:25" ht="15.75" x14ac:dyDescent="0.2">
      <c r="A141" s="35">
        <f t="shared" si="3"/>
        <v>44642</v>
      </c>
      <c r="B141" s="36">
        <f>SUMIFS(СВЦЭМ!$D$39:$D$782,СВЦЭМ!$A$39:$A$782,$A141,СВЦЭМ!$B$39:$B$782,B$119)+'СЕТ СН'!$I$14+СВЦЭМ!$D$10+'СЕТ СН'!$I$5-'СЕТ СН'!$I$24</f>
        <v>3598.26298344</v>
      </c>
      <c r="C141" s="36">
        <f>SUMIFS(СВЦЭМ!$D$39:$D$782,СВЦЭМ!$A$39:$A$782,$A141,СВЦЭМ!$B$39:$B$782,C$119)+'СЕТ СН'!$I$14+СВЦЭМ!$D$10+'СЕТ СН'!$I$5-'СЕТ СН'!$I$24</f>
        <v>3629.7181627099999</v>
      </c>
      <c r="D141" s="36">
        <f>SUMIFS(СВЦЭМ!$D$39:$D$782,СВЦЭМ!$A$39:$A$782,$A141,СВЦЭМ!$B$39:$B$782,D$119)+'СЕТ СН'!$I$14+СВЦЭМ!$D$10+'СЕТ СН'!$I$5-'СЕТ СН'!$I$24</f>
        <v>3691.6008333299997</v>
      </c>
      <c r="E141" s="36">
        <f>SUMIFS(СВЦЭМ!$D$39:$D$782,СВЦЭМ!$A$39:$A$782,$A141,СВЦЭМ!$B$39:$B$782,E$119)+'СЕТ СН'!$I$14+СВЦЭМ!$D$10+'СЕТ СН'!$I$5-'СЕТ СН'!$I$24</f>
        <v>3729.8233703999999</v>
      </c>
      <c r="F141" s="36">
        <f>SUMIFS(СВЦЭМ!$D$39:$D$782,СВЦЭМ!$A$39:$A$782,$A141,СВЦЭМ!$B$39:$B$782,F$119)+'СЕТ СН'!$I$14+СВЦЭМ!$D$10+'СЕТ СН'!$I$5-'СЕТ СН'!$I$24</f>
        <v>3713.5073960999998</v>
      </c>
      <c r="G141" s="36">
        <f>SUMIFS(СВЦЭМ!$D$39:$D$782,СВЦЭМ!$A$39:$A$782,$A141,СВЦЭМ!$B$39:$B$782,G$119)+'СЕТ СН'!$I$14+СВЦЭМ!$D$10+'СЕТ СН'!$I$5-'СЕТ СН'!$I$24</f>
        <v>3698.8782782099997</v>
      </c>
      <c r="H141" s="36">
        <f>SUMIFS(СВЦЭМ!$D$39:$D$782,СВЦЭМ!$A$39:$A$782,$A141,СВЦЭМ!$B$39:$B$782,H$119)+'СЕТ СН'!$I$14+СВЦЭМ!$D$10+'СЕТ СН'!$I$5-'СЕТ СН'!$I$24</f>
        <v>3634.2699220599998</v>
      </c>
      <c r="I141" s="36">
        <f>SUMIFS(СВЦЭМ!$D$39:$D$782,СВЦЭМ!$A$39:$A$782,$A141,СВЦЭМ!$B$39:$B$782,I$119)+'СЕТ СН'!$I$14+СВЦЭМ!$D$10+'СЕТ СН'!$I$5-'СЕТ СН'!$I$24</f>
        <v>3546.42323519</v>
      </c>
      <c r="J141" s="36">
        <f>SUMIFS(СВЦЭМ!$D$39:$D$782,СВЦЭМ!$A$39:$A$782,$A141,СВЦЭМ!$B$39:$B$782,J$119)+'СЕТ СН'!$I$14+СВЦЭМ!$D$10+'СЕТ СН'!$I$5-'СЕТ СН'!$I$24</f>
        <v>3515.4716015699996</v>
      </c>
      <c r="K141" s="36">
        <f>SUMIFS(СВЦЭМ!$D$39:$D$782,СВЦЭМ!$A$39:$A$782,$A141,СВЦЭМ!$B$39:$B$782,K$119)+'СЕТ СН'!$I$14+СВЦЭМ!$D$10+'СЕТ СН'!$I$5-'СЕТ СН'!$I$24</f>
        <v>3525.66613143</v>
      </c>
      <c r="L141" s="36">
        <f>SUMIFS(СВЦЭМ!$D$39:$D$782,СВЦЭМ!$A$39:$A$782,$A141,СВЦЭМ!$B$39:$B$782,L$119)+'СЕТ СН'!$I$14+СВЦЭМ!$D$10+'СЕТ СН'!$I$5-'СЕТ СН'!$I$24</f>
        <v>3524.48226402</v>
      </c>
      <c r="M141" s="36">
        <f>SUMIFS(СВЦЭМ!$D$39:$D$782,СВЦЭМ!$A$39:$A$782,$A141,СВЦЭМ!$B$39:$B$782,M$119)+'СЕТ СН'!$I$14+СВЦЭМ!$D$10+'СЕТ СН'!$I$5-'СЕТ СН'!$I$24</f>
        <v>3591.7090822999999</v>
      </c>
      <c r="N141" s="36">
        <f>SUMIFS(СВЦЭМ!$D$39:$D$782,СВЦЭМ!$A$39:$A$782,$A141,СВЦЭМ!$B$39:$B$782,N$119)+'СЕТ СН'!$I$14+СВЦЭМ!$D$10+'СЕТ СН'!$I$5-'СЕТ СН'!$I$24</f>
        <v>3656.35744574</v>
      </c>
      <c r="O141" s="36">
        <f>SUMIFS(СВЦЭМ!$D$39:$D$782,СВЦЭМ!$A$39:$A$782,$A141,СВЦЭМ!$B$39:$B$782,O$119)+'СЕТ СН'!$I$14+СВЦЭМ!$D$10+'СЕТ СН'!$I$5-'СЕТ СН'!$I$24</f>
        <v>3717.8147140399997</v>
      </c>
      <c r="P141" s="36">
        <f>SUMIFS(СВЦЭМ!$D$39:$D$782,СВЦЭМ!$A$39:$A$782,$A141,СВЦЭМ!$B$39:$B$782,P$119)+'СЕТ СН'!$I$14+СВЦЭМ!$D$10+'СЕТ СН'!$I$5-'СЕТ СН'!$I$24</f>
        <v>3718.7541535099999</v>
      </c>
      <c r="Q141" s="36">
        <f>SUMIFS(СВЦЭМ!$D$39:$D$782,СВЦЭМ!$A$39:$A$782,$A141,СВЦЭМ!$B$39:$B$782,Q$119)+'СЕТ СН'!$I$14+СВЦЭМ!$D$10+'СЕТ СН'!$I$5-'СЕТ СН'!$I$24</f>
        <v>3684.6532880899999</v>
      </c>
      <c r="R141" s="36">
        <f>SUMIFS(СВЦЭМ!$D$39:$D$782,СВЦЭМ!$A$39:$A$782,$A141,СВЦЭМ!$B$39:$B$782,R$119)+'СЕТ СН'!$I$14+СВЦЭМ!$D$10+'СЕТ СН'!$I$5-'СЕТ СН'!$I$24</f>
        <v>3572.9363039</v>
      </c>
      <c r="S141" s="36">
        <f>SUMIFS(СВЦЭМ!$D$39:$D$782,СВЦЭМ!$A$39:$A$782,$A141,СВЦЭМ!$B$39:$B$782,S$119)+'СЕТ СН'!$I$14+СВЦЭМ!$D$10+'СЕТ СН'!$I$5-'СЕТ СН'!$I$24</f>
        <v>3482.55744121</v>
      </c>
      <c r="T141" s="36">
        <f>SUMIFS(СВЦЭМ!$D$39:$D$782,СВЦЭМ!$A$39:$A$782,$A141,СВЦЭМ!$B$39:$B$782,T$119)+'СЕТ СН'!$I$14+СВЦЭМ!$D$10+'СЕТ СН'!$I$5-'СЕТ СН'!$I$24</f>
        <v>3419.4000710999999</v>
      </c>
      <c r="U141" s="36">
        <f>SUMIFS(СВЦЭМ!$D$39:$D$782,СВЦЭМ!$A$39:$A$782,$A141,СВЦЭМ!$B$39:$B$782,U$119)+'СЕТ СН'!$I$14+СВЦЭМ!$D$10+'СЕТ СН'!$I$5-'СЕТ СН'!$I$24</f>
        <v>3446.4791869199998</v>
      </c>
      <c r="V141" s="36">
        <f>SUMIFS(СВЦЭМ!$D$39:$D$782,СВЦЭМ!$A$39:$A$782,$A141,СВЦЭМ!$B$39:$B$782,V$119)+'СЕТ СН'!$I$14+СВЦЭМ!$D$10+'СЕТ СН'!$I$5-'СЕТ СН'!$I$24</f>
        <v>3551.3761294999999</v>
      </c>
      <c r="W141" s="36">
        <f>SUMIFS(СВЦЭМ!$D$39:$D$782,СВЦЭМ!$A$39:$A$782,$A141,СВЦЭМ!$B$39:$B$782,W$119)+'СЕТ СН'!$I$14+СВЦЭМ!$D$10+'СЕТ СН'!$I$5-'СЕТ СН'!$I$24</f>
        <v>3564.1613696899999</v>
      </c>
      <c r="X141" s="36">
        <f>SUMIFS(СВЦЭМ!$D$39:$D$782,СВЦЭМ!$A$39:$A$782,$A141,СВЦЭМ!$B$39:$B$782,X$119)+'СЕТ СН'!$I$14+СВЦЭМ!$D$10+'СЕТ СН'!$I$5-'СЕТ СН'!$I$24</f>
        <v>3577.36083934</v>
      </c>
      <c r="Y141" s="36">
        <f>SUMIFS(СВЦЭМ!$D$39:$D$782,СВЦЭМ!$A$39:$A$782,$A141,СВЦЭМ!$B$39:$B$782,Y$119)+'СЕТ СН'!$I$14+СВЦЭМ!$D$10+'СЕТ СН'!$I$5-'СЕТ СН'!$I$24</f>
        <v>3584.6352779499998</v>
      </c>
    </row>
    <row r="142" spans="1:25" ht="15.75" x14ac:dyDescent="0.2">
      <c r="A142" s="35">
        <f t="shared" si="3"/>
        <v>44643</v>
      </c>
      <c r="B142" s="36">
        <f>SUMIFS(СВЦЭМ!$D$39:$D$782,СВЦЭМ!$A$39:$A$782,$A142,СВЦЭМ!$B$39:$B$782,B$119)+'СЕТ СН'!$I$14+СВЦЭМ!$D$10+'СЕТ СН'!$I$5-'СЕТ СН'!$I$24</f>
        <v>3616.7847027899998</v>
      </c>
      <c r="C142" s="36">
        <f>SUMIFS(СВЦЭМ!$D$39:$D$782,СВЦЭМ!$A$39:$A$782,$A142,СВЦЭМ!$B$39:$B$782,C$119)+'СЕТ СН'!$I$14+СВЦЭМ!$D$10+'СЕТ СН'!$I$5-'СЕТ СН'!$I$24</f>
        <v>3643.0673407699996</v>
      </c>
      <c r="D142" s="36">
        <f>SUMIFS(СВЦЭМ!$D$39:$D$782,СВЦЭМ!$A$39:$A$782,$A142,СВЦЭМ!$B$39:$B$782,D$119)+'СЕТ СН'!$I$14+СВЦЭМ!$D$10+'СЕТ СН'!$I$5-'СЕТ СН'!$I$24</f>
        <v>3701.91044814</v>
      </c>
      <c r="E142" s="36">
        <f>SUMIFS(СВЦЭМ!$D$39:$D$782,СВЦЭМ!$A$39:$A$782,$A142,СВЦЭМ!$B$39:$B$782,E$119)+'СЕТ СН'!$I$14+СВЦЭМ!$D$10+'СЕТ СН'!$I$5-'СЕТ СН'!$I$24</f>
        <v>3744.7320573799998</v>
      </c>
      <c r="F142" s="36">
        <f>SUMIFS(СВЦЭМ!$D$39:$D$782,СВЦЭМ!$A$39:$A$782,$A142,СВЦЭМ!$B$39:$B$782,F$119)+'СЕТ СН'!$I$14+СВЦЭМ!$D$10+'СЕТ СН'!$I$5-'СЕТ СН'!$I$24</f>
        <v>3732.1617724099997</v>
      </c>
      <c r="G142" s="36">
        <f>SUMIFS(СВЦЭМ!$D$39:$D$782,СВЦЭМ!$A$39:$A$782,$A142,СВЦЭМ!$B$39:$B$782,G$119)+'СЕТ СН'!$I$14+СВЦЭМ!$D$10+'СЕТ СН'!$I$5-'СЕТ СН'!$I$24</f>
        <v>3699.6047039599998</v>
      </c>
      <c r="H142" s="36">
        <f>SUMIFS(СВЦЭМ!$D$39:$D$782,СВЦЭМ!$A$39:$A$782,$A142,СВЦЭМ!$B$39:$B$782,H$119)+'СЕТ СН'!$I$14+СВЦЭМ!$D$10+'СЕТ СН'!$I$5-'СЕТ СН'!$I$24</f>
        <v>3636.0350374600002</v>
      </c>
      <c r="I142" s="36">
        <f>SUMIFS(СВЦЭМ!$D$39:$D$782,СВЦЭМ!$A$39:$A$782,$A142,СВЦЭМ!$B$39:$B$782,I$119)+'СЕТ СН'!$I$14+СВЦЭМ!$D$10+'СЕТ СН'!$I$5-'СЕТ СН'!$I$24</f>
        <v>3563.5754488399998</v>
      </c>
      <c r="J142" s="36">
        <f>SUMIFS(СВЦЭМ!$D$39:$D$782,СВЦЭМ!$A$39:$A$782,$A142,СВЦЭМ!$B$39:$B$782,J$119)+'СЕТ СН'!$I$14+СВЦЭМ!$D$10+'СЕТ СН'!$I$5-'СЕТ СН'!$I$24</f>
        <v>3535.7344814399999</v>
      </c>
      <c r="K142" s="36">
        <f>SUMIFS(СВЦЭМ!$D$39:$D$782,СВЦЭМ!$A$39:$A$782,$A142,СВЦЭМ!$B$39:$B$782,K$119)+'СЕТ СН'!$I$14+СВЦЭМ!$D$10+'СЕТ СН'!$I$5-'СЕТ СН'!$I$24</f>
        <v>3550.29872342</v>
      </c>
      <c r="L142" s="36">
        <f>SUMIFS(СВЦЭМ!$D$39:$D$782,СВЦЭМ!$A$39:$A$782,$A142,СВЦЭМ!$B$39:$B$782,L$119)+'СЕТ СН'!$I$14+СВЦЭМ!$D$10+'СЕТ СН'!$I$5-'СЕТ СН'!$I$24</f>
        <v>3586.3075020199999</v>
      </c>
      <c r="M142" s="36">
        <f>SUMIFS(СВЦЭМ!$D$39:$D$782,СВЦЭМ!$A$39:$A$782,$A142,СВЦЭМ!$B$39:$B$782,M$119)+'СЕТ СН'!$I$14+СВЦЭМ!$D$10+'СЕТ СН'!$I$5-'СЕТ СН'!$I$24</f>
        <v>3613.8999211999999</v>
      </c>
      <c r="N142" s="36">
        <f>SUMIFS(СВЦЭМ!$D$39:$D$782,СВЦЭМ!$A$39:$A$782,$A142,СВЦЭМ!$B$39:$B$782,N$119)+'СЕТ СН'!$I$14+СВЦЭМ!$D$10+'СЕТ СН'!$I$5-'СЕТ СН'!$I$24</f>
        <v>3649.8937355500002</v>
      </c>
      <c r="O142" s="36">
        <f>SUMIFS(СВЦЭМ!$D$39:$D$782,СВЦЭМ!$A$39:$A$782,$A142,СВЦЭМ!$B$39:$B$782,O$119)+'СЕТ СН'!$I$14+СВЦЭМ!$D$10+'СЕТ СН'!$I$5-'СЕТ СН'!$I$24</f>
        <v>3697.1021823599999</v>
      </c>
      <c r="P142" s="36">
        <f>SUMIFS(СВЦЭМ!$D$39:$D$782,СВЦЭМ!$A$39:$A$782,$A142,СВЦЭМ!$B$39:$B$782,P$119)+'СЕТ СН'!$I$14+СВЦЭМ!$D$10+'СЕТ СН'!$I$5-'СЕТ СН'!$I$24</f>
        <v>3736.7282769100002</v>
      </c>
      <c r="Q142" s="36">
        <f>SUMIFS(СВЦЭМ!$D$39:$D$782,СВЦЭМ!$A$39:$A$782,$A142,СВЦЭМ!$B$39:$B$782,Q$119)+'СЕТ СН'!$I$14+СВЦЭМ!$D$10+'СЕТ СН'!$I$5-'СЕТ СН'!$I$24</f>
        <v>3712.9647590099999</v>
      </c>
      <c r="R142" s="36">
        <f>SUMIFS(СВЦЭМ!$D$39:$D$782,СВЦЭМ!$A$39:$A$782,$A142,СВЦЭМ!$B$39:$B$782,R$119)+'СЕТ СН'!$I$14+СВЦЭМ!$D$10+'СЕТ СН'!$I$5-'СЕТ СН'!$I$24</f>
        <v>3642.8791290299996</v>
      </c>
      <c r="S142" s="36">
        <f>SUMIFS(СВЦЭМ!$D$39:$D$782,СВЦЭМ!$A$39:$A$782,$A142,СВЦЭМ!$B$39:$B$782,S$119)+'СЕТ СН'!$I$14+СВЦЭМ!$D$10+'СЕТ СН'!$I$5-'СЕТ СН'!$I$24</f>
        <v>3589.2585913299999</v>
      </c>
      <c r="T142" s="36">
        <f>SUMIFS(СВЦЭМ!$D$39:$D$782,СВЦЭМ!$A$39:$A$782,$A142,СВЦЭМ!$B$39:$B$782,T$119)+'СЕТ СН'!$I$14+СВЦЭМ!$D$10+'СЕТ СН'!$I$5-'СЕТ СН'!$I$24</f>
        <v>3540.0856855900001</v>
      </c>
      <c r="U142" s="36">
        <f>SUMIFS(СВЦЭМ!$D$39:$D$782,СВЦЭМ!$A$39:$A$782,$A142,СВЦЭМ!$B$39:$B$782,U$119)+'СЕТ СН'!$I$14+СВЦЭМ!$D$10+'СЕТ СН'!$I$5-'СЕТ СН'!$I$24</f>
        <v>3520.0569716499999</v>
      </c>
      <c r="V142" s="36">
        <f>SUMIFS(СВЦЭМ!$D$39:$D$782,СВЦЭМ!$A$39:$A$782,$A142,СВЦЭМ!$B$39:$B$782,V$119)+'СЕТ СН'!$I$14+СВЦЭМ!$D$10+'СЕТ СН'!$I$5-'СЕТ СН'!$I$24</f>
        <v>3531.5283855299999</v>
      </c>
      <c r="W142" s="36">
        <f>SUMIFS(СВЦЭМ!$D$39:$D$782,СВЦЭМ!$A$39:$A$782,$A142,СВЦЭМ!$B$39:$B$782,W$119)+'СЕТ СН'!$I$14+СВЦЭМ!$D$10+'СЕТ СН'!$I$5-'СЕТ СН'!$I$24</f>
        <v>3542.5421537000002</v>
      </c>
      <c r="X142" s="36">
        <f>SUMIFS(СВЦЭМ!$D$39:$D$782,СВЦЭМ!$A$39:$A$782,$A142,СВЦЭМ!$B$39:$B$782,X$119)+'СЕТ СН'!$I$14+СВЦЭМ!$D$10+'СЕТ СН'!$I$5-'СЕТ СН'!$I$24</f>
        <v>3551.04376172</v>
      </c>
      <c r="Y142" s="36">
        <f>SUMIFS(СВЦЭМ!$D$39:$D$782,СВЦЭМ!$A$39:$A$782,$A142,СВЦЭМ!$B$39:$B$782,Y$119)+'СЕТ СН'!$I$14+СВЦЭМ!$D$10+'СЕТ СН'!$I$5-'СЕТ СН'!$I$24</f>
        <v>3548.7002470699999</v>
      </c>
    </row>
    <row r="143" spans="1:25" ht="15.75" x14ac:dyDescent="0.2">
      <c r="A143" s="35">
        <f t="shared" si="3"/>
        <v>44644</v>
      </c>
      <c r="B143" s="36">
        <f>SUMIFS(СВЦЭМ!$D$39:$D$782,СВЦЭМ!$A$39:$A$782,$A143,СВЦЭМ!$B$39:$B$782,B$119)+'СЕТ СН'!$I$14+СВЦЭМ!$D$10+'СЕТ СН'!$I$5-'СЕТ СН'!$I$24</f>
        <v>3623.8356067799996</v>
      </c>
      <c r="C143" s="36">
        <f>SUMIFS(СВЦЭМ!$D$39:$D$782,СВЦЭМ!$A$39:$A$782,$A143,СВЦЭМ!$B$39:$B$782,C$119)+'СЕТ СН'!$I$14+СВЦЭМ!$D$10+'СЕТ СН'!$I$5-'СЕТ СН'!$I$24</f>
        <v>3661.9215792999998</v>
      </c>
      <c r="D143" s="36">
        <f>SUMIFS(СВЦЭМ!$D$39:$D$782,СВЦЭМ!$A$39:$A$782,$A143,СВЦЭМ!$B$39:$B$782,D$119)+'СЕТ СН'!$I$14+СВЦЭМ!$D$10+'СЕТ СН'!$I$5-'СЕТ СН'!$I$24</f>
        <v>3722.9903228799999</v>
      </c>
      <c r="E143" s="36">
        <f>SUMIFS(СВЦЭМ!$D$39:$D$782,СВЦЭМ!$A$39:$A$782,$A143,СВЦЭМ!$B$39:$B$782,E$119)+'СЕТ СН'!$I$14+СВЦЭМ!$D$10+'СЕТ СН'!$I$5-'СЕТ СН'!$I$24</f>
        <v>3746.5105344599997</v>
      </c>
      <c r="F143" s="36">
        <f>SUMIFS(СВЦЭМ!$D$39:$D$782,СВЦЭМ!$A$39:$A$782,$A143,СВЦЭМ!$B$39:$B$782,F$119)+'СЕТ СН'!$I$14+СВЦЭМ!$D$10+'СЕТ СН'!$I$5-'СЕТ СН'!$I$24</f>
        <v>3738.6631905099998</v>
      </c>
      <c r="G143" s="36">
        <f>SUMIFS(СВЦЭМ!$D$39:$D$782,СВЦЭМ!$A$39:$A$782,$A143,СВЦЭМ!$B$39:$B$782,G$119)+'СЕТ СН'!$I$14+СВЦЭМ!$D$10+'СЕТ СН'!$I$5-'СЕТ СН'!$I$24</f>
        <v>3717.3437356099998</v>
      </c>
      <c r="H143" s="36">
        <f>SUMIFS(СВЦЭМ!$D$39:$D$782,СВЦЭМ!$A$39:$A$782,$A143,СВЦЭМ!$B$39:$B$782,H$119)+'СЕТ СН'!$I$14+СВЦЭМ!$D$10+'СЕТ СН'!$I$5-'СЕТ СН'!$I$24</f>
        <v>3644.4768977399999</v>
      </c>
      <c r="I143" s="36">
        <f>SUMIFS(СВЦЭМ!$D$39:$D$782,СВЦЭМ!$A$39:$A$782,$A143,СВЦЭМ!$B$39:$B$782,I$119)+'СЕТ СН'!$I$14+СВЦЭМ!$D$10+'СЕТ СН'!$I$5-'СЕТ СН'!$I$24</f>
        <v>3554.9561150999998</v>
      </c>
      <c r="J143" s="36">
        <f>SUMIFS(СВЦЭМ!$D$39:$D$782,СВЦЭМ!$A$39:$A$782,$A143,СВЦЭМ!$B$39:$B$782,J$119)+'СЕТ СН'!$I$14+СВЦЭМ!$D$10+'СЕТ СН'!$I$5-'СЕТ СН'!$I$24</f>
        <v>3537.98368437</v>
      </c>
      <c r="K143" s="36">
        <f>SUMIFS(СВЦЭМ!$D$39:$D$782,СВЦЭМ!$A$39:$A$782,$A143,СВЦЭМ!$B$39:$B$782,K$119)+'СЕТ СН'!$I$14+СВЦЭМ!$D$10+'СЕТ СН'!$I$5-'СЕТ СН'!$I$24</f>
        <v>3546.54942329</v>
      </c>
      <c r="L143" s="36">
        <f>SUMIFS(СВЦЭМ!$D$39:$D$782,СВЦЭМ!$A$39:$A$782,$A143,СВЦЭМ!$B$39:$B$782,L$119)+'СЕТ СН'!$I$14+СВЦЭМ!$D$10+'СЕТ СН'!$I$5-'СЕТ СН'!$I$24</f>
        <v>3565.3025674299997</v>
      </c>
      <c r="M143" s="36">
        <f>SUMIFS(СВЦЭМ!$D$39:$D$782,СВЦЭМ!$A$39:$A$782,$A143,СВЦЭМ!$B$39:$B$782,M$119)+'СЕТ СН'!$I$14+СВЦЭМ!$D$10+'СЕТ СН'!$I$5-'СЕТ СН'!$I$24</f>
        <v>3628.8295686199999</v>
      </c>
      <c r="N143" s="36">
        <f>SUMIFS(СВЦЭМ!$D$39:$D$782,СВЦЭМ!$A$39:$A$782,$A143,СВЦЭМ!$B$39:$B$782,N$119)+'СЕТ СН'!$I$14+СВЦЭМ!$D$10+'СЕТ СН'!$I$5-'СЕТ СН'!$I$24</f>
        <v>3688.1582572299999</v>
      </c>
      <c r="O143" s="36">
        <f>SUMIFS(СВЦЭМ!$D$39:$D$782,СВЦЭМ!$A$39:$A$782,$A143,СВЦЭМ!$B$39:$B$782,O$119)+'СЕТ СН'!$I$14+СВЦЭМ!$D$10+'СЕТ СН'!$I$5-'СЕТ СН'!$I$24</f>
        <v>3732.9474178299997</v>
      </c>
      <c r="P143" s="36">
        <f>SUMIFS(СВЦЭМ!$D$39:$D$782,СВЦЭМ!$A$39:$A$782,$A143,СВЦЭМ!$B$39:$B$782,P$119)+'СЕТ СН'!$I$14+СВЦЭМ!$D$10+'СЕТ СН'!$I$5-'СЕТ СН'!$I$24</f>
        <v>3746.7541833999999</v>
      </c>
      <c r="Q143" s="36">
        <f>SUMIFS(СВЦЭМ!$D$39:$D$782,СВЦЭМ!$A$39:$A$782,$A143,СВЦЭМ!$B$39:$B$782,Q$119)+'СЕТ СН'!$I$14+СВЦЭМ!$D$10+'СЕТ СН'!$I$5-'СЕТ СН'!$I$24</f>
        <v>3720.5906809099997</v>
      </c>
      <c r="R143" s="36">
        <f>SUMIFS(СВЦЭМ!$D$39:$D$782,СВЦЭМ!$A$39:$A$782,$A143,СВЦЭМ!$B$39:$B$782,R$119)+'СЕТ СН'!$I$14+СВЦЭМ!$D$10+'СЕТ СН'!$I$5-'СЕТ СН'!$I$24</f>
        <v>3641.9334139499997</v>
      </c>
      <c r="S143" s="36">
        <f>SUMIFS(СВЦЭМ!$D$39:$D$782,СВЦЭМ!$A$39:$A$782,$A143,СВЦЭМ!$B$39:$B$782,S$119)+'СЕТ СН'!$I$14+СВЦЭМ!$D$10+'СЕТ СН'!$I$5-'СЕТ СН'!$I$24</f>
        <v>3609.5403621799996</v>
      </c>
      <c r="T143" s="36">
        <f>SUMIFS(СВЦЭМ!$D$39:$D$782,СВЦЭМ!$A$39:$A$782,$A143,СВЦЭМ!$B$39:$B$782,T$119)+'СЕТ СН'!$I$14+СВЦЭМ!$D$10+'СЕТ СН'!$I$5-'СЕТ СН'!$I$24</f>
        <v>3558.1430414799997</v>
      </c>
      <c r="U143" s="36">
        <f>SUMIFS(СВЦЭМ!$D$39:$D$782,СВЦЭМ!$A$39:$A$782,$A143,СВЦЭМ!$B$39:$B$782,U$119)+'СЕТ СН'!$I$14+СВЦЭМ!$D$10+'СЕТ СН'!$I$5-'СЕТ СН'!$I$24</f>
        <v>3538.2109515499997</v>
      </c>
      <c r="V143" s="36">
        <f>SUMIFS(СВЦЭМ!$D$39:$D$782,СВЦЭМ!$A$39:$A$782,$A143,СВЦЭМ!$B$39:$B$782,V$119)+'СЕТ СН'!$I$14+СВЦЭМ!$D$10+'СЕТ СН'!$I$5-'СЕТ СН'!$I$24</f>
        <v>3506.7639063299998</v>
      </c>
      <c r="W143" s="36">
        <f>SUMIFS(СВЦЭМ!$D$39:$D$782,СВЦЭМ!$A$39:$A$782,$A143,СВЦЭМ!$B$39:$B$782,W$119)+'СЕТ СН'!$I$14+СВЦЭМ!$D$10+'СЕТ СН'!$I$5-'СЕТ СН'!$I$24</f>
        <v>3532.6517588199999</v>
      </c>
      <c r="X143" s="36">
        <f>SUMIFS(СВЦЭМ!$D$39:$D$782,СВЦЭМ!$A$39:$A$782,$A143,СВЦЭМ!$B$39:$B$782,X$119)+'СЕТ СН'!$I$14+СВЦЭМ!$D$10+'СЕТ СН'!$I$5-'СЕТ СН'!$I$24</f>
        <v>3446.1038769899997</v>
      </c>
      <c r="Y143" s="36">
        <f>SUMIFS(СВЦЭМ!$D$39:$D$782,СВЦЭМ!$A$39:$A$782,$A143,СВЦЭМ!$B$39:$B$782,Y$119)+'СЕТ СН'!$I$14+СВЦЭМ!$D$10+'СЕТ СН'!$I$5-'СЕТ СН'!$I$24</f>
        <v>3399.38826771</v>
      </c>
    </row>
    <row r="144" spans="1:25" ht="15.75" x14ac:dyDescent="0.2">
      <c r="A144" s="35">
        <f t="shared" si="3"/>
        <v>44645</v>
      </c>
      <c r="B144" s="36">
        <f>SUMIFS(СВЦЭМ!$D$39:$D$782,СВЦЭМ!$A$39:$A$782,$A144,СВЦЭМ!$B$39:$B$782,B$119)+'СЕТ СН'!$I$14+СВЦЭМ!$D$10+'СЕТ СН'!$I$5-'СЕТ СН'!$I$24</f>
        <v>3459.9509296099995</v>
      </c>
      <c r="C144" s="36">
        <f>SUMIFS(СВЦЭМ!$D$39:$D$782,СВЦЭМ!$A$39:$A$782,$A144,СВЦЭМ!$B$39:$B$782,C$119)+'СЕТ СН'!$I$14+СВЦЭМ!$D$10+'СЕТ СН'!$I$5-'СЕТ СН'!$I$24</f>
        <v>3539.3090230799999</v>
      </c>
      <c r="D144" s="36">
        <f>SUMIFS(СВЦЭМ!$D$39:$D$782,СВЦЭМ!$A$39:$A$782,$A144,СВЦЭМ!$B$39:$B$782,D$119)+'СЕТ СН'!$I$14+СВЦЭМ!$D$10+'СЕТ СН'!$I$5-'СЕТ СН'!$I$24</f>
        <v>3664.6560184199998</v>
      </c>
      <c r="E144" s="36">
        <f>SUMIFS(СВЦЭМ!$D$39:$D$782,СВЦЭМ!$A$39:$A$782,$A144,СВЦЭМ!$B$39:$B$782,E$119)+'СЕТ СН'!$I$14+СВЦЭМ!$D$10+'СЕТ СН'!$I$5-'СЕТ СН'!$I$24</f>
        <v>3719.8893758499999</v>
      </c>
      <c r="F144" s="36">
        <f>SUMIFS(СВЦЭМ!$D$39:$D$782,СВЦЭМ!$A$39:$A$782,$A144,СВЦЭМ!$B$39:$B$782,F$119)+'СЕТ СН'!$I$14+СВЦЭМ!$D$10+'СЕТ СН'!$I$5-'СЕТ СН'!$I$24</f>
        <v>3736.1820542099999</v>
      </c>
      <c r="G144" s="36">
        <f>SUMIFS(СВЦЭМ!$D$39:$D$782,СВЦЭМ!$A$39:$A$782,$A144,СВЦЭМ!$B$39:$B$782,G$119)+'СЕТ СН'!$I$14+СВЦЭМ!$D$10+'СЕТ СН'!$I$5-'СЕТ СН'!$I$24</f>
        <v>3725.3243563400001</v>
      </c>
      <c r="H144" s="36">
        <f>SUMIFS(СВЦЭМ!$D$39:$D$782,СВЦЭМ!$A$39:$A$782,$A144,СВЦЭМ!$B$39:$B$782,H$119)+'СЕТ СН'!$I$14+СВЦЭМ!$D$10+'СЕТ СН'!$I$5-'СЕТ СН'!$I$24</f>
        <v>3639.0798708100001</v>
      </c>
      <c r="I144" s="36">
        <f>SUMIFS(СВЦЭМ!$D$39:$D$782,СВЦЭМ!$A$39:$A$782,$A144,СВЦЭМ!$B$39:$B$782,I$119)+'СЕТ СН'!$I$14+СВЦЭМ!$D$10+'СЕТ СН'!$I$5-'СЕТ СН'!$I$24</f>
        <v>3504.92058782</v>
      </c>
      <c r="J144" s="36">
        <f>SUMIFS(СВЦЭМ!$D$39:$D$782,СВЦЭМ!$A$39:$A$782,$A144,СВЦЭМ!$B$39:$B$782,J$119)+'СЕТ СН'!$I$14+СВЦЭМ!$D$10+'СЕТ СН'!$I$5-'СЕТ СН'!$I$24</f>
        <v>3417.7717139699998</v>
      </c>
      <c r="K144" s="36">
        <f>SUMIFS(СВЦЭМ!$D$39:$D$782,СВЦЭМ!$A$39:$A$782,$A144,СВЦЭМ!$B$39:$B$782,K$119)+'СЕТ СН'!$I$14+СВЦЭМ!$D$10+'СЕТ СН'!$I$5-'СЕТ СН'!$I$24</f>
        <v>3412.2183865399998</v>
      </c>
      <c r="L144" s="36">
        <f>SUMIFS(СВЦЭМ!$D$39:$D$782,СВЦЭМ!$A$39:$A$782,$A144,СВЦЭМ!$B$39:$B$782,L$119)+'СЕТ СН'!$I$14+СВЦЭМ!$D$10+'СЕТ СН'!$I$5-'СЕТ СН'!$I$24</f>
        <v>3424.8737572600003</v>
      </c>
      <c r="M144" s="36">
        <f>SUMIFS(СВЦЭМ!$D$39:$D$782,СВЦЭМ!$A$39:$A$782,$A144,СВЦЭМ!$B$39:$B$782,M$119)+'СЕТ СН'!$I$14+СВЦЭМ!$D$10+'СЕТ СН'!$I$5-'СЕТ СН'!$I$24</f>
        <v>3494.8565852499996</v>
      </c>
      <c r="N144" s="36">
        <f>SUMIFS(СВЦЭМ!$D$39:$D$782,СВЦЭМ!$A$39:$A$782,$A144,СВЦЭМ!$B$39:$B$782,N$119)+'СЕТ СН'!$I$14+СВЦЭМ!$D$10+'СЕТ СН'!$I$5-'СЕТ СН'!$I$24</f>
        <v>3560.8097166899997</v>
      </c>
      <c r="O144" s="36">
        <f>SUMIFS(СВЦЭМ!$D$39:$D$782,СВЦЭМ!$A$39:$A$782,$A144,СВЦЭМ!$B$39:$B$782,O$119)+'СЕТ СН'!$I$14+СВЦЭМ!$D$10+'СЕТ СН'!$I$5-'СЕТ СН'!$I$24</f>
        <v>3612.7776846799998</v>
      </c>
      <c r="P144" s="36">
        <f>SUMIFS(СВЦЭМ!$D$39:$D$782,СВЦЭМ!$A$39:$A$782,$A144,СВЦЭМ!$B$39:$B$782,P$119)+'СЕТ СН'!$I$14+СВЦЭМ!$D$10+'СЕТ СН'!$I$5-'СЕТ СН'!$I$24</f>
        <v>3647.7934522400001</v>
      </c>
      <c r="Q144" s="36">
        <f>SUMIFS(СВЦЭМ!$D$39:$D$782,СВЦЭМ!$A$39:$A$782,$A144,СВЦЭМ!$B$39:$B$782,Q$119)+'СЕТ СН'!$I$14+СВЦЭМ!$D$10+'СЕТ СН'!$I$5-'СЕТ СН'!$I$24</f>
        <v>3620.7596659800001</v>
      </c>
      <c r="R144" s="36">
        <f>SUMIFS(СВЦЭМ!$D$39:$D$782,СВЦЭМ!$A$39:$A$782,$A144,СВЦЭМ!$B$39:$B$782,R$119)+'СЕТ СН'!$I$14+СВЦЭМ!$D$10+'СЕТ СН'!$I$5-'СЕТ СН'!$I$24</f>
        <v>3584.17529405</v>
      </c>
      <c r="S144" s="36">
        <f>SUMIFS(СВЦЭМ!$D$39:$D$782,СВЦЭМ!$A$39:$A$782,$A144,СВЦЭМ!$B$39:$B$782,S$119)+'СЕТ СН'!$I$14+СВЦЭМ!$D$10+'СЕТ СН'!$I$5-'СЕТ СН'!$I$24</f>
        <v>3547.21538818</v>
      </c>
      <c r="T144" s="36">
        <f>SUMIFS(СВЦЭМ!$D$39:$D$782,СВЦЭМ!$A$39:$A$782,$A144,СВЦЭМ!$B$39:$B$782,T$119)+'СЕТ СН'!$I$14+СВЦЭМ!$D$10+'СЕТ СН'!$I$5-'СЕТ СН'!$I$24</f>
        <v>3500.1437265200002</v>
      </c>
      <c r="U144" s="36">
        <f>SUMIFS(СВЦЭМ!$D$39:$D$782,СВЦЭМ!$A$39:$A$782,$A144,СВЦЭМ!$B$39:$B$782,U$119)+'СЕТ СН'!$I$14+СВЦЭМ!$D$10+'СЕТ СН'!$I$5-'СЕТ СН'!$I$24</f>
        <v>3504.0205182600002</v>
      </c>
      <c r="V144" s="36">
        <f>SUMIFS(СВЦЭМ!$D$39:$D$782,СВЦЭМ!$A$39:$A$782,$A144,СВЦЭМ!$B$39:$B$782,V$119)+'СЕТ СН'!$I$14+СВЦЭМ!$D$10+'СЕТ СН'!$I$5-'СЕТ СН'!$I$24</f>
        <v>3532.56945989</v>
      </c>
      <c r="W144" s="36">
        <f>SUMIFS(СВЦЭМ!$D$39:$D$782,СВЦЭМ!$A$39:$A$782,$A144,СВЦЭМ!$B$39:$B$782,W$119)+'СЕТ СН'!$I$14+СВЦЭМ!$D$10+'СЕТ СН'!$I$5-'СЕТ СН'!$I$24</f>
        <v>3562.4654489300001</v>
      </c>
      <c r="X144" s="36">
        <f>SUMIFS(СВЦЭМ!$D$39:$D$782,СВЦЭМ!$A$39:$A$782,$A144,СВЦЭМ!$B$39:$B$782,X$119)+'СЕТ СН'!$I$14+СВЦЭМ!$D$10+'СЕТ СН'!$I$5-'СЕТ СН'!$I$24</f>
        <v>3595.6222996099996</v>
      </c>
      <c r="Y144" s="36">
        <f>SUMIFS(СВЦЭМ!$D$39:$D$782,СВЦЭМ!$A$39:$A$782,$A144,СВЦЭМ!$B$39:$B$782,Y$119)+'СЕТ СН'!$I$14+СВЦЭМ!$D$10+'СЕТ СН'!$I$5-'СЕТ СН'!$I$24</f>
        <v>3605.2802523999999</v>
      </c>
    </row>
    <row r="145" spans="1:27" ht="15.75" x14ac:dyDescent="0.2">
      <c r="A145" s="35">
        <f t="shared" si="3"/>
        <v>44646</v>
      </c>
      <c r="B145" s="36">
        <f>SUMIFS(СВЦЭМ!$D$39:$D$782,СВЦЭМ!$A$39:$A$782,$A145,СВЦЭМ!$B$39:$B$782,B$119)+'СЕТ СН'!$I$14+СВЦЭМ!$D$10+'СЕТ СН'!$I$5-'СЕТ СН'!$I$24</f>
        <v>3647.6851640099999</v>
      </c>
      <c r="C145" s="36">
        <f>SUMIFS(СВЦЭМ!$D$39:$D$782,СВЦЭМ!$A$39:$A$782,$A145,СВЦЭМ!$B$39:$B$782,C$119)+'СЕТ СН'!$I$14+СВЦЭМ!$D$10+'СЕТ СН'!$I$5-'СЕТ СН'!$I$24</f>
        <v>3623.1866046999999</v>
      </c>
      <c r="D145" s="36">
        <f>SUMIFS(СВЦЭМ!$D$39:$D$782,СВЦЭМ!$A$39:$A$782,$A145,СВЦЭМ!$B$39:$B$782,D$119)+'СЕТ СН'!$I$14+СВЦЭМ!$D$10+'СЕТ СН'!$I$5-'СЕТ СН'!$I$24</f>
        <v>3691.7144693999999</v>
      </c>
      <c r="E145" s="36">
        <f>SUMIFS(СВЦЭМ!$D$39:$D$782,СВЦЭМ!$A$39:$A$782,$A145,СВЦЭМ!$B$39:$B$782,E$119)+'СЕТ СН'!$I$14+СВЦЭМ!$D$10+'СЕТ СН'!$I$5-'СЕТ СН'!$I$24</f>
        <v>3726.6072234100002</v>
      </c>
      <c r="F145" s="36">
        <f>SUMIFS(СВЦЭМ!$D$39:$D$782,СВЦЭМ!$A$39:$A$782,$A145,СВЦЭМ!$B$39:$B$782,F$119)+'СЕТ СН'!$I$14+СВЦЭМ!$D$10+'СЕТ СН'!$I$5-'СЕТ СН'!$I$24</f>
        <v>3709.6947496499997</v>
      </c>
      <c r="G145" s="36">
        <f>SUMIFS(СВЦЭМ!$D$39:$D$782,СВЦЭМ!$A$39:$A$782,$A145,СВЦЭМ!$B$39:$B$782,G$119)+'СЕТ СН'!$I$14+СВЦЭМ!$D$10+'СЕТ СН'!$I$5-'СЕТ СН'!$I$24</f>
        <v>3700.8882084799998</v>
      </c>
      <c r="H145" s="36">
        <f>SUMIFS(СВЦЭМ!$D$39:$D$782,СВЦЭМ!$A$39:$A$782,$A145,СВЦЭМ!$B$39:$B$782,H$119)+'СЕТ СН'!$I$14+СВЦЭМ!$D$10+'СЕТ СН'!$I$5-'СЕТ СН'!$I$24</f>
        <v>3667.2939668399999</v>
      </c>
      <c r="I145" s="36">
        <f>SUMIFS(СВЦЭМ!$D$39:$D$782,СВЦЭМ!$A$39:$A$782,$A145,СВЦЭМ!$B$39:$B$782,I$119)+'СЕТ СН'!$I$14+СВЦЭМ!$D$10+'СЕТ СН'!$I$5-'СЕТ СН'!$I$24</f>
        <v>3576.7595734400002</v>
      </c>
      <c r="J145" s="36">
        <f>SUMIFS(СВЦЭМ!$D$39:$D$782,СВЦЭМ!$A$39:$A$782,$A145,СВЦЭМ!$B$39:$B$782,J$119)+'СЕТ СН'!$I$14+СВЦЭМ!$D$10+'СЕТ СН'!$I$5-'СЕТ СН'!$I$24</f>
        <v>3505.8961640999996</v>
      </c>
      <c r="K145" s="36">
        <f>SUMIFS(СВЦЭМ!$D$39:$D$782,СВЦЭМ!$A$39:$A$782,$A145,СВЦЭМ!$B$39:$B$782,K$119)+'СЕТ СН'!$I$14+СВЦЭМ!$D$10+'СЕТ СН'!$I$5-'СЕТ СН'!$I$24</f>
        <v>3498.7192600099997</v>
      </c>
      <c r="L145" s="36">
        <f>SUMIFS(СВЦЭМ!$D$39:$D$782,СВЦЭМ!$A$39:$A$782,$A145,СВЦЭМ!$B$39:$B$782,L$119)+'СЕТ СН'!$I$14+СВЦЭМ!$D$10+'СЕТ СН'!$I$5-'СЕТ СН'!$I$24</f>
        <v>3516.0557078499996</v>
      </c>
      <c r="M145" s="36">
        <f>SUMIFS(СВЦЭМ!$D$39:$D$782,СВЦЭМ!$A$39:$A$782,$A145,СВЦЭМ!$B$39:$B$782,M$119)+'СЕТ СН'!$I$14+СВЦЭМ!$D$10+'СЕТ СН'!$I$5-'СЕТ СН'!$I$24</f>
        <v>3559.0741465699998</v>
      </c>
      <c r="N145" s="36">
        <f>SUMIFS(СВЦЭМ!$D$39:$D$782,СВЦЭМ!$A$39:$A$782,$A145,СВЦЭМ!$B$39:$B$782,N$119)+'СЕТ СН'!$I$14+СВЦЭМ!$D$10+'СЕТ СН'!$I$5-'СЕТ СН'!$I$24</f>
        <v>3583.3991990499999</v>
      </c>
      <c r="O145" s="36">
        <f>SUMIFS(СВЦЭМ!$D$39:$D$782,СВЦЭМ!$A$39:$A$782,$A145,СВЦЭМ!$B$39:$B$782,O$119)+'СЕТ СН'!$I$14+СВЦЭМ!$D$10+'СЕТ СН'!$I$5-'СЕТ СН'!$I$24</f>
        <v>3625.4957864799999</v>
      </c>
      <c r="P145" s="36">
        <f>SUMIFS(СВЦЭМ!$D$39:$D$782,СВЦЭМ!$A$39:$A$782,$A145,СВЦЭМ!$B$39:$B$782,P$119)+'СЕТ СН'!$I$14+СВЦЭМ!$D$10+'СЕТ СН'!$I$5-'СЕТ СН'!$I$24</f>
        <v>3666.1463935699999</v>
      </c>
      <c r="Q145" s="36">
        <f>SUMIFS(СВЦЭМ!$D$39:$D$782,СВЦЭМ!$A$39:$A$782,$A145,СВЦЭМ!$B$39:$B$782,Q$119)+'СЕТ СН'!$I$14+СВЦЭМ!$D$10+'СЕТ СН'!$I$5-'СЕТ СН'!$I$24</f>
        <v>3614.0442108400002</v>
      </c>
      <c r="R145" s="36">
        <f>SUMIFS(СВЦЭМ!$D$39:$D$782,СВЦЭМ!$A$39:$A$782,$A145,СВЦЭМ!$B$39:$B$782,R$119)+'СЕТ СН'!$I$14+СВЦЭМ!$D$10+'СЕТ СН'!$I$5-'СЕТ СН'!$I$24</f>
        <v>3529.9689192799997</v>
      </c>
      <c r="S145" s="36">
        <f>SUMIFS(СВЦЭМ!$D$39:$D$782,СВЦЭМ!$A$39:$A$782,$A145,СВЦЭМ!$B$39:$B$782,S$119)+'СЕТ СН'!$I$14+СВЦЭМ!$D$10+'СЕТ СН'!$I$5-'СЕТ СН'!$I$24</f>
        <v>3442.5312249600001</v>
      </c>
      <c r="T145" s="36">
        <f>SUMIFS(СВЦЭМ!$D$39:$D$782,СВЦЭМ!$A$39:$A$782,$A145,СВЦЭМ!$B$39:$B$782,T$119)+'СЕТ СН'!$I$14+СВЦЭМ!$D$10+'СЕТ СН'!$I$5-'СЕТ СН'!$I$24</f>
        <v>3348.05792256</v>
      </c>
      <c r="U145" s="36">
        <f>SUMIFS(СВЦЭМ!$D$39:$D$782,СВЦЭМ!$A$39:$A$782,$A145,СВЦЭМ!$B$39:$B$782,U$119)+'СЕТ СН'!$I$14+СВЦЭМ!$D$10+'СЕТ СН'!$I$5-'СЕТ СН'!$I$24</f>
        <v>3364.47409565</v>
      </c>
      <c r="V145" s="36">
        <f>SUMIFS(СВЦЭМ!$D$39:$D$782,СВЦЭМ!$A$39:$A$782,$A145,СВЦЭМ!$B$39:$B$782,V$119)+'СЕТ СН'!$I$14+СВЦЭМ!$D$10+'СЕТ СН'!$I$5-'СЕТ СН'!$I$24</f>
        <v>3424.8352604699999</v>
      </c>
      <c r="W145" s="36">
        <f>SUMIFS(СВЦЭМ!$D$39:$D$782,СВЦЭМ!$A$39:$A$782,$A145,СВЦЭМ!$B$39:$B$782,W$119)+'СЕТ СН'!$I$14+СВЦЭМ!$D$10+'СЕТ СН'!$I$5-'СЕТ СН'!$I$24</f>
        <v>3527.1012370600001</v>
      </c>
      <c r="X145" s="36">
        <f>SUMIFS(СВЦЭМ!$D$39:$D$782,СВЦЭМ!$A$39:$A$782,$A145,СВЦЭМ!$B$39:$B$782,X$119)+'СЕТ СН'!$I$14+СВЦЭМ!$D$10+'СЕТ СН'!$I$5-'СЕТ СН'!$I$24</f>
        <v>3538.7283373499999</v>
      </c>
      <c r="Y145" s="36">
        <f>SUMIFS(СВЦЭМ!$D$39:$D$782,СВЦЭМ!$A$39:$A$782,$A145,СВЦЭМ!$B$39:$B$782,Y$119)+'СЕТ СН'!$I$14+СВЦЭМ!$D$10+'СЕТ СН'!$I$5-'СЕТ СН'!$I$24</f>
        <v>3560.0697683999997</v>
      </c>
    </row>
    <row r="146" spans="1:27" ht="15.75" x14ac:dyDescent="0.2">
      <c r="A146" s="35">
        <f t="shared" si="3"/>
        <v>44647</v>
      </c>
      <c r="B146" s="36">
        <f>SUMIFS(СВЦЭМ!$D$39:$D$782,СВЦЭМ!$A$39:$A$782,$A146,СВЦЭМ!$B$39:$B$782,B$119)+'СЕТ СН'!$I$14+СВЦЭМ!$D$10+'СЕТ СН'!$I$5-'СЕТ СН'!$I$24</f>
        <v>3616.3687060100001</v>
      </c>
      <c r="C146" s="36">
        <f>SUMIFS(СВЦЭМ!$D$39:$D$782,СВЦЭМ!$A$39:$A$782,$A146,СВЦЭМ!$B$39:$B$782,C$119)+'СЕТ СН'!$I$14+СВЦЭМ!$D$10+'СЕТ СН'!$I$5-'СЕТ СН'!$I$24</f>
        <v>3643.3520757599999</v>
      </c>
      <c r="D146" s="36">
        <f>SUMIFS(СВЦЭМ!$D$39:$D$782,СВЦЭМ!$A$39:$A$782,$A146,СВЦЭМ!$B$39:$B$782,D$119)+'СЕТ СН'!$I$14+СВЦЭМ!$D$10+'СЕТ СН'!$I$5-'СЕТ СН'!$I$24</f>
        <v>3706.1549233999999</v>
      </c>
      <c r="E146" s="36">
        <f>SUMIFS(СВЦЭМ!$D$39:$D$782,СВЦЭМ!$A$39:$A$782,$A146,СВЦЭМ!$B$39:$B$782,E$119)+'СЕТ СН'!$I$14+СВЦЭМ!$D$10+'СЕТ СН'!$I$5-'СЕТ СН'!$I$24</f>
        <v>3740.5052183799999</v>
      </c>
      <c r="F146" s="36">
        <f>SUMIFS(СВЦЭМ!$D$39:$D$782,СВЦЭМ!$A$39:$A$782,$A146,СВЦЭМ!$B$39:$B$782,F$119)+'СЕТ СН'!$I$14+СВЦЭМ!$D$10+'СЕТ СН'!$I$5-'СЕТ СН'!$I$24</f>
        <v>3737.72172215</v>
      </c>
      <c r="G146" s="36">
        <f>SUMIFS(СВЦЭМ!$D$39:$D$782,СВЦЭМ!$A$39:$A$782,$A146,СВЦЭМ!$B$39:$B$782,G$119)+'СЕТ СН'!$I$14+СВЦЭМ!$D$10+'СЕТ СН'!$I$5-'СЕТ СН'!$I$24</f>
        <v>3731.4293498799998</v>
      </c>
      <c r="H146" s="36">
        <f>SUMIFS(СВЦЭМ!$D$39:$D$782,СВЦЭМ!$A$39:$A$782,$A146,СВЦЭМ!$B$39:$B$782,H$119)+'СЕТ СН'!$I$14+СВЦЭМ!$D$10+'СЕТ СН'!$I$5-'СЕТ СН'!$I$24</f>
        <v>3677.9622907299999</v>
      </c>
      <c r="I146" s="36">
        <f>SUMIFS(СВЦЭМ!$D$39:$D$782,СВЦЭМ!$A$39:$A$782,$A146,СВЦЭМ!$B$39:$B$782,I$119)+'СЕТ СН'!$I$14+СВЦЭМ!$D$10+'СЕТ СН'!$I$5-'СЕТ СН'!$I$24</f>
        <v>3540.3788395499996</v>
      </c>
      <c r="J146" s="36">
        <f>SUMIFS(СВЦЭМ!$D$39:$D$782,СВЦЭМ!$A$39:$A$782,$A146,СВЦЭМ!$B$39:$B$782,J$119)+'СЕТ СН'!$I$14+СВЦЭМ!$D$10+'СЕТ СН'!$I$5-'СЕТ СН'!$I$24</f>
        <v>3432.84191852</v>
      </c>
      <c r="K146" s="36">
        <f>SUMIFS(СВЦЭМ!$D$39:$D$782,СВЦЭМ!$A$39:$A$782,$A146,СВЦЭМ!$B$39:$B$782,K$119)+'СЕТ СН'!$I$14+СВЦЭМ!$D$10+'СЕТ СН'!$I$5-'СЕТ СН'!$I$24</f>
        <v>3393.34767994</v>
      </c>
      <c r="L146" s="36">
        <f>SUMIFS(СВЦЭМ!$D$39:$D$782,СВЦЭМ!$A$39:$A$782,$A146,СВЦЭМ!$B$39:$B$782,L$119)+'СЕТ СН'!$I$14+СВЦЭМ!$D$10+'СЕТ СН'!$I$5-'СЕТ СН'!$I$24</f>
        <v>3382.9839201599998</v>
      </c>
      <c r="M146" s="36">
        <f>SUMIFS(СВЦЭМ!$D$39:$D$782,СВЦЭМ!$A$39:$A$782,$A146,СВЦЭМ!$B$39:$B$782,M$119)+'СЕТ СН'!$I$14+СВЦЭМ!$D$10+'СЕТ СН'!$I$5-'СЕТ СН'!$I$24</f>
        <v>3478.8737176499999</v>
      </c>
      <c r="N146" s="36">
        <f>SUMIFS(СВЦЭМ!$D$39:$D$782,СВЦЭМ!$A$39:$A$782,$A146,СВЦЭМ!$B$39:$B$782,N$119)+'СЕТ СН'!$I$14+СВЦЭМ!$D$10+'СЕТ СН'!$I$5-'СЕТ СН'!$I$24</f>
        <v>3562.96097117</v>
      </c>
      <c r="O146" s="36">
        <f>SUMIFS(СВЦЭМ!$D$39:$D$782,СВЦЭМ!$A$39:$A$782,$A146,СВЦЭМ!$B$39:$B$782,O$119)+'СЕТ СН'!$I$14+СВЦЭМ!$D$10+'СЕТ СН'!$I$5-'СЕТ СН'!$I$24</f>
        <v>3625.7705009499996</v>
      </c>
      <c r="P146" s="36">
        <f>SUMIFS(СВЦЭМ!$D$39:$D$782,СВЦЭМ!$A$39:$A$782,$A146,СВЦЭМ!$B$39:$B$782,P$119)+'СЕТ СН'!$I$14+СВЦЭМ!$D$10+'СЕТ СН'!$I$5-'СЕТ СН'!$I$24</f>
        <v>3665.2832921999998</v>
      </c>
      <c r="Q146" s="36">
        <f>SUMIFS(СВЦЭМ!$D$39:$D$782,СВЦЭМ!$A$39:$A$782,$A146,СВЦЭМ!$B$39:$B$782,Q$119)+'СЕТ СН'!$I$14+СВЦЭМ!$D$10+'СЕТ СН'!$I$5-'СЕТ СН'!$I$24</f>
        <v>3626.4479169799997</v>
      </c>
      <c r="R146" s="36">
        <f>SUMIFS(СВЦЭМ!$D$39:$D$782,СВЦЭМ!$A$39:$A$782,$A146,СВЦЭМ!$B$39:$B$782,R$119)+'СЕТ СН'!$I$14+СВЦЭМ!$D$10+'СЕТ СН'!$I$5-'СЕТ СН'!$I$24</f>
        <v>3527.7343320999998</v>
      </c>
      <c r="S146" s="36">
        <f>SUMIFS(СВЦЭМ!$D$39:$D$782,СВЦЭМ!$A$39:$A$782,$A146,СВЦЭМ!$B$39:$B$782,S$119)+'СЕТ СН'!$I$14+СВЦЭМ!$D$10+'СЕТ СН'!$I$5-'СЕТ СН'!$I$24</f>
        <v>3432.9021076899999</v>
      </c>
      <c r="T146" s="36">
        <f>SUMIFS(СВЦЭМ!$D$39:$D$782,СВЦЭМ!$A$39:$A$782,$A146,СВЦЭМ!$B$39:$B$782,T$119)+'СЕТ СН'!$I$14+СВЦЭМ!$D$10+'СЕТ СН'!$I$5-'СЕТ СН'!$I$24</f>
        <v>3343.7233033299999</v>
      </c>
      <c r="U146" s="36">
        <f>SUMIFS(СВЦЭМ!$D$39:$D$782,СВЦЭМ!$A$39:$A$782,$A146,СВЦЭМ!$B$39:$B$782,U$119)+'СЕТ СН'!$I$14+СВЦЭМ!$D$10+'СЕТ СН'!$I$5-'СЕТ СН'!$I$24</f>
        <v>3360.1747687899997</v>
      </c>
      <c r="V146" s="36">
        <f>SUMIFS(СВЦЭМ!$D$39:$D$782,СВЦЭМ!$A$39:$A$782,$A146,СВЦЭМ!$B$39:$B$782,V$119)+'СЕТ СН'!$I$14+СВЦЭМ!$D$10+'СЕТ СН'!$I$5-'СЕТ СН'!$I$24</f>
        <v>3425.7946964299999</v>
      </c>
      <c r="W146" s="36">
        <f>SUMIFS(СВЦЭМ!$D$39:$D$782,СВЦЭМ!$A$39:$A$782,$A146,СВЦЭМ!$B$39:$B$782,W$119)+'СЕТ СН'!$I$14+СВЦЭМ!$D$10+'СЕТ СН'!$I$5-'СЕТ СН'!$I$24</f>
        <v>3512.28434935</v>
      </c>
      <c r="X146" s="36">
        <f>SUMIFS(СВЦЭМ!$D$39:$D$782,СВЦЭМ!$A$39:$A$782,$A146,СВЦЭМ!$B$39:$B$782,X$119)+'СЕТ СН'!$I$14+СВЦЭМ!$D$10+'СЕТ СН'!$I$5-'СЕТ СН'!$I$24</f>
        <v>3544.4920471400001</v>
      </c>
      <c r="Y146" s="36">
        <f>SUMIFS(СВЦЭМ!$D$39:$D$782,СВЦЭМ!$A$39:$A$782,$A146,СВЦЭМ!$B$39:$B$782,Y$119)+'СЕТ СН'!$I$14+СВЦЭМ!$D$10+'СЕТ СН'!$I$5-'СЕТ СН'!$I$24</f>
        <v>3584.3983822599998</v>
      </c>
    </row>
    <row r="147" spans="1:27" ht="15.75" x14ac:dyDescent="0.2">
      <c r="A147" s="35">
        <f t="shared" si="3"/>
        <v>44648</v>
      </c>
      <c r="B147" s="36">
        <f>SUMIFS(СВЦЭМ!$D$39:$D$782,СВЦЭМ!$A$39:$A$782,$A147,СВЦЭМ!$B$39:$B$782,B$119)+'СЕТ СН'!$I$14+СВЦЭМ!$D$10+'СЕТ СН'!$I$5-'СЕТ СН'!$I$24</f>
        <v>3595.1151194699996</v>
      </c>
      <c r="C147" s="36">
        <f>SUMIFS(СВЦЭМ!$D$39:$D$782,СВЦЭМ!$A$39:$A$782,$A147,СВЦЭМ!$B$39:$B$782,C$119)+'СЕТ СН'!$I$14+СВЦЭМ!$D$10+'СЕТ СН'!$I$5-'СЕТ СН'!$I$24</f>
        <v>3626.9033708099996</v>
      </c>
      <c r="D147" s="36">
        <f>SUMIFS(СВЦЭМ!$D$39:$D$782,СВЦЭМ!$A$39:$A$782,$A147,СВЦЭМ!$B$39:$B$782,D$119)+'СЕТ СН'!$I$14+СВЦЭМ!$D$10+'СЕТ СН'!$I$5-'СЕТ СН'!$I$24</f>
        <v>3688.9796936900002</v>
      </c>
      <c r="E147" s="36">
        <f>SUMIFS(СВЦЭМ!$D$39:$D$782,СВЦЭМ!$A$39:$A$782,$A147,СВЦЭМ!$B$39:$B$782,E$119)+'СЕТ СН'!$I$14+СВЦЭМ!$D$10+'СЕТ СН'!$I$5-'СЕТ СН'!$I$24</f>
        <v>3723.8121040699998</v>
      </c>
      <c r="F147" s="36">
        <f>SUMIFS(СВЦЭМ!$D$39:$D$782,СВЦЭМ!$A$39:$A$782,$A147,СВЦЭМ!$B$39:$B$782,F$119)+'СЕТ СН'!$I$14+СВЦЭМ!$D$10+'СЕТ СН'!$I$5-'СЕТ СН'!$I$24</f>
        <v>3707.3038067899997</v>
      </c>
      <c r="G147" s="36">
        <f>SUMIFS(СВЦЭМ!$D$39:$D$782,СВЦЭМ!$A$39:$A$782,$A147,СВЦЭМ!$B$39:$B$782,G$119)+'СЕТ СН'!$I$14+СВЦЭМ!$D$10+'СЕТ СН'!$I$5-'СЕТ СН'!$I$24</f>
        <v>3677.4655660399999</v>
      </c>
      <c r="H147" s="36">
        <f>SUMIFS(СВЦЭМ!$D$39:$D$782,СВЦЭМ!$A$39:$A$782,$A147,СВЦЭМ!$B$39:$B$782,H$119)+'СЕТ СН'!$I$14+СВЦЭМ!$D$10+'СЕТ СН'!$I$5-'СЕТ СН'!$I$24</f>
        <v>3643.8155572699998</v>
      </c>
      <c r="I147" s="36">
        <f>SUMIFS(СВЦЭМ!$D$39:$D$782,СВЦЭМ!$A$39:$A$782,$A147,СВЦЭМ!$B$39:$B$782,I$119)+'СЕТ СН'!$I$14+СВЦЭМ!$D$10+'СЕТ СН'!$I$5-'СЕТ СН'!$I$24</f>
        <v>3518.5097298999999</v>
      </c>
      <c r="J147" s="36">
        <f>SUMIFS(СВЦЭМ!$D$39:$D$782,СВЦЭМ!$A$39:$A$782,$A147,СВЦЭМ!$B$39:$B$782,J$119)+'СЕТ СН'!$I$14+СВЦЭМ!$D$10+'СЕТ СН'!$I$5-'СЕТ СН'!$I$24</f>
        <v>3424.9806622599999</v>
      </c>
      <c r="K147" s="36">
        <f>SUMIFS(СВЦЭМ!$D$39:$D$782,СВЦЭМ!$A$39:$A$782,$A147,СВЦЭМ!$B$39:$B$782,K$119)+'СЕТ СН'!$I$14+СВЦЭМ!$D$10+'СЕТ СН'!$I$5-'СЕТ СН'!$I$24</f>
        <v>3417.9145745699998</v>
      </c>
      <c r="L147" s="36">
        <f>SUMIFS(СВЦЭМ!$D$39:$D$782,СВЦЭМ!$A$39:$A$782,$A147,СВЦЭМ!$B$39:$B$782,L$119)+'СЕТ СН'!$I$14+СВЦЭМ!$D$10+'СЕТ СН'!$I$5-'СЕТ СН'!$I$24</f>
        <v>3450.2595490900003</v>
      </c>
      <c r="M147" s="36">
        <f>SUMIFS(СВЦЭМ!$D$39:$D$782,СВЦЭМ!$A$39:$A$782,$A147,СВЦЭМ!$B$39:$B$782,M$119)+'СЕТ СН'!$I$14+СВЦЭМ!$D$10+'СЕТ СН'!$I$5-'СЕТ СН'!$I$24</f>
        <v>3537.7003417899996</v>
      </c>
      <c r="N147" s="36">
        <f>SUMIFS(СВЦЭМ!$D$39:$D$782,СВЦЭМ!$A$39:$A$782,$A147,СВЦЭМ!$B$39:$B$782,N$119)+'СЕТ СН'!$I$14+СВЦЭМ!$D$10+'СЕТ СН'!$I$5-'СЕТ СН'!$I$24</f>
        <v>3612.68804989</v>
      </c>
      <c r="O147" s="36">
        <f>SUMIFS(СВЦЭМ!$D$39:$D$782,СВЦЭМ!$A$39:$A$782,$A147,СВЦЭМ!$B$39:$B$782,O$119)+'СЕТ СН'!$I$14+СВЦЭМ!$D$10+'СЕТ СН'!$I$5-'СЕТ СН'!$I$24</f>
        <v>3656.8799292100002</v>
      </c>
      <c r="P147" s="36">
        <f>SUMIFS(СВЦЭМ!$D$39:$D$782,СВЦЭМ!$A$39:$A$782,$A147,СВЦЭМ!$B$39:$B$782,P$119)+'СЕТ СН'!$I$14+СВЦЭМ!$D$10+'СЕТ СН'!$I$5-'СЕТ СН'!$I$24</f>
        <v>3686.6609551000001</v>
      </c>
      <c r="Q147" s="36">
        <f>SUMIFS(СВЦЭМ!$D$39:$D$782,СВЦЭМ!$A$39:$A$782,$A147,СВЦЭМ!$B$39:$B$782,Q$119)+'СЕТ СН'!$I$14+СВЦЭМ!$D$10+'СЕТ СН'!$I$5-'СЕТ СН'!$I$24</f>
        <v>3659.7739603099999</v>
      </c>
      <c r="R147" s="36">
        <f>SUMIFS(СВЦЭМ!$D$39:$D$782,СВЦЭМ!$A$39:$A$782,$A147,СВЦЭМ!$B$39:$B$782,R$119)+'СЕТ СН'!$I$14+СВЦЭМ!$D$10+'СЕТ СН'!$I$5-'СЕТ СН'!$I$24</f>
        <v>3557.2643017399996</v>
      </c>
      <c r="S147" s="36">
        <f>SUMIFS(СВЦЭМ!$D$39:$D$782,СВЦЭМ!$A$39:$A$782,$A147,СВЦЭМ!$B$39:$B$782,S$119)+'СЕТ СН'!$I$14+СВЦЭМ!$D$10+'СЕТ СН'!$I$5-'СЕТ СН'!$I$24</f>
        <v>3468.5815558100003</v>
      </c>
      <c r="T147" s="36">
        <f>SUMIFS(СВЦЭМ!$D$39:$D$782,СВЦЭМ!$A$39:$A$782,$A147,СВЦЭМ!$B$39:$B$782,T$119)+'СЕТ СН'!$I$14+СВЦЭМ!$D$10+'СЕТ СН'!$I$5-'СЕТ СН'!$I$24</f>
        <v>3358.0029991000001</v>
      </c>
      <c r="U147" s="36">
        <f>SUMIFS(СВЦЭМ!$D$39:$D$782,СВЦЭМ!$A$39:$A$782,$A147,СВЦЭМ!$B$39:$B$782,U$119)+'СЕТ СН'!$I$14+СВЦЭМ!$D$10+'СЕТ СН'!$I$5-'СЕТ СН'!$I$24</f>
        <v>3351.6859578799999</v>
      </c>
      <c r="V147" s="36">
        <f>SUMIFS(СВЦЭМ!$D$39:$D$782,СВЦЭМ!$A$39:$A$782,$A147,СВЦЭМ!$B$39:$B$782,V$119)+'СЕТ СН'!$I$14+СВЦЭМ!$D$10+'СЕТ СН'!$I$5-'СЕТ СН'!$I$24</f>
        <v>3358.5322202799998</v>
      </c>
      <c r="W147" s="36">
        <f>SUMIFS(СВЦЭМ!$D$39:$D$782,СВЦЭМ!$A$39:$A$782,$A147,СВЦЭМ!$B$39:$B$782,W$119)+'СЕТ СН'!$I$14+СВЦЭМ!$D$10+'СЕТ СН'!$I$5-'СЕТ СН'!$I$24</f>
        <v>3336.1092244500001</v>
      </c>
      <c r="X147" s="36">
        <f>SUMIFS(СВЦЭМ!$D$39:$D$782,СВЦЭМ!$A$39:$A$782,$A147,СВЦЭМ!$B$39:$B$782,X$119)+'СЕТ СН'!$I$14+СВЦЭМ!$D$10+'СЕТ СН'!$I$5-'СЕТ СН'!$I$24</f>
        <v>3327.82951198</v>
      </c>
      <c r="Y147" s="36">
        <f>SUMIFS(СВЦЭМ!$D$39:$D$782,СВЦЭМ!$A$39:$A$782,$A147,СВЦЭМ!$B$39:$B$782,Y$119)+'СЕТ СН'!$I$14+СВЦЭМ!$D$10+'СЕТ СН'!$I$5-'СЕТ СН'!$I$24</f>
        <v>3369.6391238599999</v>
      </c>
    </row>
    <row r="148" spans="1:27" ht="15.75" x14ac:dyDescent="0.2">
      <c r="A148" s="35">
        <f t="shared" si="3"/>
        <v>44649</v>
      </c>
      <c r="B148" s="36">
        <f>SUMIFS(СВЦЭМ!$D$39:$D$782,СВЦЭМ!$A$39:$A$782,$A148,СВЦЭМ!$B$39:$B$782,B$119)+'СЕТ СН'!$I$14+СВЦЭМ!$D$10+'СЕТ СН'!$I$5-'СЕТ СН'!$I$24</f>
        <v>3447.2909721999999</v>
      </c>
      <c r="C148" s="36">
        <f>SUMIFS(СВЦЭМ!$D$39:$D$782,СВЦЭМ!$A$39:$A$782,$A148,СВЦЭМ!$B$39:$B$782,C$119)+'СЕТ СН'!$I$14+СВЦЭМ!$D$10+'СЕТ СН'!$I$5-'СЕТ СН'!$I$24</f>
        <v>3542.8721566699996</v>
      </c>
      <c r="D148" s="36">
        <f>SUMIFS(СВЦЭМ!$D$39:$D$782,СВЦЭМ!$A$39:$A$782,$A148,СВЦЭМ!$B$39:$B$782,D$119)+'СЕТ СН'!$I$14+СВЦЭМ!$D$10+'СЕТ СН'!$I$5-'СЕТ СН'!$I$24</f>
        <v>3646.20224766</v>
      </c>
      <c r="E148" s="36">
        <f>SUMIFS(СВЦЭМ!$D$39:$D$782,СВЦЭМ!$A$39:$A$782,$A148,СВЦЭМ!$B$39:$B$782,E$119)+'СЕТ СН'!$I$14+СВЦЭМ!$D$10+'СЕТ СН'!$I$5-'СЕТ СН'!$I$24</f>
        <v>3686.9629571199998</v>
      </c>
      <c r="F148" s="36">
        <f>SUMIFS(СВЦЭМ!$D$39:$D$782,СВЦЭМ!$A$39:$A$782,$A148,СВЦЭМ!$B$39:$B$782,F$119)+'СЕТ СН'!$I$14+СВЦЭМ!$D$10+'СЕТ СН'!$I$5-'СЕТ СН'!$I$24</f>
        <v>3700.1650902499996</v>
      </c>
      <c r="G148" s="36">
        <f>SUMIFS(СВЦЭМ!$D$39:$D$782,СВЦЭМ!$A$39:$A$782,$A148,СВЦЭМ!$B$39:$B$782,G$119)+'СЕТ СН'!$I$14+СВЦЭМ!$D$10+'СЕТ СН'!$I$5-'СЕТ СН'!$I$24</f>
        <v>3689.0542758399997</v>
      </c>
      <c r="H148" s="36">
        <f>SUMIFS(СВЦЭМ!$D$39:$D$782,СВЦЭМ!$A$39:$A$782,$A148,СВЦЭМ!$B$39:$B$782,H$119)+'СЕТ СН'!$I$14+СВЦЭМ!$D$10+'СЕТ СН'!$I$5-'СЕТ СН'!$I$24</f>
        <v>3640.26513828</v>
      </c>
      <c r="I148" s="36">
        <f>SUMIFS(СВЦЭМ!$D$39:$D$782,СВЦЭМ!$A$39:$A$782,$A148,СВЦЭМ!$B$39:$B$782,I$119)+'СЕТ СН'!$I$14+СВЦЭМ!$D$10+'СЕТ СН'!$I$5-'СЕТ СН'!$I$24</f>
        <v>3524.8342197000002</v>
      </c>
      <c r="J148" s="36">
        <f>SUMIFS(СВЦЭМ!$D$39:$D$782,СВЦЭМ!$A$39:$A$782,$A148,СВЦЭМ!$B$39:$B$782,J$119)+'СЕТ СН'!$I$14+СВЦЭМ!$D$10+'СЕТ СН'!$I$5-'СЕТ СН'!$I$24</f>
        <v>3428.9972522799999</v>
      </c>
      <c r="K148" s="36">
        <f>SUMIFS(СВЦЭМ!$D$39:$D$782,СВЦЭМ!$A$39:$A$782,$A148,СВЦЭМ!$B$39:$B$782,K$119)+'СЕТ СН'!$I$14+СВЦЭМ!$D$10+'СЕТ СН'!$I$5-'СЕТ СН'!$I$24</f>
        <v>3408.7220197699999</v>
      </c>
      <c r="L148" s="36">
        <f>SUMIFS(СВЦЭМ!$D$39:$D$782,СВЦЭМ!$A$39:$A$782,$A148,СВЦЭМ!$B$39:$B$782,L$119)+'СЕТ СН'!$I$14+СВЦЭМ!$D$10+'СЕТ СН'!$I$5-'СЕТ СН'!$I$24</f>
        <v>3439.1242136599999</v>
      </c>
      <c r="M148" s="36">
        <f>SUMIFS(СВЦЭМ!$D$39:$D$782,СВЦЭМ!$A$39:$A$782,$A148,СВЦЭМ!$B$39:$B$782,M$119)+'СЕТ СН'!$I$14+СВЦЭМ!$D$10+'СЕТ СН'!$I$5-'СЕТ СН'!$I$24</f>
        <v>3499.3885851499999</v>
      </c>
      <c r="N148" s="36">
        <f>SUMIFS(СВЦЭМ!$D$39:$D$782,СВЦЭМ!$A$39:$A$782,$A148,СВЦЭМ!$B$39:$B$782,N$119)+'СЕТ СН'!$I$14+СВЦЭМ!$D$10+'СЕТ СН'!$I$5-'СЕТ СН'!$I$24</f>
        <v>3608.51599691</v>
      </c>
      <c r="O148" s="36">
        <f>SUMIFS(СВЦЭМ!$D$39:$D$782,СВЦЭМ!$A$39:$A$782,$A148,СВЦЭМ!$B$39:$B$782,O$119)+'СЕТ СН'!$I$14+СВЦЭМ!$D$10+'СЕТ СН'!$I$5-'СЕТ СН'!$I$24</f>
        <v>3659.81608297</v>
      </c>
      <c r="P148" s="36">
        <f>SUMIFS(СВЦЭМ!$D$39:$D$782,СВЦЭМ!$A$39:$A$782,$A148,СВЦЭМ!$B$39:$B$782,P$119)+'СЕТ СН'!$I$14+СВЦЭМ!$D$10+'СЕТ СН'!$I$5-'СЕТ СН'!$I$24</f>
        <v>3680.4893892399996</v>
      </c>
      <c r="Q148" s="36">
        <f>SUMIFS(СВЦЭМ!$D$39:$D$782,СВЦЭМ!$A$39:$A$782,$A148,СВЦЭМ!$B$39:$B$782,Q$119)+'СЕТ СН'!$I$14+СВЦЭМ!$D$10+'СЕТ СН'!$I$5-'СЕТ СН'!$I$24</f>
        <v>3681.3104505599999</v>
      </c>
      <c r="R148" s="36">
        <f>SUMIFS(СВЦЭМ!$D$39:$D$782,СВЦЭМ!$A$39:$A$782,$A148,СВЦЭМ!$B$39:$B$782,R$119)+'СЕТ СН'!$I$14+СВЦЭМ!$D$10+'СЕТ СН'!$I$5-'СЕТ СН'!$I$24</f>
        <v>3629.5829142699999</v>
      </c>
      <c r="S148" s="36">
        <f>SUMIFS(СВЦЭМ!$D$39:$D$782,СВЦЭМ!$A$39:$A$782,$A148,СВЦЭМ!$B$39:$B$782,S$119)+'СЕТ СН'!$I$14+СВЦЭМ!$D$10+'СЕТ СН'!$I$5-'СЕТ СН'!$I$24</f>
        <v>3600.4604656000001</v>
      </c>
      <c r="T148" s="36">
        <f>SUMIFS(СВЦЭМ!$D$39:$D$782,СВЦЭМ!$A$39:$A$782,$A148,СВЦЭМ!$B$39:$B$782,T$119)+'СЕТ СН'!$I$14+СВЦЭМ!$D$10+'СЕТ СН'!$I$5-'СЕТ СН'!$I$24</f>
        <v>3577.29019754</v>
      </c>
      <c r="U148" s="36">
        <f>SUMIFS(СВЦЭМ!$D$39:$D$782,СВЦЭМ!$A$39:$A$782,$A148,СВЦЭМ!$B$39:$B$782,U$119)+'СЕТ СН'!$I$14+СВЦЭМ!$D$10+'СЕТ СН'!$I$5-'СЕТ СН'!$I$24</f>
        <v>3528.0951660700002</v>
      </c>
      <c r="V148" s="36">
        <f>SUMIFS(СВЦЭМ!$D$39:$D$782,СВЦЭМ!$A$39:$A$782,$A148,СВЦЭМ!$B$39:$B$782,V$119)+'СЕТ СН'!$I$14+СВЦЭМ!$D$10+'СЕТ СН'!$I$5-'СЕТ СН'!$I$24</f>
        <v>3539.8853393199997</v>
      </c>
      <c r="W148" s="36">
        <f>SUMIFS(СВЦЭМ!$D$39:$D$782,СВЦЭМ!$A$39:$A$782,$A148,СВЦЭМ!$B$39:$B$782,W$119)+'СЕТ СН'!$I$14+СВЦЭМ!$D$10+'СЕТ СН'!$I$5-'СЕТ СН'!$I$24</f>
        <v>3542.5229044899997</v>
      </c>
      <c r="X148" s="36">
        <f>SUMIFS(СВЦЭМ!$D$39:$D$782,СВЦЭМ!$A$39:$A$782,$A148,СВЦЭМ!$B$39:$B$782,X$119)+'СЕТ СН'!$I$14+СВЦЭМ!$D$10+'СЕТ СН'!$I$5-'СЕТ СН'!$I$24</f>
        <v>3572.2359577799998</v>
      </c>
      <c r="Y148" s="36">
        <f>SUMIFS(СВЦЭМ!$D$39:$D$782,СВЦЭМ!$A$39:$A$782,$A148,СВЦЭМ!$B$39:$B$782,Y$119)+'СЕТ СН'!$I$14+СВЦЭМ!$D$10+'СЕТ СН'!$I$5-'СЕТ СН'!$I$24</f>
        <v>3569.6904350200002</v>
      </c>
    </row>
    <row r="149" spans="1:27" ht="15.75" x14ac:dyDescent="0.2">
      <c r="A149" s="35">
        <f t="shared" si="3"/>
        <v>44650</v>
      </c>
      <c r="B149" s="36">
        <f>SUMIFS(СВЦЭМ!$D$39:$D$782,СВЦЭМ!$A$39:$A$782,$A149,СВЦЭМ!$B$39:$B$782,B$119)+'СЕТ СН'!$I$14+СВЦЭМ!$D$10+'СЕТ СН'!$I$5-'СЕТ СН'!$I$24</f>
        <v>3564.6633333599998</v>
      </c>
      <c r="C149" s="36">
        <f>SUMIFS(СВЦЭМ!$D$39:$D$782,СВЦЭМ!$A$39:$A$782,$A149,СВЦЭМ!$B$39:$B$782,C$119)+'СЕТ СН'!$I$14+СВЦЭМ!$D$10+'СЕТ СН'!$I$5-'СЕТ СН'!$I$24</f>
        <v>3581.0142813399998</v>
      </c>
      <c r="D149" s="36">
        <f>SUMIFS(СВЦЭМ!$D$39:$D$782,СВЦЭМ!$A$39:$A$782,$A149,СВЦЭМ!$B$39:$B$782,D$119)+'СЕТ СН'!$I$14+СВЦЭМ!$D$10+'СЕТ СН'!$I$5-'СЕТ СН'!$I$24</f>
        <v>3644.6393775899996</v>
      </c>
      <c r="E149" s="36">
        <f>SUMIFS(СВЦЭМ!$D$39:$D$782,СВЦЭМ!$A$39:$A$782,$A149,СВЦЭМ!$B$39:$B$782,E$119)+'СЕТ СН'!$I$14+СВЦЭМ!$D$10+'СЕТ СН'!$I$5-'СЕТ СН'!$I$24</f>
        <v>3699.3797824799999</v>
      </c>
      <c r="F149" s="36">
        <f>SUMIFS(СВЦЭМ!$D$39:$D$782,СВЦЭМ!$A$39:$A$782,$A149,СВЦЭМ!$B$39:$B$782,F$119)+'СЕТ СН'!$I$14+СВЦЭМ!$D$10+'СЕТ СН'!$I$5-'СЕТ СН'!$I$24</f>
        <v>3698.0899280599997</v>
      </c>
      <c r="G149" s="36">
        <f>SUMIFS(СВЦЭМ!$D$39:$D$782,СВЦЭМ!$A$39:$A$782,$A149,СВЦЭМ!$B$39:$B$782,G$119)+'СЕТ СН'!$I$14+СВЦЭМ!$D$10+'СЕТ СН'!$I$5-'СЕТ СН'!$I$24</f>
        <v>3688.53992307</v>
      </c>
      <c r="H149" s="36">
        <f>SUMIFS(СВЦЭМ!$D$39:$D$782,СВЦЭМ!$A$39:$A$782,$A149,СВЦЭМ!$B$39:$B$782,H$119)+'СЕТ СН'!$I$14+СВЦЭМ!$D$10+'СЕТ СН'!$I$5-'СЕТ СН'!$I$24</f>
        <v>3626.28021494</v>
      </c>
      <c r="I149" s="36">
        <f>SUMIFS(СВЦЭМ!$D$39:$D$782,СВЦЭМ!$A$39:$A$782,$A149,СВЦЭМ!$B$39:$B$782,I$119)+'СЕТ СН'!$I$14+СВЦЭМ!$D$10+'СЕТ СН'!$I$5-'СЕТ СН'!$I$24</f>
        <v>3566.0497192799999</v>
      </c>
      <c r="J149" s="36">
        <f>SUMIFS(СВЦЭМ!$D$39:$D$782,СВЦЭМ!$A$39:$A$782,$A149,СВЦЭМ!$B$39:$B$782,J$119)+'СЕТ СН'!$I$14+СВЦЭМ!$D$10+'СЕТ СН'!$I$5-'СЕТ СН'!$I$24</f>
        <v>3528.9513644199997</v>
      </c>
      <c r="K149" s="36">
        <f>SUMIFS(СВЦЭМ!$D$39:$D$782,СВЦЭМ!$A$39:$A$782,$A149,СВЦЭМ!$B$39:$B$782,K$119)+'СЕТ СН'!$I$14+СВЦЭМ!$D$10+'СЕТ СН'!$I$5-'СЕТ СН'!$I$24</f>
        <v>3536.2280585399999</v>
      </c>
      <c r="L149" s="36">
        <f>SUMIFS(СВЦЭМ!$D$39:$D$782,СВЦЭМ!$A$39:$A$782,$A149,СВЦЭМ!$B$39:$B$782,L$119)+'СЕТ СН'!$I$14+СВЦЭМ!$D$10+'СЕТ СН'!$I$5-'СЕТ СН'!$I$24</f>
        <v>3558.5515146500002</v>
      </c>
      <c r="M149" s="36">
        <f>SUMIFS(СВЦЭМ!$D$39:$D$782,СВЦЭМ!$A$39:$A$782,$A149,СВЦЭМ!$B$39:$B$782,M$119)+'СЕТ СН'!$I$14+СВЦЭМ!$D$10+'СЕТ СН'!$I$5-'СЕТ СН'!$I$24</f>
        <v>3560.39373286</v>
      </c>
      <c r="N149" s="36">
        <f>SUMIFS(СВЦЭМ!$D$39:$D$782,СВЦЭМ!$A$39:$A$782,$A149,СВЦЭМ!$B$39:$B$782,N$119)+'СЕТ СН'!$I$14+СВЦЭМ!$D$10+'СЕТ СН'!$I$5-'СЕТ СН'!$I$24</f>
        <v>3595.12311262</v>
      </c>
      <c r="O149" s="36">
        <f>SUMIFS(СВЦЭМ!$D$39:$D$782,СВЦЭМ!$A$39:$A$782,$A149,СВЦЭМ!$B$39:$B$782,O$119)+'СЕТ СН'!$I$14+СВЦЭМ!$D$10+'СЕТ СН'!$I$5-'СЕТ СН'!$I$24</f>
        <v>3651.1787043499999</v>
      </c>
      <c r="P149" s="36">
        <f>SUMIFS(СВЦЭМ!$D$39:$D$782,СВЦЭМ!$A$39:$A$782,$A149,СВЦЭМ!$B$39:$B$782,P$119)+'СЕТ СН'!$I$14+СВЦЭМ!$D$10+'СЕТ СН'!$I$5-'СЕТ СН'!$I$24</f>
        <v>3701.4504264500001</v>
      </c>
      <c r="Q149" s="36">
        <f>SUMIFS(СВЦЭМ!$D$39:$D$782,СВЦЭМ!$A$39:$A$782,$A149,СВЦЭМ!$B$39:$B$782,Q$119)+'СЕТ СН'!$I$14+СВЦЭМ!$D$10+'СЕТ СН'!$I$5-'СЕТ СН'!$I$24</f>
        <v>3675.9811389099996</v>
      </c>
      <c r="R149" s="36">
        <f>SUMIFS(СВЦЭМ!$D$39:$D$782,СВЦЭМ!$A$39:$A$782,$A149,СВЦЭМ!$B$39:$B$782,R$119)+'СЕТ СН'!$I$14+СВЦЭМ!$D$10+'СЕТ СН'!$I$5-'СЕТ СН'!$I$24</f>
        <v>3624.4364065499999</v>
      </c>
      <c r="S149" s="36">
        <f>SUMIFS(СВЦЭМ!$D$39:$D$782,СВЦЭМ!$A$39:$A$782,$A149,СВЦЭМ!$B$39:$B$782,S$119)+'СЕТ СН'!$I$14+СВЦЭМ!$D$10+'СЕТ СН'!$I$5-'СЕТ СН'!$I$24</f>
        <v>3595.1443749</v>
      </c>
      <c r="T149" s="36">
        <f>SUMIFS(СВЦЭМ!$D$39:$D$782,СВЦЭМ!$A$39:$A$782,$A149,СВЦЭМ!$B$39:$B$782,T$119)+'СЕТ СН'!$I$14+СВЦЭМ!$D$10+'СЕТ СН'!$I$5-'СЕТ СН'!$I$24</f>
        <v>3568.2490798700001</v>
      </c>
      <c r="U149" s="36">
        <f>SUMIFS(СВЦЭМ!$D$39:$D$782,СВЦЭМ!$A$39:$A$782,$A149,СВЦЭМ!$B$39:$B$782,U$119)+'СЕТ СН'!$I$14+СВЦЭМ!$D$10+'СЕТ СН'!$I$5-'СЕТ СН'!$I$24</f>
        <v>3533.93688286</v>
      </c>
      <c r="V149" s="36">
        <f>SUMIFS(СВЦЭМ!$D$39:$D$782,СВЦЭМ!$A$39:$A$782,$A149,СВЦЭМ!$B$39:$B$782,V$119)+'СЕТ СН'!$I$14+СВЦЭМ!$D$10+'СЕТ СН'!$I$5-'СЕТ СН'!$I$24</f>
        <v>3531.46180491</v>
      </c>
      <c r="W149" s="36">
        <f>SUMIFS(СВЦЭМ!$D$39:$D$782,СВЦЭМ!$A$39:$A$782,$A149,СВЦЭМ!$B$39:$B$782,W$119)+'СЕТ СН'!$I$14+СВЦЭМ!$D$10+'СЕТ СН'!$I$5-'СЕТ СН'!$I$24</f>
        <v>3538.2044575599998</v>
      </c>
      <c r="X149" s="36">
        <f>SUMIFS(СВЦЭМ!$D$39:$D$782,СВЦЭМ!$A$39:$A$782,$A149,СВЦЭМ!$B$39:$B$782,X$119)+'СЕТ СН'!$I$14+СВЦЭМ!$D$10+'СЕТ СН'!$I$5-'СЕТ СН'!$I$24</f>
        <v>3558.2311038500002</v>
      </c>
      <c r="Y149" s="36">
        <f>SUMIFS(СВЦЭМ!$D$39:$D$782,СВЦЭМ!$A$39:$A$782,$A149,СВЦЭМ!$B$39:$B$782,Y$119)+'СЕТ СН'!$I$14+СВЦЭМ!$D$10+'СЕТ СН'!$I$5-'СЕТ СН'!$I$24</f>
        <v>3577.8961084100001</v>
      </c>
    </row>
    <row r="150" spans="1:27" ht="15.75" x14ac:dyDescent="0.2">
      <c r="A150" s="35">
        <f t="shared" si="3"/>
        <v>44651</v>
      </c>
      <c r="B150" s="36">
        <f>SUMIFS(СВЦЭМ!$D$39:$D$782,СВЦЭМ!$A$39:$A$782,$A150,СВЦЭМ!$B$39:$B$782,B$119)+'СЕТ СН'!$I$14+СВЦЭМ!$D$10+'СЕТ СН'!$I$5-'СЕТ СН'!$I$24</f>
        <v>3573.48629919</v>
      </c>
      <c r="C150" s="36">
        <f>SUMIFS(СВЦЭМ!$D$39:$D$782,СВЦЭМ!$A$39:$A$782,$A150,СВЦЭМ!$B$39:$B$782,C$119)+'СЕТ СН'!$I$14+СВЦЭМ!$D$10+'СЕТ СН'!$I$5-'СЕТ СН'!$I$24</f>
        <v>3573.6273990199998</v>
      </c>
      <c r="D150" s="36">
        <f>SUMIFS(СВЦЭМ!$D$39:$D$782,СВЦЭМ!$A$39:$A$782,$A150,СВЦЭМ!$B$39:$B$782,D$119)+'СЕТ СН'!$I$14+СВЦЭМ!$D$10+'СЕТ СН'!$I$5-'СЕТ СН'!$I$24</f>
        <v>3639.7865647600001</v>
      </c>
      <c r="E150" s="36">
        <f>SUMIFS(СВЦЭМ!$D$39:$D$782,СВЦЭМ!$A$39:$A$782,$A150,СВЦЭМ!$B$39:$B$782,E$119)+'СЕТ СН'!$I$14+СВЦЭМ!$D$10+'СЕТ СН'!$I$5-'СЕТ СН'!$I$24</f>
        <v>3708.0950476399998</v>
      </c>
      <c r="F150" s="36">
        <f>SUMIFS(СВЦЭМ!$D$39:$D$782,СВЦЭМ!$A$39:$A$782,$A150,СВЦЭМ!$B$39:$B$782,F$119)+'СЕТ СН'!$I$14+СВЦЭМ!$D$10+'СЕТ СН'!$I$5-'СЕТ СН'!$I$24</f>
        <v>3705.68521229</v>
      </c>
      <c r="G150" s="36">
        <f>SUMIFS(СВЦЭМ!$D$39:$D$782,СВЦЭМ!$A$39:$A$782,$A150,СВЦЭМ!$B$39:$B$782,G$119)+'СЕТ СН'!$I$14+СВЦЭМ!$D$10+'СЕТ СН'!$I$5-'СЕТ СН'!$I$24</f>
        <v>3701.1521640599999</v>
      </c>
      <c r="H150" s="36">
        <f>SUMIFS(СВЦЭМ!$D$39:$D$782,СВЦЭМ!$A$39:$A$782,$A150,СВЦЭМ!$B$39:$B$782,H$119)+'СЕТ СН'!$I$14+СВЦЭМ!$D$10+'СЕТ СН'!$I$5-'СЕТ СН'!$I$24</f>
        <v>3648.1704696199999</v>
      </c>
      <c r="I150" s="36">
        <f>SUMIFS(СВЦЭМ!$D$39:$D$782,СВЦЭМ!$A$39:$A$782,$A150,СВЦЭМ!$B$39:$B$782,I$119)+'СЕТ СН'!$I$14+СВЦЭМ!$D$10+'СЕТ СН'!$I$5-'СЕТ СН'!$I$24</f>
        <v>3578.4991497299998</v>
      </c>
      <c r="J150" s="36">
        <f>SUMIFS(СВЦЭМ!$D$39:$D$782,СВЦЭМ!$A$39:$A$782,$A150,СВЦЭМ!$B$39:$B$782,J$119)+'СЕТ СН'!$I$14+СВЦЭМ!$D$10+'СЕТ СН'!$I$5-'СЕТ СН'!$I$24</f>
        <v>3547.9629424599998</v>
      </c>
      <c r="K150" s="36">
        <f>SUMIFS(СВЦЭМ!$D$39:$D$782,СВЦЭМ!$A$39:$A$782,$A150,СВЦЭМ!$B$39:$B$782,K$119)+'СЕТ СН'!$I$14+СВЦЭМ!$D$10+'СЕТ СН'!$I$5-'СЕТ СН'!$I$24</f>
        <v>3546.3819116999998</v>
      </c>
      <c r="L150" s="36">
        <f>SUMIFS(СВЦЭМ!$D$39:$D$782,СВЦЭМ!$A$39:$A$782,$A150,СВЦЭМ!$B$39:$B$782,L$119)+'СЕТ СН'!$I$14+СВЦЭМ!$D$10+'СЕТ СН'!$I$5-'СЕТ СН'!$I$24</f>
        <v>3573.6739939099998</v>
      </c>
      <c r="M150" s="36">
        <f>SUMIFS(СВЦЭМ!$D$39:$D$782,СВЦЭМ!$A$39:$A$782,$A150,СВЦЭМ!$B$39:$B$782,M$119)+'СЕТ СН'!$I$14+СВЦЭМ!$D$10+'СЕТ СН'!$I$5-'СЕТ СН'!$I$24</f>
        <v>3600.7863270500002</v>
      </c>
      <c r="N150" s="36">
        <f>SUMIFS(СВЦЭМ!$D$39:$D$782,СВЦЭМ!$A$39:$A$782,$A150,СВЦЭМ!$B$39:$B$782,N$119)+'СЕТ СН'!$I$14+СВЦЭМ!$D$10+'СЕТ СН'!$I$5-'СЕТ СН'!$I$24</f>
        <v>3626.5428375299998</v>
      </c>
      <c r="O150" s="36">
        <f>SUMIFS(СВЦЭМ!$D$39:$D$782,СВЦЭМ!$A$39:$A$782,$A150,СВЦЭМ!$B$39:$B$782,O$119)+'СЕТ СН'!$I$14+СВЦЭМ!$D$10+'СЕТ СН'!$I$5-'СЕТ СН'!$I$24</f>
        <v>3666.1284571899996</v>
      </c>
      <c r="P150" s="36">
        <f>SUMIFS(СВЦЭМ!$D$39:$D$782,СВЦЭМ!$A$39:$A$782,$A150,СВЦЭМ!$B$39:$B$782,P$119)+'СЕТ СН'!$I$14+СВЦЭМ!$D$10+'СЕТ СН'!$I$5-'СЕТ СН'!$I$24</f>
        <v>3687.66152659</v>
      </c>
      <c r="Q150" s="36">
        <f>SUMIFS(СВЦЭМ!$D$39:$D$782,СВЦЭМ!$A$39:$A$782,$A150,СВЦЭМ!$B$39:$B$782,Q$119)+'СЕТ СН'!$I$14+СВЦЭМ!$D$10+'СЕТ СН'!$I$5-'СЕТ СН'!$I$24</f>
        <v>3659.1857744700001</v>
      </c>
      <c r="R150" s="36">
        <f>SUMIFS(СВЦЭМ!$D$39:$D$782,СВЦЭМ!$A$39:$A$782,$A150,СВЦЭМ!$B$39:$B$782,R$119)+'СЕТ СН'!$I$14+СВЦЭМ!$D$10+'СЕТ СН'!$I$5-'СЕТ СН'!$I$24</f>
        <v>3558.8973771999999</v>
      </c>
      <c r="S150" s="36">
        <f>SUMIFS(СВЦЭМ!$D$39:$D$782,СВЦЭМ!$A$39:$A$782,$A150,СВЦЭМ!$B$39:$B$782,S$119)+'СЕТ СН'!$I$14+СВЦЭМ!$D$10+'СЕТ СН'!$I$5-'СЕТ СН'!$I$24</f>
        <v>3447.6567427</v>
      </c>
      <c r="T150" s="36">
        <f>SUMIFS(СВЦЭМ!$D$39:$D$782,СВЦЭМ!$A$39:$A$782,$A150,СВЦЭМ!$B$39:$B$782,T$119)+'СЕТ СН'!$I$14+СВЦЭМ!$D$10+'СЕТ СН'!$I$5-'СЕТ СН'!$I$24</f>
        <v>3362.1695777800001</v>
      </c>
      <c r="U150" s="36">
        <f>SUMIFS(СВЦЭМ!$D$39:$D$782,СВЦЭМ!$A$39:$A$782,$A150,СВЦЭМ!$B$39:$B$782,U$119)+'СЕТ СН'!$I$14+СВЦЭМ!$D$10+'СЕТ СН'!$I$5-'СЕТ СН'!$I$24</f>
        <v>3390.79676234</v>
      </c>
      <c r="V150" s="36">
        <f>SUMIFS(СВЦЭМ!$D$39:$D$782,СВЦЭМ!$A$39:$A$782,$A150,СВЦЭМ!$B$39:$B$782,V$119)+'СЕТ СН'!$I$14+СВЦЭМ!$D$10+'СЕТ СН'!$I$5-'СЕТ СН'!$I$24</f>
        <v>3441.1187497800001</v>
      </c>
      <c r="W150" s="36">
        <f>SUMIFS(СВЦЭМ!$D$39:$D$782,СВЦЭМ!$A$39:$A$782,$A150,СВЦЭМ!$B$39:$B$782,W$119)+'СЕТ СН'!$I$14+СВЦЭМ!$D$10+'СЕТ СН'!$I$5-'СЕТ СН'!$I$24</f>
        <v>3530.69800356</v>
      </c>
      <c r="X150" s="36">
        <f>SUMIFS(СВЦЭМ!$D$39:$D$782,СВЦЭМ!$A$39:$A$782,$A150,СВЦЭМ!$B$39:$B$782,X$119)+'СЕТ СН'!$I$14+СВЦЭМ!$D$10+'СЕТ СН'!$I$5-'СЕТ СН'!$I$24</f>
        <v>3562.0202662299998</v>
      </c>
      <c r="Y150" s="36">
        <f>SUMIFS(СВЦЭМ!$D$39:$D$782,СВЦЭМ!$A$39:$A$782,$A150,СВЦЭМ!$B$39:$B$782,Y$119)+'СЕТ СН'!$I$14+СВЦЭМ!$D$10+'СЕТ СН'!$I$5-'СЕТ СН'!$I$24</f>
        <v>3595.0650596199998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01.03.2022</v>
      </c>
      <c r="B156" s="36">
        <f>SUMIFS(СВЦЭМ!$E$39:$E$782,СВЦЭМ!$A$39:$A$782,$A156,СВЦЭМ!$B$39:$B$782,B$155)+'СЕТ СН'!$F$15</f>
        <v>136.34478820000001</v>
      </c>
      <c r="C156" s="36">
        <f>SUMIFS(СВЦЭМ!$E$39:$E$782,СВЦЭМ!$A$39:$A$782,$A156,СВЦЭМ!$B$39:$B$782,C$155)+'СЕТ СН'!$F$15</f>
        <v>140.60062395</v>
      </c>
      <c r="D156" s="36">
        <f>SUMIFS(СВЦЭМ!$E$39:$E$782,СВЦЭМ!$A$39:$A$782,$A156,СВЦЭМ!$B$39:$B$782,D$155)+'СЕТ СН'!$F$15</f>
        <v>143.57704462000001</v>
      </c>
      <c r="E156" s="36">
        <f>SUMIFS(СВЦЭМ!$E$39:$E$782,СВЦЭМ!$A$39:$A$782,$A156,СВЦЭМ!$B$39:$B$782,E$155)+'СЕТ СН'!$F$15</f>
        <v>142.62057532</v>
      </c>
      <c r="F156" s="36">
        <f>SUMIFS(СВЦЭМ!$E$39:$E$782,СВЦЭМ!$A$39:$A$782,$A156,СВЦЭМ!$B$39:$B$782,F$155)+'СЕТ СН'!$F$15</f>
        <v>141.96799537000001</v>
      </c>
      <c r="G156" s="36">
        <f>SUMIFS(СВЦЭМ!$E$39:$E$782,СВЦЭМ!$A$39:$A$782,$A156,СВЦЭМ!$B$39:$B$782,G$155)+'СЕТ СН'!$F$15</f>
        <v>141.46817267</v>
      </c>
      <c r="H156" s="36">
        <f>SUMIFS(СВЦЭМ!$E$39:$E$782,СВЦЭМ!$A$39:$A$782,$A156,СВЦЭМ!$B$39:$B$782,H$155)+'СЕТ СН'!$F$15</f>
        <v>134.31487498000001</v>
      </c>
      <c r="I156" s="36">
        <f>SUMIFS(СВЦЭМ!$E$39:$E$782,СВЦЭМ!$A$39:$A$782,$A156,СВЦЭМ!$B$39:$B$782,I$155)+'СЕТ СН'!$F$15</f>
        <v>131.06684509999999</v>
      </c>
      <c r="J156" s="36">
        <f>SUMIFS(СВЦЭМ!$E$39:$E$782,СВЦЭМ!$A$39:$A$782,$A156,СВЦЭМ!$B$39:$B$782,J$155)+'СЕТ СН'!$F$15</f>
        <v>126.03620977</v>
      </c>
      <c r="K156" s="36">
        <f>SUMIFS(СВЦЭМ!$E$39:$E$782,СВЦЭМ!$A$39:$A$782,$A156,СВЦЭМ!$B$39:$B$782,K$155)+'СЕТ СН'!$F$15</f>
        <v>127.56226497999999</v>
      </c>
      <c r="L156" s="36">
        <f>SUMIFS(СВЦЭМ!$E$39:$E$782,СВЦЭМ!$A$39:$A$782,$A156,СВЦЭМ!$B$39:$B$782,L$155)+'СЕТ СН'!$F$15</f>
        <v>126.02262261</v>
      </c>
      <c r="M156" s="36">
        <f>SUMIFS(СВЦЭМ!$E$39:$E$782,СВЦЭМ!$A$39:$A$782,$A156,СВЦЭМ!$B$39:$B$782,M$155)+'СЕТ СН'!$F$15</f>
        <v>130.41654589000001</v>
      </c>
      <c r="N156" s="36">
        <f>SUMIFS(СВЦЭМ!$E$39:$E$782,СВЦЭМ!$A$39:$A$782,$A156,СВЦЭМ!$B$39:$B$782,N$155)+'СЕТ СН'!$F$15</f>
        <v>134.98914202</v>
      </c>
      <c r="O156" s="36">
        <f>SUMIFS(СВЦЭМ!$E$39:$E$782,СВЦЭМ!$A$39:$A$782,$A156,СВЦЭМ!$B$39:$B$782,O$155)+'СЕТ СН'!$F$15</f>
        <v>138.20257108999999</v>
      </c>
      <c r="P156" s="36">
        <f>SUMIFS(СВЦЭМ!$E$39:$E$782,СВЦЭМ!$A$39:$A$782,$A156,СВЦЭМ!$B$39:$B$782,P$155)+'СЕТ СН'!$F$15</f>
        <v>138.87907293999999</v>
      </c>
      <c r="Q156" s="36">
        <f>SUMIFS(СВЦЭМ!$E$39:$E$782,СВЦЭМ!$A$39:$A$782,$A156,СВЦЭМ!$B$39:$B$782,Q$155)+'СЕТ СН'!$F$15</f>
        <v>137.48808854000001</v>
      </c>
      <c r="R156" s="36">
        <f>SUMIFS(СВЦЭМ!$E$39:$E$782,СВЦЭМ!$A$39:$A$782,$A156,СВЦЭМ!$B$39:$B$782,R$155)+'СЕТ СН'!$F$15</f>
        <v>133.78442605999999</v>
      </c>
      <c r="S156" s="36">
        <f>SUMIFS(СВЦЭМ!$E$39:$E$782,СВЦЭМ!$A$39:$A$782,$A156,СВЦЭМ!$B$39:$B$782,S$155)+'СЕТ СН'!$F$15</f>
        <v>130.35752980999999</v>
      </c>
      <c r="T156" s="36">
        <f>SUMIFS(СВЦЭМ!$E$39:$E$782,СВЦЭМ!$A$39:$A$782,$A156,СВЦЭМ!$B$39:$B$782,T$155)+'СЕТ СН'!$F$15</f>
        <v>124.79944737</v>
      </c>
      <c r="U156" s="36">
        <f>SUMIFS(СВЦЭМ!$E$39:$E$782,СВЦЭМ!$A$39:$A$782,$A156,СВЦЭМ!$B$39:$B$782,U$155)+'СЕТ СН'!$F$15</f>
        <v>122.71121873</v>
      </c>
      <c r="V156" s="36">
        <f>SUMIFS(СВЦЭМ!$E$39:$E$782,СВЦЭМ!$A$39:$A$782,$A156,СВЦЭМ!$B$39:$B$782,V$155)+'СЕТ СН'!$F$15</f>
        <v>124.26773356</v>
      </c>
      <c r="W156" s="36">
        <f>SUMIFS(СВЦЭМ!$E$39:$E$782,СВЦЭМ!$A$39:$A$782,$A156,СВЦЭМ!$B$39:$B$782,W$155)+'СЕТ СН'!$F$15</f>
        <v>125.38383438</v>
      </c>
      <c r="X156" s="36">
        <f>SUMIFS(СВЦЭМ!$E$39:$E$782,СВЦЭМ!$A$39:$A$782,$A156,СВЦЭМ!$B$39:$B$782,X$155)+'СЕТ СН'!$F$15</f>
        <v>129.68161839999999</v>
      </c>
      <c r="Y156" s="36">
        <f>SUMIFS(СВЦЭМ!$E$39:$E$782,СВЦЭМ!$A$39:$A$782,$A156,СВЦЭМ!$B$39:$B$782,Y$155)+'СЕТ СН'!$F$15</f>
        <v>134.42620607999999</v>
      </c>
      <c r="AA156" s="45"/>
    </row>
    <row r="157" spans="1:27" ht="15.75" x14ac:dyDescent="0.2">
      <c r="A157" s="35">
        <f>A156+1</f>
        <v>44622</v>
      </c>
      <c r="B157" s="36">
        <f>SUMIFS(СВЦЭМ!$E$39:$E$782,СВЦЭМ!$A$39:$A$782,$A157,СВЦЭМ!$B$39:$B$782,B$155)+'СЕТ СН'!$F$15</f>
        <v>138.02438878000001</v>
      </c>
      <c r="C157" s="36">
        <f>SUMIFS(СВЦЭМ!$E$39:$E$782,СВЦЭМ!$A$39:$A$782,$A157,СВЦЭМ!$B$39:$B$782,C$155)+'СЕТ СН'!$F$15</f>
        <v>143.38522603000001</v>
      </c>
      <c r="D157" s="36">
        <f>SUMIFS(СВЦЭМ!$E$39:$E$782,СВЦЭМ!$A$39:$A$782,$A157,СВЦЭМ!$B$39:$B$782,D$155)+'СЕТ СН'!$F$15</f>
        <v>148.75207903</v>
      </c>
      <c r="E157" s="36">
        <f>SUMIFS(СВЦЭМ!$E$39:$E$782,СВЦЭМ!$A$39:$A$782,$A157,СВЦЭМ!$B$39:$B$782,E$155)+'СЕТ СН'!$F$15</f>
        <v>151.79744969000001</v>
      </c>
      <c r="F157" s="36">
        <f>SUMIFS(СВЦЭМ!$E$39:$E$782,СВЦЭМ!$A$39:$A$782,$A157,СВЦЭМ!$B$39:$B$782,F$155)+'СЕТ СН'!$F$15</f>
        <v>154.88439398</v>
      </c>
      <c r="G157" s="36">
        <f>SUMIFS(СВЦЭМ!$E$39:$E$782,СВЦЭМ!$A$39:$A$782,$A157,СВЦЭМ!$B$39:$B$782,G$155)+'СЕТ СН'!$F$15</f>
        <v>149.46039716000001</v>
      </c>
      <c r="H157" s="36">
        <f>SUMIFS(СВЦЭМ!$E$39:$E$782,СВЦЭМ!$A$39:$A$782,$A157,СВЦЭМ!$B$39:$B$782,H$155)+'СЕТ СН'!$F$15</f>
        <v>140.29231580999999</v>
      </c>
      <c r="I157" s="36">
        <f>SUMIFS(СВЦЭМ!$E$39:$E$782,СВЦЭМ!$A$39:$A$782,$A157,СВЦЭМ!$B$39:$B$782,I$155)+'СЕТ СН'!$F$15</f>
        <v>134.69950961000001</v>
      </c>
      <c r="J157" s="36">
        <f>SUMIFS(СВЦЭМ!$E$39:$E$782,СВЦЭМ!$A$39:$A$782,$A157,СВЦЭМ!$B$39:$B$782,J$155)+'СЕТ СН'!$F$15</f>
        <v>128.10648935</v>
      </c>
      <c r="K157" s="36">
        <f>SUMIFS(СВЦЭМ!$E$39:$E$782,СВЦЭМ!$A$39:$A$782,$A157,СВЦЭМ!$B$39:$B$782,K$155)+'СЕТ СН'!$F$15</f>
        <v>126.6343715</v>
      </c>
      <c r="L157" s="36">
        <f>SUMIFS(СВЦЭМ!$E$39:$E$782,СВЦЭМ!$A$39:$A$782,$A157,СВЦЭМ!$B$39:$B$782,L$155)+'СЕТ СН'!$F$15</f>
        <v>127.5358191</v>
      </c>
      <c r="M157" s="36">
        <f>SUMIFS(СВЦЭМ!$E$39:$E$782,СВЦЭМ!$A$39:$A$782,$A157,СВЦЭМ!$B$39:$B$782,M$155)+'СЕТ СН'!$F$15</f>
        <v>132.14147241000001</v>
      </c>
      <c r="N157" s="36">
        <f>SUMIFS(СВЦЭМ!$E$39:$E$782,СВЦЭМ!$A$39:$A$782,$A157,СВЦЭМ!$B$39:$B$782,N$155)+'СЕТ СН'!$F$15</f>
        <v>137.44700309999999</v>
      </c>
      <c r="O157" s="36">
        <f>SUMIFS(СВЦЭМ!$E$39:$E$782,СВЦЭМ!$A$39:$A$782,$A157,СВЦЭМ!$B$39:$B$782,O$155)+'СЕТ СН'!$F$15</f>
        <v>142.37661369</v>
      </c>
      <c r="P157" s="36">
        <f>SUMIFS(СВЦЭМ!$E$39:$E$782,СВЦЭМ!$A$39:$A$782,$A157,СВЦЭМ!$B$39:$B$782,P$155)+'СЕТ СН'!$F$15</f>
        <v>144.79407358</v>
      </c>
      <c r="Q157" s="36">
        <f>SUMIFS(СВЦЭМ!$E$39:$E$782,СВЦЭМ!$A$39:$A$782,$A157,СВЦЭМ!$B$39:$B$782,Q$155)+'СЕТ СН'!$F$15</f>
        <v>142.96613672999999</v>
      </c>
      <c r="R157" s="36">
        <f>SUMIFS(СВЦЭМ!$E$39:$E$782,СВЦЭМ!$A$39:$A$782,$A157,СВЦЭМ!$B$39:$B$782,R$155)+'СЕТ СН'!$F$15</f>
        <v>138.89006362999999</v>
      </c>
      <c r="S157" s="36">
        <f>SUMIFS(СВЦЭМ!$E$39:$E$782,СВЦЭМ!$A$39:$A$782,$A157,СВЦЭМ!$B$39:$B$782,S$155)+'СЕТ СН'!$F$15</f>
        <v>133.69882813999999</v>
      </c>
      <c r="T157" s="36">
        <f>SUMIFS(СВЦЭМ!$E$39:$E$782,СВЦЭМ!$A$39:$A$782,$A157,СВЦЭМ!$B$39:$B$782,T$155)+'СЕТ СН'!$F$15</f>
        <v>127.76086343</v>
      </c>
      <c r="U157" s="36">
        <f>SUMIFS(СВЦЭМ!$E$39:$E$782,СВЦЭМ!$A$39:$A$782,$A157,СВЦЭМ!$B$39:$B$782,U$155)+'СЕТ СН'!$F$15</f>
        <v>124.33397016000001</v>
      </c>
      <c r="V157" s="36">
        <f>SUMIFS(СВЦЭМ!$E$39:$E$782,СВЦЭМ!$A$39:$A$782,$A157,СВЦЭМ!$B$39:$B$782,V$155)+'СЕТ СН'!$F$15</f>
        <v>125.72382786</v>
      </c>
      <c r="W157" s="36">
        <f>SUMIFS(СВЦЭМ!$E$39:$E$782,СВЦЭМ!$A$39:$A$782,$A157,СВЦЭМ!$B$39:$B$782,W$155)+'СЕТ СН'!$F$15</f>
        <v>129.24618029999999</v>
      </c>
      <c r="X157" s="36">
        <f>SUMIFS(СВЦЭМ!$E$39:$E$782,СВЦЭМ!$A$39:$A$782,$A157,СВЦЭМ!$B$39:$B$782,X$155)+'СЕТ СН'!$F$15</f>
        <v>134.02888419000001</v>
      </c>
      <c r="Y157" s="36">
        <f>SUMIFS(СВЦЭМ!$E$39:$E$782,СВЦЭМ!$A$39:$A$782,$A157,СВЦЭМ!$B$39:$B$782,Y$155)+'СЕТ СН'!$F$15</f>
        <v>138.76073038000001</v>
      </c>
    </row>
    <row r="158" spans="1:27" ht="15.75" x14ac:dyDescent="0.2">
      <c r="A158" s="35">
        <f t="shared" ref="A158:A186" si="4">A157+1</f>
        <v>44623</v>
      </c>
      <c r="B158" s="36">
        <f>SUMIFS(СВЦЭМ!$E$39:$E$782,СВЦЭМ!$A$39:$A$782,$A158,СВЦЭМ!$B$39:$B$782,B$155)+'СЕТ СН'!$F$15</f>
        <v>138.17087534999999</v>
      </c>
      <c r="C158" s="36">
        <f>SUMIFS(СВЦЭМ!$E$39:$E$782,СВЦЭМ!$A$39:$A$782,$A158,СВЦЭМ!$B$39:$B$782,C$155)+'СЕТ СН'!$F$15</f>
        <v>142.89695506000001</v>
      </c>
      <c r="D158" s="36">
        <f>SUMIFS(СВЦЭМ!$E$39:$E$782,СВЦЭМ!$A$39:$A$782,$A158,СВЦЭМ!$B$39:$B$782,D$155)+'СЕТ СН'!$F$15</f>
        <v>148.09643514000001</v>
      </c>
      <c r="E158" s="36">
        <f>SUMIFS(СВЦЭМ!$E$39:$E$782,СВЦЭМ!$A$39:$A$782,$A158,СВЦЭМ!$B$39:$B$782,E$155)+'СЕТ СН'!$F$15</f>
        <v>149.93150700000001</v>
      </c>
      <c r="F158" s="36">
        <f>SUMIFS(СВЦЭМ!$E$39:$E$782,СВЦЭМ!$A$39:$A$782,$A158,СВЦЭМ!$B$39:$B$782,F$155)+'СЕТ СН'!$F$15</f>
        <v>150.35990107000001</v>
      </c>
      <c r="G158" s="36">
        <f>SUMIFS(СВЦЭМ!$E$39:$E$782,СВЦЭМ!$A$39:$A$782,$A158,СВЦЭМ!$B$39:$B$782,G$155)+'СЕТ СН'!$F$15</f>
        <v>148.52273492</v>
      </c>
      <c r="H158" s="36">
        <f>SUMIFS(СВЦЭМ!$E$39:$E$782,СВЦЭМ!$A$39:$A$782,$A158,СВЦЭМ!$B$39:$B$782,H$155)+'СЕТ СН'!$F$15</f>
        <v>138.85236307</v>
      </c>
      <c r="I158" s="36">
        <f>SUMIFS(СВЦЭМ!$E$39:$E$782,СВЦЭМ!$A$39:$A$782,$A158,СВЦЭМ!$B$39:$B$782,I$155)+'СЕТ СН'!$F$15</f>
        <v>133.9358373</v>
      </c>
      <c r="J158" s="36">
        <f>SUMIFS(СВЦЭМ!$E$39:$E$782,СВЦЭМ!$A$39:$A$782,$A158,СВЦЭМ!$B$39:$B$782,J$155)+'СЕТ СН'!$F$15</f>
        <v>131.27307144</v>
      </c>
      <c r="K158" s="36">
        <f>SUMIFS(СВЦЭМ!$E$39:$E$782,СВЦЭМ!$A$39:$A$782,$A158,СВЦЭМ!$B$39:$B$782,K$155)+'СЕТ СН'!$F$15</f>
        <v>128.81832811000001</v>
      </c>
      <c r="L158" s="36">
        <f>SUMIFS(СВЦЭМ!$E$39:$E$782,СВЦЭМ!$A$39:$A$782,$A158,СВЦЭМ!$B$39:$B$782,L$155)+'СЕТ СН'!$F$15</f>
        <v>129.40262996000001</v>
      </c>
      <c r="M158" s="36">
        <f>SUMIFS(СВЦЭМ!$E$39:$E$782,СВЦЭМ!$A$39:$A$782,$A158,СВЦЭМ!$B$39:$B$782,M$155)+'СЕТ СН'!$F$15</f>
        <v>135.50408646</v>
      </c>
      <c r="N158" s="36">
        <f>SUMIFS(СВЦЭМ!$E$39:$E$782,СВЦЭМ!$A$39:$A$782,$A158,СВЦЭМ!$B$39:$B$782,N$155)+'СЕТ СН'!$F$15</f>
        <v>140.67374038</v>
      </c>
      <c r="O158" s="36">
        <f>SUMIFS(СВЦЭМ!$E$39:$E$782,СВЦЭМ!$A$39:$A$782,$A158,СВЦЭМ!$B$39:$B$782,O$155)+'СЕТ СН'!$F$15</f>
        <v>145.74693911</v>
      </c>
      <c r="P158" s="36">
        <f>SUMIFS(СВЦЭМ!$E$39:$E$782,СВЦЭМ!$A$39:$A$782,$A158,СВЦЭМ!$B$39:$B$782,P$155)+'СЕТ СН'!$F$15</f>
        <v>145.68290554999999</v>
      </c>
      <c r="Q158" s="36">
        <f>SUMIFS(СВЦЭМ!$E$39:$E$782,СВЦЭМ!$A$39:$A$782,$A158,СВЦЭМ!$B$39:$B$782,Q$155)+'СЕТ СН'!$F$15</f>
        <v>142.66262331999999</v>
      </c>
      <c r="R158" s="36">
        <f>SUMIFS(СВЦЭМ!$E$39:$E$782,СВЦЭМ!$A$39:$A$782,$A158,СВЦЭМ!$B$39:$B$782,R$155)+'СЕТ СН'!$F$15</f>
        <v>138.67850107000001</v>
      </c>
      <c r="S158" s="36">
        <f>SUMIFS(СВЦЭМ!$E$39:$E$782,СВЦЭМ!$A$39:$A$782,$A158,СВЦЭМ!$B$39:$B$782,S$155)+'СЕТ СН'!$F$15</f>
        <v>132.44369610999999</v>
      </c>
      <c r="T158" s="36">
        <f>SUMIFS(СВЦЭМ!$E$39:$E$782,СВЦЭМ!$A$39:$A$782,$A158,СВЦЭМ!$B$39:$B$782,T$155)+'СЕТ СН'!$F$15</f>
        <v>126.00516215</v>
      </c>
      <c r="U158" s="36">
        <f>SUMIFS(СВЦЭМ!$E$39:$E$782,СВЦЭМ!$A$39:$A$782,$A158,СВЦЭМ!$B$39:$B$782,U$155)+'СЕТ СН'!$F$15</f>
        <v>125.93678968</v>
      </c>
      <c r="V158" s="36">
        <f>SUMIFS(СВЦЭМ!$E$39:$E$782,СВЦЭМ!$A$39:$A$782,$A158,СВЦЭМ!$B$39:$B$782,V$155)+'СЕТ СН'!$F$15</f>
        <v>126.59723074999999</v>
      </c>
      <c r="W158" s="36">
        <f>SUMIFS(СВЦЭМ!$E$39:$E$782,СВЦЭМ!$A$39:$A$782,$A158,СВЦЭМ!$B$39:$B$782,W$155)+'СЕТ СН'!$F$15</f>
        <v>129.75837206</v>
      </c>
      <c r="X158" s="36">
        <f>SUMIFS(СВЦЭМ!$E$39:$E$782,СВЦЭМ!$A$39:$A$782,$A158,СВЦЭМ!$B$39:$B$782,X$155)+'СЕТ СН'!$F$15</f>
        <v>131.22905213999999</v>
      </c>
      <c r="Y158" s="36">
        <f>SUMIFS(СВЦЭМ!$E$39:$E$782,СВЦЭМ!$A$39:$A$782,$A158,СВЦЭМ!$B$39:$B$782,Y$155)+'СЕТ СН'!$F$15</f>
        <v>134.80118512000001</v>
      </c>
    </row>
    <row r="159" spans="1:27" ht="15.75" x14ac:dyDescent="0.2">
      <c r="A159" s="35">
        <f t="shared" si="4"/>
        <v>44624</v>
      </c>
      <c r="B159" s="36">
        <f>SUMIFS(СВЦЭМ!$E$39:$E$782,СВЦЭМ!$A$39:$A$782,$A159,СВЦЭМ!$B$39:$B$782,B$155)+'СЕТ СН'!$F$15</f>
        <v>136.99694586999999</v>
      </c>
      <c r="C159" s="36">
        <f>SUMIFS(СВЦЭМ!$E$39:$E$782,СВЦЭМ!$A$39:$A$782,$A159,СВЦЭМ!$B$39:$B$782,C$155)+'СЕТ СН'!$F$15</f>
        <v>141.25716403000001</v>
      </c>
      <c r="D159" s="36">
        <f>SUMIFS(СВЦЭМ!$E$39:$E$782,СВЦЭМ!$A$39:$A$782,$A159,СВЦЭМ!$B$39:$B$782,D$155)+'СЕТ СН'!$F$15</f>
        <v>147.47774222999999</v>
      </c>
      <c r="E159" s="36">
        <f>SUMIFS(СВЦЭМ!$E$39:$E$782,СВЦЭМ!$A$39:$A$782,$A159,СВЦЭМ!$B$39:$B$782,E$155)+'СЕТ СН'!$F$15</f>
        <v>149.29487743000001</v>
      </c>
      <c r="F159" s="36">
        <f>SUMIFS(СВЦЭМ!$E$39:$E$782,СВЦЭМ!$A$39:$A$782,$A159,СВЦЭМ!$B$39:$B$782,F$155)+'СЕТ СН'!$F$15</f>
        <v>149.84092878999999</v>
      </c>
      <c r="G159" s="36">
        <f>SUMIFS(СВЦЭМ!$E$39:$E$782,СВЦЭМ!$A$39:$A$782,$A159,СВЦЭМ!$B$39:$B$782,G$155)+'СЕТ СН'!$F$15</f>
        <v>145.99851856000001</v>
      </c>
      <c r="H159" s="36">
        <f>SUMIFS(СВЦЭМ!$E$39:$E$782,СВЦЭМ!$A$39:$A$782,$A159,СВЦЭМ!$B$39:$B$782,H$155)+'СЕТ СН'!$F$15</f>
        <v>137.3686233</v>
      </c>
      <c r="I159" s="36">
        <f>SUMIFS(СВЦЭМ!$E$39:$E$782,СВЦЭМ!$A$39:$A$782,$A159,СВЦЭМ!$B$39:$B$782,I$155)+'СЕТ СН'!$F$15</f>
        <v>131.10939585</v>
      </c>
      <c r="J159" s="36">
        <f>SUMIFS(СВЦЭМ!$E$39:$E$782,СВЦЭМ!$A$39:$A$782,$A159,СВЦЭМ!$B$39:$B$782,J$155)+'СЕТ СН'!$F$15</f>
        <v>129.56155036000001</v>
      </c>
      <c r="K159" s="36">
        <f>SUMIFS(СВЦЭМ!$E$39:$E$782,СВЦЭМ!$A$39:$A$782,$A159,СВЦЭМ!$B$39:$B$782,K$155)+'СЕТ СН'!$F$15</f>
        <v>128.57564676000001</v>
      </c>
      <c r="L159" s="36">
        <f>SUMIFS(СВЦЭМ!$E$39:$E$782,СВЦЭМ!$A$39:$A$782,$A159,СВЦЭМ!$B$39:$B$782,L$155)+'СЕТ СН'!$F$15</f>
        <v>129.74019627999999</v>
      </c>
      <c r="M159" s="36">
        <f>SUMIFS(СВЦЭМ!$E$39:$E$782,СВЦЭМ!$A$39:$A$782,$A159,СВЦЭМ!$B$39:$B$782,M$155)+'СЕТ СН'!$F$15</f>
        <v>134.42870099000001</v>
      </c>
      <c r="N159" s="36">
        <f>SUMIFS(СВЦЭМ!$E$39:$E$782,СВЦЭМ!$A$39:$A$782,$A159,СВЦЭМ!$B$39:$B$782,N$155)+'СЕТ СН'!$F$15</f>
        <v>139.71420384000001</v>
      </c>
      <c r="O159" s="36">
        <f>SUMIFS(СВЦЭМ!$E$39:$E$782,СВЦЭМ!$A$39:$A$782,$A159,СВЦЭМ!$B$39:$B$782,O$155)+'СЕТ СН'!$F$15</f>
        <v>143.78748969</v>
      </c>
      <c r="P159" s="36">
        <f>SUMIFS(СВЦЭМ!$E$39:$E$782,СВЦЭМ!$A$39:$A$782,$A159,СВЦЭМ!$B$39:$B$782,P$155)+'СЕТ СН'!$F$15</f>
        <v>143.85346394999999</v>
      </c>
      <c r="Q159" s="36">
        <f>SUMIFS(СВЦЭМ!$E$39:$E$782,СВЦЭМ!$A$39:$A$782,$A159,СВЦЭМ!$B$39:$B$782,Q$155)+'СЕТ СН'!$F$15</f>
        <v>141.82179177</v>
      </c>
      <c r="R159" s="36">
        <f>SUMIFS(СВЦЭМ!$E$39:$E$782,СВЦЭМ!$A$39:$A$782,$A159,СВЦЭМ!$B$39:$B$782,R$155)+'СЕТ СН'!$F$15</f>
        <v>137.26989162000001</v>
      </c>
      <c r="S159" s="36">
        <f>SUMIFS(СВЦЭМ!$E$39:$E$782,СВЦЭМ!$A$39:$A$782,$A159,СВЦЭМ!$B$39:$B$782,S$155)+'СЕТ СН'!$F$15</f>
        <v>130.46510938</v>
      </c>
      <c r="T159" s="36">
        <f>SUMIFS(СВЦЭМ!$E$39:$E$782,СВЦЭМ!$A$39:$A$782,$A159,СВЦЭМ!$B$39:$B$782,T$155)+'СЕТ СН'!$F$15</f>
        <v>124.81594685</v>
      </c>
      <c r="U159" s="36">
        <f>SUMIFS(СВЦЭМ!$E$39:$E$782,СВЦЭМ!$A$39:$A$782,$A159,СВЦЭМ!$B$39:$B$782,U$155)+'СЕТ СН'!$F$15</f>
        <v>123.91345076</v>
      </c>
      <c r="V159" s="36">
        <f>SUMIFS(СВЦЭМ!$E$39:$E$782,СВЦЭМ!$A$39:$A$782,$A159,СВЦЭМ!$B$39:$B$782,V$155)+'СЕТ СН'!$F$15</f>
        <v>126.97745236</v>
      </c>
      <c r="W159" s="36">
        <f>SUMIFS(СВЦЭМ!$E$39:$E$782,СВЦЭМ!$A$39:$A$782,$A159,СВЦЭМ!$B$39:$B$782,W$155)+'СЕТ СН'!$F$15</f>
        <v>130.20633792000001</v>
      </c>
      <c r="X159" s="36">
        <f>SUMIFS(СВЦЭМ!$E$39:$E$782,СВЦЭМ!$A$39:$A$782,$A159,СВЦЭМ!$B$39:$B$782,X$155)+'СЕТ СН'!$F$15</f>
        <v>133.50705237</v>
      </c>
      <c r="Y159" s="36">
        <f>SUMIFS(СВЦЭМ!$E$39:$E$782,СВЦЭМ!$A$39:$A$782,$A159,СВЦЭМ!$B$39:$B$782,Y$155)+'СЕТ СН'!$F$15</f>
        <v>134.58700053000001</v>
      </c>
    </row>
    <row r="160" spans="1:27" ht="15.75" x14ac:dyDescent="0.2">
      <c r="A160" s="35">
        <f t="shared" si="4"/>
        <v>44625</v>
      </c>
      <c r="B160" s="36">
        <f>SUMIFS(СВЦЭМ!$E$39:$E$782,СВЦЭМ!$A$39:$A$782,$A160,СВЦЭМ!$B$39:$B$782,B$155)+'СЕТ СН'!$F$15</f>
        <v>135.49688774000001</v>
      </c>
      <c r="C160" s="36">
        <f>SUMIFS(СВЦЭМ!$E$39:$E$782,СВЦЭМ!$A$39:$A$782,$A160,СВЦЭМ!$B$39:$B$782,C$155)+'СЕТ СН'!$F$15</f>
        <v>139.23409809</v>
      </c>
      <c r="D160" s="36">
        <f>SUMIFS(СВЦЭМ!$E$39:$E$782,СВЦЭМ!$A$39:$A$782,$A160,СВЦЭМ!$B$39:$B$782,D$155)+'СЕТ СН'!$F$15</f>
        <v>143.68864203000001</v>
      </c>
      <c r="E160" s="36">
        <f>SUMIFS(СВЦЭМ!$E$39:$E$782,СВЦЭМ!$A$39:$A$782,$A160,СВЦЭМ!$B$39:$B$782,E$155)+'СЕТ СН'!$F$15</f>
        <v>145.89646248</v>
      </c>
      <c r="F160" s="36">
        <f>SUMIFS(СВЦЭМ!$E$39:$E$782,СВЦЭМ!$A$39:$A$782,$A160,СВЦЭМ!$B$39:$B$782,F$155)+'СЕТ СН'!$F$15</f>
        <v>147.40466853999999</v>
      </c>
      <c r="G160" s="36">
        <f>SUMIFS(СВЦЭМ!$E$39:$E$782,СВЦЭМ!$A$39:$A$782,$A160,СВЦЭМ!$B$39:$B$782,G$155)+'СЕТ СН'!$F$15</f>
        <v>143.68647902000001</v>
      </c>
      <c r="H160" s="36">
        <f>SUMIFS(СВЦЭМ!$E$39:$E$782,СВЦЭМ!$A$39:$A$782,$A160,СВЦЭМ!$B$39:$B$782,H$155)+'СЕТ СН'!$F$15</f>
        <v>136.28989849999999</v>
      </c>
      <c r="I160" s="36">
        <f>SUMIFS(СВЦЭМ!$E$39:$E$782,СВЦЭМ!$A$39:$A$782,$A160,СВЦЭМ!$B$39:$B$782,I$155)+'СЕТ СН'!$F$15</f>
        <v>128.13836376</v>
      </c>
      <c r="J160" s="36">
        <f>SUMIFS(СВЦЭМ!$E$39:$E$782,СВЦЭМ!$A$39:$A$782,$A160,СВЦЭМ!$B$39:$B$782,J$155)+'СЕТ СН'!$F$15</f>
        <v>126.85512133</v>
      </c>
      <c r="K160" s="36">
        <f>SUMIFS(СВЦЭМ!$E$39:$E$782,СВЦЭМ!$A$39:$A$782,$A160,СВЦЭМ!$B$39:$B$782,K$155)+'СЕТ СН'!$F$15</f>
        <v>127.79974295</v>
      </c>
      <c r="L160" s="36">
        <f>SUMIFS(СВЦЭМ!$E$39:$E$782,СВЦЭМ!$A$39:$A$782,$A160,СВЦЭМ!$B$39:$B$782,L$155)+'СЕТ СН'!$F$15</f>
        <v>128.32072663</v>
      </c>
      <c r="M160" s="36">
        <f>SUMIFS(СВЦЭМ!$E$39:$E$782,СВЦЭМ!$A$39:$A$782,$A160,СВЦЭМ!$B$39:$B$782,M$155)+'СЕТ СН'!$F$15</f>
        <v>130.91866481</v>
      </c>
      <c r="N160" s="36">
        <f>SUMIFS(СВЦЭМ!$E$39:$E$782,СВЦЭМ!$A$39:$A$782,$A160,СВЦЭМ!$B$39:$B$782,N$155)+'СЕТ СН'!$F$15</f>
        <v>134.76069052</v>
      </c>
      <c r="O160" s="36">
        <f>SUMIFS(СВЦЭМ!$E$39:$E$782,СВЦЭМ!$A$39:$A$782,$A160,СВЦЭМ!$B$39:$B$782,O$155)+'СЕТ СН'!$F$15</f>
        <v>140.63726047</v>
      </c>
      <c r="P160" s="36">
        <f>SUMIFS(СВЦЭМ!$E$39:$E$782,СВЦЭМ!$A$39:$A$782,$A160,СВЦЭМ!$B$39:$B$782,P$155)+'СЕТ СН'!$F$15</f>
        <v>141.95264001000001</v>
      </c>
      <c r="Q160" s="36">
        <f>SUMIFS(СВЦЭМ!$E$39:$E$782,СВЦЭМ!$A$39:$A$782,$A160,СВЦЭМ!$B$39:$B$782,Q$155)+'СЕТ СН'!$F$15</f>
        <v>139.92173621000001</v>
      </c>
      <c r="R160" s="36">
        <f>SUMIFS(СВЦЭМ!$E$39:$E$782,СВЦЭМ!$A$39:$A$782,$A160,СВЦЭМ!$B$39:$B$782,R$155)+'СЕТ СН'!$F$15</f>
        <v>134.48150919</v>
      </c>
      <c r="S160" s="36">
        <f>SUMIFS(СВЦЭМ!$E$39:$E$782,СВЦЭМ!$A$39:$A$782,$A160,СВЦЭМ!$B$39:$B$782,S$155)+'СЕТ СН'!$F$15</f>
        <v>128.76793049</v>
      </c>
      <c r="T160" s="36">
        <f>SUMIFS(СВЦЭМ!$E$39:$E$782,СВЦЭМ!$A$39:$A$782,$A160,СВЦЭМ!$B$39:$B$782,T$155)+'СЕТ СН'!$F$15</f>
        <v>124.18874082000001</v>
      </c>
      <c r="U160" s="36">
        <f>SUMIFS(СВЦЭМ!$E$39:$E$782,СВЦЭМ!$A$39:$A$782,$A160,СВЦЭМ!$B$39:$B$782,U$155)+'СЕТ СН'!$F$15</f>
        <v>123.22900670999999</v>
      </c>
      <c r="V160" s="36">
        <f>SUMIFS(СВЦЭМ!$E$39:$E$782,СВЦЭМ!$A$39:$A$782,$A160,СВЦЭМ!$B$39:$B$782,V$155)+'СЕТ СН'!$F$15</f>
        <v>124.70335679999999</v>
      </c>
      <c r="W160" s="36">
        <f>SUMIFS(СВЦЭМ!$E$39:$E$782,СВЦЭМ!$A$39:$A$782,$A160,СВЦЭМ!$B$39:$B$782,W$155)+'СЕТ СН'!$F$15</f>
        <v>127.21254731000001</v>
      </c>
      <c r="X160" s="36">
        <f>SUMIFS(СВЦЭМ!$E$39:$E$782,СВЦЭМ!$A$39:$A$782,$A160,СВЦЭМ!$B$39:$B$782,X$155)+'СЕТ СН'!$F$15</f>
        <v>129.43340198000001</v>
      </c>
      <c r="Y160" s="36">
        <f>SUMIFS(СВЦЭМ!$E$39:$E$782,СВЦЭМ!$A$39:$A$782,$A160,СВЦЭМ!$B$39:$B$782,Y$155)+'СЕТ СН'!$F$15</f>
        <v>125.99806906000001</v>
      </c>
    </row>
    <row r="161" spans="1:25" ht="15.75" x14ac:dyDescent="0.2">
      <c r="A161" s="35">
        <f t="shared" si="4"/>
        <v>44626</v>
      </c>
      <c r="B161" s="36">
        <f>SUMIFS(СВЦЭМ!$E$39:$E$782,СВЦЭМ!$A$39:$A$782,$A161,СВЦЭМ!$B$39:$B$782,B$155)+'СЕТ СН'!$F$15</f>
        <v>127.12046965</v>
      </c>
      <c r="C161" s="36">
        <f>SUMIFS(СВЦЭМ!$E$39:$E$782,СВЦЭМ!$A$39:$A$782,$A161,СВЦЭМ!$B$39:$B$782,C$155)+'СЕТ СН'!$F$15</f>
        <v>128.85790313000001</v>
      </c>
      <c r="D161" s="36">
        <f>SUMIFS(СВЦЭМ!$E$39:$E$782,СВЦЭМ!$A$39:$A$782,$A161,СВЦЭМ!$B$39:$B$782,D$155)+'СЕТ СН'!$F$15</f>
        <v>137.05441987</v>
      </c>
      <c r="E161" s="36">
        <f>SUMIFS(СВЦЭМ!$E$39:$E$782,СВЦЭМ!$A$39:$A$782,$A161,СВЦЭМ!$B$39:$B$782,E$155)+'СЕТ СН'!$F$15</f>
        <v>142.13913425999999</v>
      </c>
      <c r="F161" s="36">
        <f>SUMIFS(СВЦЭМ!$E$39:$E$782,СВЦЭМ!$A$39:$A$782,$A161,СВЦЭМ!$B$39:$B$782,F$155)+'СЕТ СН'!$F$15</f>
        <v>142.75208795</v>
      </c>
      <c r="G161" s="36">
        <f>SUMIFS(СВЦЭМ!$E$39:$E$782,СВЦЭМ!$A$39:$A$782,$A161,СВЦЭМ!$B$39:$B$782,G$155)+'СЕТ СН'!$F$15</f>
        <v>142.32128198999999</v>
      </c>
      <c r="H161" s="36">
        <f>SUMIFS(СВЦЭМ!$E$39:$E$782,СВЦЭМ!$A$39:$A$782,$A161,СВЦЭМ!$B$39:$B$782,H$155)+'СЕТ СН'!$F$15</f>
        <v>139.36404243000001</v>
      </c>
      <c r="I161" s="36">
        <f>SUMIFS(СВЦЭМ!$E$39:$E$782,СВЦЭМ!$A$39:$A$782,$A161,СВЦЭМ!$B$39:$B$782,I$155)+'СЕТ СН'!$F$15</f>
        <v>126.91086663</v>
      </c>
      <c r="J161" s="36">
        <f>SUMIFS(СВЦЭМ!$E$39:$E$782,СВЦЭМ!$A$39:$A$782,$A161,СВЦЭМ!$B$39:$B$782,J$155)+'СЕТ СН'!$F$15</f>
        <v>120.06137909</v>
      </c>
      <c r="K161" s="36">
        <f>SUMIFS(СВЦЭМ!$E$39:$E$782,СВЦЭМ!$A$39:$A$782,$A161,СВЦЭМ!$B$39:$B$782,K$155)+'СЕТ СН'!$F$15</f>
        <v>116.88819454</v>
      </c>
      <c r="L161" s="36">
        <f>SUMIFS(СВЦЭМ!$E$39:$E$782,СВЦЭМ!$A$39:$A$782,$A161,СВЦЭМ!$B$39:$B$782,L$155)+'СЕТ СН'!$F$15</f>
        <v>117.91043931</v>
      </c>
      <c r="M161" s="36">
        <f>SUMIFS(СВЦЭМ!$E$39:$E$782,СВЦЭМ!$A$39:$A$782,$A161,СВЦЭМ!$B$39:$B$782,M$155)+'СЕТ СН'!$F$15</f>
        <v>119.83218134000001</v>
      </c>
      <c r="N161" s="36">
        <f>SUMIFS(СВЦЭМ!$E$39:$E$782,СВЦЭМ!$A$39:$A$782,$A161,СВЦЭМ!$B$39:$B$782,N$155)+'СЕТ СН'!$F$15</f>
        <v>127.33358229</v>
      </c>
      <c r="O161" s="36">
        <f>SUMIFS(СВЦЭМ!$E$39:$E$782,СВЦЭМ!$A$39:$A$782,$A161,СВЦЭМ!$B$39:$B$782,O$155)+'СЕТ СН'!$F$15</f>
        <v>133.31521842999999</v>
      </c>
      <c r="P161" s="36">
        <f>SUMIFS(СВЦЭМ!$E$39:$E$782,СВЦЭМ!$A$39:$A$782,$A161,СВЦЭМ!$B$39:$B$782,P$155)+'СЕТ СН'!$F$15</f>
        <v>135.22345227</v>
      </c>
      <c r="Q161" s="36">
        <f>SUMIFS(СВЦЭМ!$E$39:$E$782,СВЦЭМ!$A$39:$A$782,$A161,СВЦЭМ!$B$39:$B$782,Q$155)+'СЕТ СН'!$F$15</f>
        <v>133.6968158</v>
      </c>
      <c r="R161" s="36">
        <f>SUMIFS(СВЦЭМ!$E$39:$E$782,СВЦЭМ!$A$39:$A$782,$A161,СВЦЭМ!$B$39:$B$782,R$155)+'СЕТ СН'!$F$15</f>
        <v>128.88746553999999</v>
      </c>
      <c r="S161" s="36">
        <f>SUMIFS(СВЦЭМ!$E$39:$E$782,СВЦЭМ!$A$39:$A$782,$A161,СВЦЭМ!$B$39:$B$782,S$155)+'СЕТ СН'!$F$15</f>
        <v>122.44748085000001</v>
      </c>
      <c r="T161" s="36">
        <f>SUMIFS(СВЦЭМ!$E$39:$E$782,СВЦЭМ!$A$39:$A$782,$A161,СВЦЭМ!$B$39:$B$782,T$155)+'СЕТ СН'!$F$15</f>
        <v>118.16100289000001</v>
      </c>
      <c r="U161" s="36">
        <f>SUMIFS(СВЦЭМ!$E$39:$E$782,СВЦЭМ!$A$39:$A$782,$A161,СВЦЭМ!$B$39:$B$782,U$155)+'СЕТ СН'!$F$15</f>
        <v>114.71151387</v>
      </c>
      <c r="V161" s="36">
        <f>SUMIFS(СВЦЭМ!$E$39:$E$782,СВЦЭМ!$A$39:$A$782,$A161,СВЦЭМ!$B$39:$B$782,V$155)+'СЕТ СН'!$F$15</f>
        <v>114.91153267</v>
      </c>
      <c r="W161" s="36">
        <f>SUMIFS(СВЦЭМ!$E$39:$E$782,СВЦЭМ!$A$39:$A$782,$A161,СВЦЭМ!$B$39:$B$782,W$155)+'СЕТ СН'!$F$15</f>
        <v>116.59428577</v>
      </c>
      <c r="X161" s="36">
        <f>SUMIFS(СВЦЭМ!$E$39:$E$782,СВЦЭМ!$A$39:$A$782,$A161,СВЦЭМ!$B$39:$B$782,X$155)+'СЕТ СН'!$F$15</f>
        <v>120.20776179000001</v>
      </c>
      <c r="Y161" s="36">
        <f>SUMIFS(СВЦЭМ!$E$39:$E$782,СВЦЭМ!$A$39:$A$782,$A161,СВЦЭМ!$B$39:$B$782,Y$155)+'СЕТ СН'!$F$15</f>
        <v>122.61735568</v>
      </c>
    </row>
    <row r="162" spans="1:25" ht="15.75" x14ac:dyDescent="0.2">
      <c r="A162" s="35">
        <f t="shared" si="4"/>
        <v>44627</v>
      </c>
      <c r="B162" s="36">
        <f>SUMIFS(СВЦЭМ!$E$39:$E$782,СВЦЭМ!$A$39:$A$782,$A162,СВЦЭМ!$B$39:$B$782,B$155)+'СЕТ СН'!$F$15</f>
        <v>123.97466055</v>
      </c>
      <c r="C162" s="36">
        <f>SUMIFS(СВЦЭМ!$E$39:$E$782,СВЦЭМ!$A$39:$A$782,$A162,СВЦЭМ!$B$39:$B$782,C$155)+'СЕТ СН'!$F$15</f>
        <v>129.52247025</v>
      </c>
      <c r="D162" s="36">
        <f>SUMIFS(СВЦЭМ!$E$39:$E$782,СВЦЭМ!$A$39:$A$782,$A162,СВЦЭМ!$B$39:$B$782,D$155)+'СЕТ СН'!$F$15</f>
        <v>136.81711512999999</v>
      </c>
      <c r="E162" s="36">
        <f>SUMIFS(СВЦЭМ!$E$39:$E$782,СВЦЭМ!$A$39:$A$782,$A162,СВЦЭМ!$B$39:$B$782,E$155)+'СЕТ СН'!$F$15</f>
        <v>141.25675993999999</v>
      </c>
      <c r="F162" s="36">
        <f>SUMIFS(СВЦЭМ!$E$39:$E$782,СВЦЭМ!$A$39:$A$782,$A162,СВЦЭМ!$B$39:$B$782,F$155)+'СЕТ СН'!$F$15</f>
        <v>142.78191679</v>
      </c>
      <c r="G162" s="36">
        <f>SUMIFS(СВЦЭМ!$E$39:$E$782,СВЦЭМ!$A$39:$A$782,$A162,СВЦЭМ!$B$39:$B$782,G$155)+'СЕТ СН'!$F$15</f>
        <v>141.52632850000001</v>
      </c>
      <c r="H162" s="36">
        <f>SUMIFS(СВЦЭМ!$E$39:$E$782,СВЦЭМ!$A$39:$A$782,$A162,СВЦЭМ!$B$39:$B$782,H$155)+'СЕТ СН'!$F$15</f>
        <v>137.41792645999999</v>
      </c>
      <c r="I162" s="36">
        <f>SUMIFS(СВЦЭМ!$E$39:$E$782,СВЦЭМ!$A$39:$A$782,$A162,СВЦЭМ!$B$39:$B$782,I$155)+'СЕТ СН'!$F$15</f>
        <v>128.12523512000001</v>
      </c>
      <c r="J162" s="36">
        <f>SUMIFS(СВЦЭМ!$E$39:$E$782,СВЦЭМ!$A$39:$A$782,$A162,СВЦЭМ!$B$39:$B$782,J$155)+'СЕТ СН'!$F$15</f>
        <v>119.28910445</v>
      </c>
      <c r="K162" s="36">
        <f>SUMIFS(СВЦЭМ!$E$39:$E$782,СВЦЭМ!$A$39:$A$782,$A162,СВЦЭМ!$B$39:$B$782,K$155)+'СЕТ СН'!$F$15</f>
        <v>117.56388584</v>
      </c>
      <c r="L162" s="36">
        <f>SUMIFS(СВЦЭМ!$E$39:$E$782,СВЦЭМ!$A$39:$A$782,$A162,СВЦЭМ!$B$39:$B$782,L$155)+'СЕТ СН'!$F$15</f>
        <v>117.36127417</v>
      </c>
      <c r="M162" s="36">
        <f>SUMIFS(СВЦЭМ!$E$39:$E$782,СВЦЭМ!$A$39:$A$782,$A162,СВЦЭМ!$B$39:$B$782,M$155)+'СЕТ СН'!$F$15</f>
        <v>123.04938918000001</v>
      </c>
      <c r="N162" s="36">
        <f>SUMIFS(СВЦЭМ!$E$39:$E$782,СВЦЭМ!$A$39:$A$782,$A162,СВЦЭМ!$B$39:$B$782,N$155)+'СЕТ СН'!$F$15</f>
        <v>131.39001628</v>
      </c>
      <c r="O162" s="36">
        <f>SUMIFS(СВЦЭМ!$E$39:$E$782,СВЦЭМ!$A$39:$A$782,$A162,СВЦЭМ!$B$39:$B$782,O$155)+'СЕТ СН'!$F$15</f>
        <v>137.70235933000001</v>
      </c>
      <c r="P162" s="36">
        <f>SUMIFS(СВЦЭМ!$E$39:$E$782,СВЦЭМ!$A$39:$A$782,$A162,СВЦЭМ!$B$39:$B$782,P$155)+'СЕТ СН'!$F$15</f>
        <v>137.74856686000001</v>
      </c>
      <c r="Q162" s="36">
        <f>SUMIFS(СВЦЭМ!$E$39:$E$782,СВЦЭМ!$A$39:$A$782,$A162,СВЦЭМ!$B$39:$B$782,Q$155)+'СЕТ СН'!$F$15</f>
        <v>134.82526881000001</v>
      </c>
      <c r="R162" s="36">
        <f>SUMIFS(СВЦЭМ!$E$39:$E$782,СВЦЭМ!$A$39:$A$782,$A162,СВЦЭМ!$B$39:$B$782,R$155)+'СЕТ СН'!$F$15</f>
        <v>129.71382320999999</v>
      </c>
      <c r="S162" s="36">
        <f>SUMIFS(СВЦЭМ!$E$39:$E$782,СВЦЭМ!$A$39:$A$782,$A162,СВЦЭМ!$B$39:$B$782,S$155)+'СЕТ СН'!$F$15</f>
        <v>124.71282148</v>
      </c>
      <c r="T162" s="36">
        <f>SUMIFS(СВЦЭМ!$E$39:$E$782,СВЦЭМ!$A$39:$A$782,$A162,СВЦЭМ!$B$39:$B$782,T$155)+'СЕТ СН'!$F$15</f>
        <v>120.8008578</v>
      </c>
      <c r="U162" s="36">
        <f>SUMIFS(СВЦЭМ!$E$39:$E$782,СВЦЭМ!$A$39:$A$782,$A162,СВЦЭМ!$B$39:$B$782,U$155)+'СЕТ СН'!$F$15</f>
        <v>116.53601003999999</v>
      </c>
      <c r="V162" s="36">
        <f>SUMIFS(СВЦЭМ!$E$39:$E$782,СВЦЭМ!$A$39:$A$782,$A162,СВЦЭМ!$B$39:$B$782,V$155)+'СЕТ СН'!$F$15</f>
        <v>116.27276449</v>
      </c>
      <c r="W162" s="36">
        <f>SUMIFS(СВЦЭМ!$E$39:$E$782,СВЦЭМ!$A$39:$A$782,$A162,СВЦЭМ!$B$39:$B$782,W$155)+'СЕТ СН'!$F$15</f>
        <v>118.79227361</v>
      </c>
      <c r="X162" s="36">
        <f>SUMIFS(СВЦЭМ!$E$39:$E$782,СВЦЭМ!$A$39:$A$782,$A162,СВЦЭМ!$B$39:$B$782,X$155)+'СЕТ СН'!$F$15</f>
        <v>122.78163662</v>
      </c>
      <c r="Y162" s="36">
        <f>SUMIFS(СВЦЭМ!$E$39:$E$782,СВЦЭМ!$A$39:$A$782,$A162,СВЦЭМ!$B$39:$B$782,Y$155)+'СЕТ СН'!$F$15</f>
        <v>126.64080131</v>
      </c>
    </row>
    <row r="163" spans="1:25" ht="15.75" x14ac:dyDescent="0.2">
      <c r="A163" s="35">
        <f t="shared" si="4"/>
        <v>44628</v>
      </c>
      <c r="B163" s="36">
        <f>SUMIFS(СВЦЭМ!$E$39:$E$782,СВЦЭМ!$A$39:$A$782,$A163,СВЦЭМ!$B$39:$B$782,B$155)+'СЕТ СН'!$F$15</f>
        <v>124.58653547999999</v>
      </c>
      <c r="C163" s="36">
        <f>SUMIFS(СВЦЭМ!$E$39:$E$782,СВЦЭМ!$A$39:$A$782,$A163,СВЦЭМ!$B$39:$B$782,C$155)+'СЕТ СН'!$F$15</f>
        <v>128.98064607000001</v>
      </c>
      <c r="D163" s="36">
        <f>SUMIFS(СВЦЭМ!$E$39:$E$782,СВЦЭМ!$A$39:$A$782,$A163,СВЦЭМ!$B$39:$B$782,D$155)+'СЕТ СН'!$F$15</f>
        <v>134.83173153999999</v>
      </c>
      <c r="E163" s="36">
        <f>SUMIFS(СВЦЭМ!$E$39:$E$782,СВЦЭМ!$A$39:$A$782,$A163,СВЦЭМ!$B$39:$B$782,E$155)+'СЕТ СН'!$F$15</f>
        <v>138.84691486</v>
      </c>
      <c r="F163" s="36">
        <f>SUMIFS(СВЦЭМ!$E$39:$E$782,СВЦЭМ!$A$39:$A$782,$A163,СВЦЭМ!$B$39:$B$782,F$155)+'СЕТ СН'!$F$15</f>
        <v>140.77381198</v>
      </c>
      <c r="G163" s="36">
        <f>SUMIFS(СВЦЭМ!$E$39:$E$782,СВЦЭМ!$A$39:$A$782,$A163,СВЦЭМ!$B$39:$B$782,G$155)+'СЕТ СН'!$F$15</f>
        <v>140.26886598999999</v>
      </c>
      <c r="H163" s="36">
        <f>SUMIFS(СВЦЭМ!$E$39:$E$782,СВЦЭМ!$A$39:$A$782,$A163,СВЦЭМ!$B$39:$B$782,H$155)+'СЕТ СН'!$F$15</f>
        <v>137.52411293</v>
      </c>
      <c r="I163" s="36">
        <f>SUMIFS(СВЦЭМ!$E$39:$E$782,СВЦЭМ!$A$39:$A$782,$A163,СВЦЭМ!$B$39:$B$782,I$155)+'СЕТ СН'!$F$15</f>
        <v>127.69081885999999</v>
      </c>
      <c r="J163" s="36">
        <f>SUMIFS(СВЦЭМ!$E$39:$E$782,СВЦЭМ!$A$39:$A$782,$A163,СВЦЭМ!$B$39:$B$782,J$155)+'СЕТ СН'!$F$15</f>
        <v>118.15845476</v>
      </c>
      <c r="K163" s="36">
        <f>SUMIFS(СВЦЭМ!$E$39:$E$782,СВЦЭМ!$A$39:$A$782,$A163,СВЦЭМ!$B$39:$B$782,K$155)+'СЕТ СН'!$F$15</f>
        <v>117.38184702</v>
      </c>
      <c r="L163" s="36">
        <f>SUMIFS(СВЦЭМ!$E$39:$E$782,СВЦЭМ!$A$39:$A$782,$A163,СВЦЭМ!$B$39:$B$782,L$155)+'СЕТ СН'!$F$15</f>
        <v>117.36635817</v>
      </c>
      <c r="M163" s="36">
        <f>SUMIFS(СВЦЭМ!$E$39:$E$782,СВЦЭМ!$A$39:$A$782,$A163,СВЦЭМ!$B$39:$B$782,M$155)+'СЕТ СН'!$F$15</f>
        <v>124.74338905</v>
      </c>
      <c r="N163" s="36">
        <f>SUMIFS(СВЦЭМ!$E$39:$E$782,СВЦЭМ!$A$39:$A$782,$A163,СВЦЭМ!$B$39:$B$782,N$155)+'СЕТ СН'!$F$15</f>
        <v>133.99629429000001</v>
      </c>
      <c r="O163" s="36">
        <f>SUMIFS(СВЦЭМ!$E$39:$E$782,СВЦЭМ!$A$39:$A$782,$A163,СВЦЭМ!$B$39:$B$782,O$155)+'СЕТ СН'!$F$15</f>
        <v>138.48815255</v>
      </c>
      <c r="P163" s="36">
        <f>SUMIFS(СВЦЭМ!$E$39:$E$782,СВЦЭМ!$A$39:$A$782,$A163,СВЦЭМ!$B$39:$B$782,P$155)+'СЕТ СН'!$F$15</f>
        <v>138.73889621000001</v>
      </c>
      <c r="Q163" s="36">
        <f>SUMIFS(СВЦЭМ!$E$39:$E$782,СВЦЭМ!$A$39:$A$782,$A163,СВЦЭМ!$B$39:$B$782,Q$155)+'СЕТ СН'!$F$15</f>
        <v>136.50037101999999</v>
      </c>
      <c r="R163" s="36">
        <f>SUMIFS(СВЦЭМ!$E$39:$E$782,СВЦЭМ!$A$39:$A$782,$A163,СВЦЭМ!$B$39:$B$782,R$155)+'СЕТ СН'!$F$15</f>
        <v>130.15741030999999</v>
      </c>
      <c r="S163" s="36">
        <f>SUMIFS(СВЦЭМ!$E$39:$E$782,СВЦЭМ!$A$39:$A$782,$A163,СВЦЭМ!$B$39:$B$782,S$155)+'СЕТ СН'!$F$15</f>
        <v>124.00426951</v>
      </c>
      <c r="T163" s="36">
        <f>SUMIFS(СВЦЭМ!$E$39:$E$782,СВЦЭМ!$A$39:$A$782,$A163,СВЦЭМ!$B$39:$B$782,T$155)+'СЕТ СН'!$F$15</f>
        <v>118.92838378</v>
      </c>
      <c r="U163" s="36">
        <f>SUMIFS(СВЦЭМ!$E$39:$E$782,СВЦЭМ!$A$39:$A$782,$A163,СВЦЭМ!$B$39:$B$782,U$155)+'СЕТ СН'!$F$15</f>
        <v>116.21604576</v>
      </c>
      <c r="V163" s="36">
        <f>SUMIFS(СВЦЭМ!$E$39:$E$782,СВЦЭМ!$A$39:$A$782,$A163,СВЦЭМ!$B$39:$B$782,V$155)+'СЕТ СН'!$F$15</f>
        <v>116.87593191000001</v>
      </c>
      <c r="W163" s="36">
        <f>SUMIFS(СВЦЭМ!$E$39:$E$782,СВЦЭМ!$A$39:$A$782,$A163,СВЦЭМ!$B$39:$B$782,W$155)+'СЕТ СН'!$F$15</f>
        <v>118.65623152000001</v>
      </c>
      <c r="X163" s="36">
        <f>SUMIFS(СВЦЭМ!$E$39:$E$782,СВЦЭМ!$A$39:$A$782,$A163,СВЦЭМ!$B$39:$B$782,X$155)+'СЕТ СН'!$F$15</f>
        <v>122.05636043</v>
      </c>
      <c r="Y163" s="36">
        <f>SUMIFS(СВЦЭМ!$E$39:$E$782,СВЦЭМ!$A$39:$A$782,$A163,СВЦЭМ!$B$39:$B$782,Y$155)+'СЕТ СН'!$F$15</f>
        <v>126.48233168</v>
      </c>
    </row>
    <row r="164" spans="1:25" ht="15.75" x14ac:dyDescent="0.2">
      <c r="A164" s="35">
        <f t="shared" si="4"/>
        <v>44629</v>
      </c>
      <c r="B164" s="36">
        <f>SUMIFS(СВЦЭМ!$E$39:$E$782,СВЦЭМ!$A$39:$A$782,$A164,СВЦЭМ!$B$39:$B$782,B$155)+'СЕТ СН'!$F$15</f>
        <v>125.50338425</v>
      </c>
      <c r="C164" s="36">
        <f>SUMIFS(СВЦЭМ!$E$39:$E$782,СВЦЭМ!$A$39:$A$782,$A164,СВЦЭМ!$B$39:$B$782,C$155)+'СЕТ СН'!$F$15</f>
        <v>131.98951685</v>
      </c>
      <c r="D164" s="36">
        <f>SUMIFS(СВЦЭМ!$E$39:$E$782,СВЦЭМ!$A$39:$A$782,$A164,СВЦЭМ!$B$39:$B$782,D$155)+'СЕТ СН'!$F$15</f>
        <v>136.91959477</v>
      </c>
      <c r="E164" s="36">
        <f>SUMIFS(СВЦЭМ!$E$39:$E$782,СВЦЭМ!$A$39:$A$782,$A164,СВЦЭМ!$B$39:$B$782,E$155)+'СЕТ СН'!$F$15</f>
        <v>140.17402086999999</v>
      </c>
      <c r="F164" s="36">
        <f>SUMIFS(СВЦЭМ!$E$39:$E$782,СВЦЭМ!$A$39:$A$782,$A164,СВЦЭМ!$B$39:$B$782,F$155)+'СЕТ СН'!$F$15</f>
        <v>144.11525208</v>
      </c>
      <c r="G164" s="36">
        <f>SUMIFS(СВЦЭМ!$E$39:$E$782,СВЦЭМ!$A$39:$A$782,$A164,СВЦЭМ!$B$39:$B$782,G$155)+'СЕТ СН'!$F$15</f>
        <v>143.06581033000001</v>
      </c>
      <c r="H164" s="36">
        <f>SUMIFS(СВЦЭМ!$E$39:$E$782,СВЦЭМ!$A$39:$A$782,$A164,СВЦЭМ!$B$39:$B$782,H$155)+'СЕТ СН'!$F$15</f>
        <v>135.92072897</v>
      </c>
      <c r="I164" s="36">
        <f>SUMIFS(СВЦЭМ!$E$39:$E$782,СВЦЭМ!$A$39:$A$782,$A164,СВЦЭМ!$B$39:$B$782,I$155)+'СЕТ СН'!$F$15</f>
        <v>131.43950332</v>
      </c>
      <c r="J164" s="36">
        <f>SUMIFS(СВЦЭМ!$E$39:$E$782,СВЦЭМ!$A$39:$A$782,$A164,СВЦЭМ!$B$39:$B$782,J$155)+'СЕТ СН'!$F$15</f>
        <v>128.68574429</v>
      </c>
      <c r="K164" s="36">
        <f>SUMIFS(СВЦЭМ!$E$39:$E$782,СВЦЭМ!$A$39:$A$782,$A164,СВЦЭМ!$B$39:$B$782,K$155)+'СЕТ СН'!$F$15</f>
        <v>127.40671974</v>
      </c>
      <c r="L164" s="36">
        <f>SUMIFS(СВЦЭМ!$E$39:$E$782,СВЦЭМ!$A$39:$A$782,$A164,СВЦЭМ!$B$39:$B$782,L$155)+'СЕТ СН'!$F$15</f>
        <v>128.39690454999999</v>
      </c>
      <c r="M164" s="36">
        <f>SUMIFS(СВЦЭМ!$E$39:$E$782,СВЦЭМ!$A$39:$A$782,$A164,СВЦЭМ!$B$39:$B$782,M$155)+'СЕТ СН'!$F$15</f>
        <v>133.55552225</v>
      </c>
      <c r="N164" s="36">
        <f>SUMIFS(СВЦЭМ!$E$39:$E$782,СВЦЭМ!$A$39:$A$782,$A164,СВЦЭМ!$B$39:$B$782,N$155)+'СЕТ СН'!$F$15</f>
        <v>137.32234789</v>
      </c>
      <c r="O164" s="36">
        <f>SUMIFS(СВЦЭМ!$E$39:$E$782,СВЦЭМ!$A$39:$A$782,$A164,СВЦЭМ!$B$39:$B$782,O$155)+'СЕТ СН'!$F$15</f>
        <v>142.44024293000001</v>
      </c>
      <c r="P164" s="36">
        <f>SUMIFS(СВЦЭМ!$E$39:$E$782,СВЦЭМ!$A$39:$A$782,$A164,СВЦЭМ!$B$39:$B$782,P$155)+'СЕТ СН'!$F$15</f>
        <v>143.25719663000001</v>
      </c>
      <c r="Q164" s="36">
        <f>SUMIFS(СВЦЭМ!$E$39:$E$782,СВЦЭМ!$A$39:$A$782,$A164,СВЦЭМ!$B$39:$B$782,Q$155)+'СЕТ СН'!$F$15</f>
        <v>141.85890739000001</v>
      </c>
      <c r="R164" s="36">
        <f>SUMIFS(СВЦЭМ!$E$39:$E$782,СВЦЭМ!$A$39:$A$782,$A164,СВЦЭМ!$B$39:$B$782,R$155)+'СЕТ СН'!$F$15</f>
        <v>137.2815947</v>
      </c>
      <c r="S164" s="36">
        <f>SUMIFS(СВЦЭМ!$E$39:$E$782,СВЦЭМ!$A$39:$A$782,$A164,СВЦЭМ!$B$39:$B$782,S$155)+'СЕТ СН'!$F$15</f>
        <v>131.40803407000001</v>
      </c>
      <c r="T164" s="36">
        <f>SUMIFS(СВЦЭМ!$E$39:$E$782,СВЦЭМ!$A$39:$A$782,$A164,СВЦЭМ!$B$39:$B$782,T$155)+'СЕТ СН'!$F$15</f>
        <v>126.77905581</v>
      </c>
      <c r="U164" s="36">
        <f>SUMIFS(СВЦЭМ!$E$39:$E$782,СВЦЭМ!$A$39:$A$782,$A164,СВЦЭМ!$B$39:$B$782,U$155)+'СЕТ СН'!$F$15</f>
        <v>123.7754607</v>
      </c>
      <c r="V164" s="36">
        <f>SUMIFS(СВЦЭМ!$E$39:$E$782,СВЦЭМ!$A$39:$A$782,$A164,СВЦЭМ!$B$39:$B$782,V$155)+'СЕТ СН'!$F$15</f>
        <v>125.43870063</v>
      </c>
      <c r="W164" s="36">
        <f>SUMIFS(СВЦЭМ!$E$39:$E$782,СВЦЭМ!$A$39:$A$782,$A164,СВЦЭМ!$B$39:$B$782,W$155)+'СЕТ СН'!$F$15</f>
        <v>127.31168088</v>
      </c>
      <c r="X164" s="36">
        <f>SUMIFS(СВЦЭМ!$E$39:$E$782,СВЦЭМ!$A$39:$A$782,$A164,СВЦЭМ!$B$39:$B$782,X$155)+'СЕТ СН'!$F$15</f>
        <v>130.2614853</v>
      </c>
      <c r="Y164" s="36">
        <f>SUMIFS(СВЦЭМ!$E$39:$E$782,СВЦЭМ!$A$39:$A$782,$A164,СВЦЭМ!$B$39:$B$782,Y$155)+'СЕТ СН'!$F$15</f>
        <v>132.04747724000001</v>
      </c>
    </row>
    <row r="165" spans="1:25" ht="15.75" x14ac:dyDescent="0.2">
      <c r="A165" s="35">
        <f t="shared" si="4"/>
        <v>44630</v>
      </c>
      <c r="B165" s="36">
        <f>SUMIFS(СВЦЭМ!$E$39:$E$782,СВЦЭМ!$A$39:$A$782,$A165,СВЦЭМ!$B$39:$B$782,B$155)+'СЕТ СН'!$F$15</f>
        <v>132.18709916</v>
      </c>
      <c r="C165" s="36">
        <f>SUMIFS(СВЦЭМ!$E$39:$E$782,СВЦЭМ!$A$39:$A$782,$A165,СВЦЭМ!$B$39:$B$782,C$155)+'СЕТ СН'!$F$15</f>
        <v>138.97344704</v>
      </c>
      <c r="D165" s="36">
        <f>SUMIFS(СВЦЭМ!$E$39:$E$782,СВЦЭМ!$A$39:$A$782,$A165,СВЦЭМ!$B$39:$B$782,D$155)+'СЕТ СН'!$F$15</f>
        <v>142.91095442</v>
      </c>
      <c r="E165" s="36">
        <f>SUMIFS(СВЦЭМ!$E$39:$E$782,СВЦЭМ!$A$39:$A$782,$A165,СВЦЭМ!$B$39:$B$782,E$155)+'СЕТ СН'!$F$15</f>
        <v>146.85781258</v>
      </c>
      <c r="F165" s="36">
        <f>SUMIFS(СВЦЭМ!$E$39:$E$782,СВЦЭМ!$A$39:$A$782,$A165,СВЦЭМ!$B$39:$B$782,F$155)+'СЕТ СН'!$F$15</f>
        <v>148.22046035</v>
      </c>
      <c r="G165" s="36">
        <f>SUMIFS(СВЦЭМ!$E$39:$E$782,СВЦЭМ!$A$39:$A$782,$A165,СВЦЭМ!$B$39:$B$782,G$155)+'СЕТ СН'!$F$15</f>
        <v>145.51659419999999</v>
      </c>
      <c r="H165" s="36">
        <f>SUMIFS(СВЦЭМ!$E$39:$E$782,СВЦЭМ!$A$39:$A$782,$A165,СВЦЭМ!$B$39:$B$782,H$155)+'СЕТ СН'!$F$15</f>
        <v>138.36076964</v>
      </c>
      <c r="I165" s="36">
        <f>SUMIFS(СВЦЭМ!$E$39:$E$782,СВЦЭМ!$A$39:$A$782,$A165,СВЦЭМ!$B$39:$B$782,I$155)+'СЕТ СН'!$F$15</f>
        <v>129.28537093</v>
      </c>
      <c r="J165" s="36">
        <f>SUMIFS(СВЦЭМ!$E$39:$E$782,СВЦЭМ!$A$39:$A$782,$A165,СВЦЭМ!$B$39:$B$782,J$155)+'СЕТ СН'!$F$15</f>
        <v>125.00804999</v>
      </c>
      <c r="K165" s="36">
        <f>SUMIFS(СВЦЭМ!$E$39:$E$782,СВЦЭМ!$A$39:$A$782,$A165,СВЦЭМ!$B$39:$B$782,K$155)+'СЕТ СН'!$F$15</f>
        <v>127.26902758999999</v>
      </c>
      <c r="L165" s="36">
        <f>SUMIFS(СВЦЭМ!$E$39:$E$782,СВЦЭМ!$A$39:$A$782,$A165,СВЦЭМ!$B$39:$B$782,L$155)+'СЕТ СН'!$F$15</f>
        <v>127.97297159</v>
      </c>
      <c r="M165" s="36">
        <f>SUMIFS(СВЦЭМ!$E$39:$E$782,СВЦЭМ!$A$39:$A$782,$A165,СВЦЭМ!$B$39:$B$782,M$155)+'СЕТ СН'!$F$15</f>
        <v>131.00308304999999</v>
      </c>
      <c r="N165" s="36">
        <f>SUMIFS(СВЦЭМ!$E$39:$E$782,СВЦЭМ!$A$39:$A$782,$A165,СВЦЭМ!$B$39:$B$782,N$155)+'СЕТ СН'!$F$15</f>
        <v>136.63712181</v>
      </c>
      <c r="O165" s="36">
        <f>SUMIFS(СВЦЭМ!$E$39:$E$782,СВЦЭМ!$A$39:$A$782,$A165,СВЦЭМ!$B$39:$B$782,O$155)+'СЕТ СН'!$F$15</f>
        <v>141.48048777</v>
      </c>
      <c r="P165" s="36">
        <f>SUMIFS(СВЦЭМ!$E$39:$E$782,СВЦЭМ!$A$39:$A$782,$A165,СВЦЭМ!$B$39:$B$782,P$155)+'СЕТ СН'!$F$15</f>
        <v>143.20110539000001</v>
      </c>
      <c r="Q165" s="36">
        <f>SUMIFS(СВЦЭМ!$E$39:$E$782,СВЦЭМ!$A$39:$A$782,$A165,СВЦЭМ!$B$39:$B$782,Q$155)+'СЕТ СН'!$F$15</f>
        <v>140.52269089999999</v>
      </c>
      <c r="R165" s="36">
        <f>SUMIFS(СВЦЭМ!$E$39:$E$782,СВЦЭМ!$A$39:$A$782,$A165,СВЦЭМ!$B$39:$B$782,R$155)+'СЕТ СН'!$F$15</f>
        <v>135.63514072999999</v>
      </c>
      <c r="S165" s="36">
        <f>SUMIFS(СВЦЭМ!$E$39:$E$782,СВЦЭМ!$A$39:$A$782,$A165,СВЦЭМ!$B$39:$B$782,S$155)+'СЕТ СН'!$F$15</f>
        <v>129.48181711999999</v>
      </c>
      <c r="T165" s="36">
        <f>SUMIFS(СВЦЭМ!$E$39:$E$782,СВЦЭМ!$A$39:$A$782,$A165,СВЦЭМ!$B$39:$B$782,T$155)+'СЕТ СН'!$F$15</f>
        <v>125.52047869</v>
      </c>
      <c r="U165" s="36">
        <f>SUMIFS(СВЦЭМ!$E$39:$E$782,СВЦЭМ!$A$39:$A$782,$A165,СВЦЭМ!$B$39:$B$782,U$155)+'СЕТ СН'!$F$15</f>
        <v>120.55034147000001</v>
      </c>
      <c r="V165" s="36">
        <f>SUMIFS(СВЦЭМ!$E$39:$E$782,СВЦЭМ!$A$39:$A$782,$A165,СВЦЭМ!$B$39:$B$782,V$155)+'СЕТ СН'!$F$15</f>
        <v>122.18875747</v>
      </c>
      <c r="W165" s="36">
        <f>SUMIFS(СВЦЭМ!$E$39:$E$782,СВЦЭМ!$A$39:$A$782,$A165,СВЦЭМ!$B$39:$B$782,W$155)+'СЕТ СН'!$F$15</f>
        <v>125.6375103</v>
      </c>
      <c r="X165" s="36">
        <f>SUMIFS(СВЦЭМ!$E$39:$E$782,СВЦЭМ!$A$39:$A$782,$A165,СВЦЭМ!$B$39:$B$782,X$155)+'СЕТ СН'!$F$15</f>
        <v>128.65155645999999</v>
      </c>
      <c r="Y165" s="36">
        <f>SUMIFS(СВЦЭМ!$E$39:$E$782,СВЦЭМ!$A$39:$A$782,$A165,СВЦЭМ!$B$39:$B$782,Y$155)+'СЕТ СН'!$F$15</f>
        <v>131.13948414000001</v>
      </c>
    </row>
    <row r="166" spans="1:25" ht="15.75" x14ac:dyDescent="0.2">
      <c r="A166" s="35">
        <f t="shared" si="4"/>
        <v>44631</v>
      </c>
      <c r="B166" s="36">
        <f>SUMIFS(СВЦЭМ!$E$39:$E$782,СВЦЭМ!$A$39:$A$782,$A166,СВЦЭМ!$B$39:$B$782,B$155)+'СЕТ СН'!$F$15</f>
        <v>129.60459299999999</v>
      </c>
      <c r="C166" s="36">
        <f>SUMIFS(СВЦЭМ!$E$39:$E$782,СВЦЭМ!$A$39:$A$782,$A166,СВЦЭМ!$B$39:$B$782,C$155)+'СЕТ СН'!$F$15</f>
        <v>135.38065545000001</v>
      </c>
      <c r="D166" s="36">
        <f>SUMIFS(СВЦЭМ!$E$39:$E$782,СВЦЭМ!$A$39:$A$782,$A166,СВЦЭМ!$B$39:$B$782,D$155)+'СЕТ СН'!$F$15</f>
        <v>142.91657468</v>
      </c>
      <c r="E166" s="36">
        <f>SUMIFS(СВЦЭМ!$E$39:$E$782,СВЦЭМ!$A$39:$A$782,$A166,СВЦЭМ!$B$39:$B$782,E$155)+'СЕТ СН'!$F$15</f>
        <v>147.23245692</v>
      </c>
      <c r="F166" s="36">
        <f>SUMIFS(СВЦЭМ!$E$39:$E$782,СВЦЭМ!$A$39:$A$782,$A166,СВЦЭМ!$B$39:$B$782,F$155)+'СЕТ СН'!$F$15</f>
        <v>149.27156481</v>
      </c>
      <c r="G166" s="36">
        <f>SUMIFS(СВЦЭМ!$E$39:$E$782,СВЦЭМ!$A$39:$A$782,$A166,СВЦЭМ!$B$39:$B$782,G$155)+'СЕТ СН'!$F$15</f>
        <v>145.69823366</v>
      </c>
      <c r="H166" s="36">
        <f>SUMIFS(СВЦЭМ!$E$39:$E$782,СВЦЭМ!$A$39:$A$782,$A166,СВЦЭМ!$B$39:$B$782,H$155)+'СЕТ СН'!$F$15</f>
        <v>139.11984838999999</v>
      </c>
      <c r="I166" s="36">
        <f>SUMIFS(СВЦЭМ!$E$39:$E$782,СВЦЭМ!$A$39:$A$782,$A166,СВЦЭМ!$B$39:$B$782,I$155)+'СЕТ СН'!$F$15</f>
        <v>129.89389155000001</v>
      </c>
      <c r="J166" s="36">
        <f>SUMIFS(СВЦЭМ!$E$39:$E$782,СВЦЭМ!$A$39:$A$782,$A166,СВЦЭМ!$B$39:$B$782,J$155)+'СЕТ СН'!$F$15</f>
        <v>124.3620378</v>
      </c>
      <c r="K166" s="36">
        <f>SUMIFS(СВЦЭМ!$E$39:$E$782,СВЦЭМ!$A$39:$A$782,$A166,СВЦЭМ!$B$39:$B$782,K$155)+'СЕТ СН'!$F$15</f>
        <v>123.38510268</v>
      </c>
      <c r="L166" s="36">
        <f>SUMIFS(СВЦЭМ!$E$39:$E$782,СВЦЭМ!$A$39:$A$782,$A166,СВЦЭМ!$B$39:$B$782,L$155)+'СЕТ СН'!$F$15</f>
        <v>124.54798981</v>
      </c>
      <c r="M166" s="36">
        <f>SUMIFS(СВЦЭМ!$E$39:$E$782,СВЦЭМ!$A$39:$A$782,$A166,СВЦЭМ!$B$39:$B$782,M$155)+'СЕТ СН'!$F$15</f>
        <v>132.56435445</v>
      </c>
      <c r="N166" s="36">
        <f>SUMIFS(СВЦЭМ!$E$39:$E$782,СВЦЭМ!$A$39:$A$782,$A166,СВЦЭМ!$B$39:$B$782,N$155)+'СЕТ СН'!$F$15</f>
        <v>138.91438812000001</v>
      </c>
      <c r="O166" s="36">
        <f>SUMIFS(СВЦЭМ!$E$39:$E$782,СВЦЭМ!$A$39:$A$782,$A166,СВЦЭМ!$B$39:$B$782,O$155)+'СЕТ СН'!$F$15</f>
        <v>141.59254655000001</v>
      </c>
      <c r="P166" s="36">
        <f>SUMIFS(СВЦЭМ!$E$39:$E$782,СВЦЭМ!$A$39:$A$782,$A166,СВЦЭМ!$B$39:$B$782,P$155)+'СЕТ СН'!$F$15</f>
        <v>142.86881421999999</v>
      </c>
      <c r="Q166" s="36">
        <f>SUMIFS(СВЦЭМ!$E$39:$E$782,СВЦЭМ!$A$39:$A$782,$A166,СВЦЭМ!$B$39:$B$782,Q$155)+'СЕТ СН'!$F$15</f>
        <v>141.61524904999999</v>
      </c>
      <c r="R166" s="36">
        <f>SUMIFS(СВЦЭМ!$E$39:$E$782,СВЦЭМ!$A$39:$A$782,$A166,СВЦЭМ!$B$39:$B$782,R$155)+'СЕТ СН'!$F$15</f>
        <v>137.66410074999999</v>
      </c>
      <c r="S166" s="36">
        <f>SUMIFS(СВЦЭМ!$E$39:$E$782,СВЦЭМ!$A$39:$A$782,$A166,СВЦЭМ!$B$39:$B$782,S$155)+'СЕТ СН'!$F$15</f>
        <v>132.20711420000001</v>
      </c>
      <c r="T166" s="36">
        <f>SUMIFS(СВЦЭМ!$E$39:$E$782,СВЦЭМ!$A$39:$A$782,$A166,СВЦЭМ!$B$39:$B$782,T$155)+'СЕТ СН'!$F$15</f>
        <v>124.54956835</v>
      </c>
      <c r="U166" s="36">
        <f>SUMIFS(СВЦЭМ!$E$39:$E$782,СВЦЭМ!$A$39:$A$782,$A166,СВЦЭМ!$B$39:$B$782,U$155)+'СЕТ СН'!$F$15</f>
        <v>123.65409449000001</v>
      </c>
      <c r="V166" s="36">
        <f>SUMIFS(СВЦЭМ!$E$39:$E$782,СВЦЭМ!$A$39:$A$782,$A166,СВЦЭМ!$B$39:$B$782,V$155)+'СЕТ СН'!$F$15</f>
        <v>125.18778645</v>
      </c>
      <c r="W166" s="36">
        <f>SUMIFS(СВЦЭМ!$E$39:$E$782,СВЦЭМ!$A$39:$A$782,$A166,СВЦЭМ!$B$39:$B$782,W$155)+'СЕТ СН'!$F$15</f>
        <v>128.79604785000001</v>
      </c>
      <c r="X166" s="36">
        <f>SUMIFS(СВЦЭМ!$E$39:$E$782,СВЦЭМ!$A$39:$A$782,$A166,СВЦЭМ!$B$39:$B$782,X$155)+'СЕТ СН'!$F$15</f>
        <v>130.73601399</v>
      </c>
      <c r="Y166" s="36">
        <f>SUMIFS(СВЦЭМ!$E$39:$E$782,СВЦЭМ!$A$39:$A$782,$A166,СВЦЭМ!$B$39:$B$782,Y$155)+'СЕТ СН'!$F$15</f>
        <v>133.79486241999999</v>
      </c>
    </row>
    <row r="167" spans="1:25" ht="15.75" x14ac:dyDescent="0.2">
      <c r="A167" s="35">
        <f t="shared" si="4"/>
        <v>44632</v>
      </c>
      <c r="B167" s="36">
        <f>SUMIFS(СВЦЭМ!$E$39:$E$782,СВЦЭМ!$A$39:$A$782,$A167,СВЦЭМ!$B$39:$B$782,B$155)+'СЕТ СН'!$F$15</f>
        <v>132.16181370999999</v>
      </c>
      <c r="C167" s="36">
        <f>SUMIFS(СВЦЭМ!$E$39:$E$782,СВЦЭМ!$A$39:$A$782,$A167,СВЦЭМ!$B$39:$B$782,C$155)+'СЕТ СН'!$F$15</f>
        <v>141.11427746000001</v>
      </c>
      <c r="D167" s="36">
        <f>SUMIFS(СВЦЭМ!$E$39:$E$782,СВЦЭМ!$A$39:$A$782,$A167,СВЦЭМ!$B$39:$B$782,D$155)+'СЕТ СН'!$F$15</f>
        <v>147.99187699000001</v>
      </c>
      <c r="E167" s="36">
        <f>SUMIFS(СВЦЭМ!$E$39:$E$782,СВЦЭМ!$A$39:$A$782,$A167,СВЦЭМ!$B$39:$B$782,E$155)+'СЕТ СН'!$F$15</f>
        <v>151.0716583</v>
      </c>
      <c r="F167" s="36">
        <f>SUMIFS(СВЦЭМ!$E$39:$E$782,СВЦЭМ!$A$39:$A$782,$A167,СВЦЭМ!$B$39:$B$782,F$155)+'СЕТ СН'!$F$15</f>
        <v>151.63718274999999</v>
      </c>
      <c r="G167" s="36">
        <f>SUMIFS(СВЦЭМ!$E$39:$E$782,СВЦЭМ!$A$39:$A$782,$A167,СВЦЭМ!$B$39:$B$782,G$155)+'СЕТ СН'!$F$15</f>
        <v>151.16135964</v>
      </c>
      <c r="H167" s="36">
        <f>SUMIFS(СВЦЭМ!$E$39:$E$782,СВЦЭМ!$A$39:$A$782,$A167,СВЦЭМ!$B$39:$B$782,H$155)+'СЕТ СН'!$F$15</f>
        <v>146.60108686000001</v>
      </c>
      <c r="I167" s="36">
        <f>SUMIFS(СВЦЭМ!$E$39:$E$782,СВЦЭМ!$A$39:$A$782,$A167,СВЦЭМ!$B$39:$B$782,I$155)+'СЕТ СН'!$F$15</f>
        <v>135.86143172000001</v>
      </c>
      <c r="J167" s="36">
        <f>SUMIFS(СВЦЭМ!$E$39:$E$782,СВЦЭМ!$A$39:$A$782,$A167,СВЦЭМ!$B$39:$B$782,J$155)+'СЕТ СН'!$F$15</f>
        <v>125.96061028</v>
      </c>
      <c r="K167" s="36">
        <f>SUMIFS(СВЦЭМ!$E$39:$E$782,СВЦЭМ!$A$39:$A$782,$A167,СВЦЭМ!$B$39:$B$782,K$155)+'СЕТ СН'!$F$15</f>
        <v>124.27066287</v>
      </c>
      <c r="L167" s="36">
        <f>SUMIFS(СВЦЭМ!$E$39:$E$782,СВЦЭМ!$A$39:$A$782,$A167,СВЦЭМ!$B$39:$B$782,L$155)+'СЕТ СН'!$F$15</f>
        <v>124.00733864</v>
      </c>
      <c r="M167" s="36">
        <f>SUMIFS(СВЦЭМ!$E$39:$E$782,СВЦЭМ!$A$39:$A$782,$A167,СВЦЭМ!$B$39:$B$782,M$155)+'СЕТ СН'!$F$15</f>
        <v>130.80642696999999</v>
      </c>
      <c r="N167" s="36">
        <f>SUMIFS(СВЦЭМ!$E$39:$E$782,СВЦЭМ!$A$39:$A$782,$A167,СВЦЭМ!$B$39:$B$782,N$155)+'СЕТ СН'!$F$15</f>
        <v>136.68340734</v>
      </c>
      <c r="O167" s="36">
        <f>SUMIFS(СВЦЭМ!$E$39:$E$782,СВЦЭМ!$A$39:$A$782,$A167,СВЦЭМ!$B$39:$B$782,O$155)+'СЕТ СН'!$F$15</f>
        <v>143.06804729000001</v>
      </c>
      <c r="P167" s="36">
        <f>SUMIFS(СВЦЭМ!$E$39:$E$782,СВЦЭМ!$A$39:$A$782,$A167,СВЦЭМ!$B$39:$B$782,P$155)+'СЕТ СН'!$F$15</f>
        <v>144.86588484000001</v>
      </c>
      <c r="Q167" s="36">
        <f>SUMIFS(СВЦЭМ!$E$39:$E$782,СВЦЭМ!$A$39:$A$782,$A167,СВЦЭМ!$B$39:$B$782,Q$155)+'СЕТ СН'!$F$15</f>
        <v>142.0164834</v>
      </c>
      <c r="R167" s="36">
        <f>SUMIFS(СВЦЭМ!$E$39:$E$782,СВЦЭМ!$A$39:$A$782,$A167,СВЦЭМ!$B$39:$B$782,R$155)+'СЕТ СН'!$F$15</f>
        <v>137.68336352</v>
      </c>
      <c r="S167" s="36">
        <f>SUMIFS(СВЦЭМ!$E$39:$E$782,СВЦЭМ!$A$39:$A$782,$A167,СВЦЭМ!$B$39:$B$782,S$155)+'СЕТ СН'!$F$15</f>
        <v>131.97152593000001</v>
      </c>
      <c r="T167" s="36">
        <f>SUMIFS(СВЦЭМ!$E$39:$E$782,СВЦЭМ!$A$39:$A$782,$A167,СВЦЭМ!$B$39:$B$782,T$155)+'СЕТ СН'!$F$15</f>
        <v>126.75103169</v>
      </c>
      <c r="U167" s="36">
        <f>SUMIFS(СВЦЭМ!$E$39:$E$782,СВЦЭМ!$A$39:$A$782,$A167,СВЦЭМ!$B$39:$B$782,U$155)+'СЕТ СН'!$F$15</f>
        <v>123.37013665000001</v>
      </c>
      <c r="V167" s="36">
        <f>SUMIFS(СВЦЭМ!$E$39:$E$782,СВЦЭМ!$A$39:$A$782,$A167,СВЦЭМ!$B$39:$B$782,V$155)+'СЕТ СН'!$F$15</f>
        <v>124.7465316</v>
      </c>
      <c r="W167" s="36">
        <f>SUMIFS(СВЦЭМ!$E$39:$E$782,СВЦЭМ!$A$39:$A$782,$A167,СВЦЭМ!$B$39:$B$782,W$155)+'СЕТ СН'!$F$15</f>
        <v>127.21436289</v>
      </c>
      <c r="X167" s="36">
        <f>SUMIFS(СВЦЭМ!$E$39:$E$782,СВЦЭМ!$A$39:$A$782,$A167,СВЦЭМ!$B$39:$B$782,X$155)+'СЕТ СН'!$F$15</f>
        <v>129.7202121</v>
      </c>
      <c r="Y167" s="36">
        <f>SUMIFS(СВЦЭМ!$E$39:$E$782,СВЦЭМ!$A$39:$A$782,$A167,СВЦЭМ!$B$39:$B$782,Y$155)+'СЕТ СН'!$F$15</f>
        <v>133.7933061</v>
      </c>
    </row>
    <row r="168" spans="1:25" ht="15.75" x14ac:dyDescent="0.2">
      <c r="A168" s="35">
        <f t="shared" si="4"/>
        <v>44633</v>
      </c>
      <c r="B168" s="36">
        <f>SUMIFS(СВЦЭМ!$E$39:$E$782,СВЦЭМ!$A$39:$A$782,$A168,СВЦЭМ!$B$39:$B$782,B$155)+'СЕТ СН'!$F$15</f>
        <v>135.6016793</v>
      </c>
      <c r="C168" s="36">
        <f>SUMIFS(СВЦЭМ!$E$39:$E$782,СВЦЭМ!$A$39:$A$782,$A168,СВЦЭМ!$B$39:$B$782,C$155)+'СЕТ СН'!$F$15</f>
        <v>142.36319465</v>
      </c>
      <c r="D168" s="36">
        <f>SUMIFS(СВЦЭМ!$E$39:$E$782,СВЦЭМ!$A$39:$A$782,$A168,СВЦЭМ!$B$39:$B$782,D$155)+'СЕТ СН'!$F$15</f>
        <v>148.35765626</v>
      </c>
      <c r="E168" s="36">
        <f>SUMIFS(СВЦЭМ!$E$39:$E$782,СВЦЭМ!$A$39:$A$782,$A168,СВЦЭМ!$B$39:$B$782,E$155)+'СЕТ СН'!$F$15</f>
        <v>151.70264438999999</v>
      </c>
      <c r="F168" s="36">
        <f>SUMIFS(СВЦЭМ!$E$39:$E$782,СВЦЭМ!$A$39:$A$782,$A168,СВЦЭМ!$B$39:$B$782,F$155)+'СЕТ СН'!$F$15</f>
        <v>155.08126586</v>
      </c>
      <c r="G168" s="36">
        <f>SUMIFS(СВЦЭМ!$E$39:$E$782,СВЦЭМ!$A$39:$A$782,$A168,СВЦЭМ!$B$39:$B$782,G$155)+'СЕТ СН'!$F$15</f>
        <v>154.51017888000001</v>
      </c>
      <c r="H168" s="36">
        <f>SUMIFS(СВЦЭМ!$E$39:$E$782,СВЦЭМ!$A$39:$A$782,$A168,СВЦЭМ!$B$39:$B$782,H$155)+'СЕТ СН'!$F$15</f>
        <v>150.43068645</v>
      </c>
      <c r="I168" s="36">
        <f>SUMIFS(СВЦЭМ!$E$39:$E$782,СВЦЭМ!$A$39:$A$782,$A168,СВЦЭМ!$B$39:$B$782,I$155)+'СЕТ СН'!$F$15</f>
        <v>140.09909504999999</v>
      </c>
      <c r="J168" s="36">
        <f>SUMIFS(СВЦЭМ!$E$39:$E$782,СВЦЭМ!$A$39:$A$782,$A168,СВЦЭМ!$B$39:$B$782,J$155)+'СЕТ СН'!$F$15</f>
        <v>131.40521724999999</v>
      </c>
      <c r="K168" s="36">
        <f>SUMIFS(СВЦЭМ!$E$39:$E$782,СВЦЭМ!$A$39:$A$782,$A168,СВЦЭМ!$B$39:$B$782,K$155)+'СЕТ СН'!$F$15</f>
        <v>126.91640206</v>
      </c>
      <c r="L168" s="36">
        <f>SUMIFS(СВЦЭМ!$E$39:$E$782,СВЦЭМ!$A$39:$A$782,$A168,СВЦЭМ!$B$39:$B$782,L$155)+'СЕТ СН'!$F$15</f>
        <v>126.69734167999999</v>
      </c>
      <c r="M168" s="36">
        <f>SUMIFS(СВЦЭМ!$E$39:$E$782,СВЦЭМ!$A$39:$A$782,$A168,СВЦЭМ!$B$39:$B$782,M$155)+'СЕТ СН'!$F$15</f>
        <v>132.20928225</v>
      </c>
      <c r="N168" s="36">
        <f>SUMIFS(СВЦЭМ!$E$39:$E$782,СВЦЭМ!$A$39:$A$782,$A168,СВЦЭМ!$B$39:$B$782,N$155)+'СЕТ СН'!$F$15</f>
        <v>136.16803952000001</v>
      </c>
      <c r="O168" s="36">
        <f>SUMIFS(СВЦЭМ!$E$39:$E$782,СВЦЭМ!$A$39:$A$782,$A168,СВЦЭМ!$B$39:$B$782,O$155)+'СЕТ СН'!$F$15</f>
        <v>140.57273451</v>
      </c>
      <c r="P168" s="36">
        <f>SUMIFS(СВЦЭМ!$E$39:$E$782,СВЦЭМ!$A$39:$A$782,$A168,СВЦЭМ!$B$39:$B$782,P$155)+'СЕТ СН'!$F$15</f>
        <v>142.79246064</v>
      </c>
      <c r="Q168" s="36">
        <f>SUMIFS(СВЦЭМ!$E$39:$E$782,СВЦЭМ!$A$39:$A$782,$A168,СВЦЭМ!$B$39:$B$782,Q$155)+'СЕТ СН'!$F$15</f>
        <v>139.36315246999999</v>
      </c>
      <c r="R168" s="36">
        <f>SUMIFS(СВЦЭМ!$E$39:$E$782,СВЦЭМ!$A$39:$A$782,$A168,СВЦЭМ!$B$39:$B$782,R$155)+'СЕТ СН'!$F$15</f>
        <v>135.51164718000001</v>
      </c>
      <c r="S168" s="36">
        <f>SUMIFS(СВЦЭМ!$E$39:$E$782,СВЦЭМ!$A$39:$A$782,$A168,СВЦЭМ!$B$39:$B$782,S$155)+'СЕТ СН'!$F$15</f>
        <v>130.46489166000001</v>
      </c>
      <c r="T168" s="36">
        <f>SUMIFS(СВЦЭМ!$E$39:$E$782,СВЦЭМ!$A$39:$A$782,$A168,СВЦЭМ!$B$39:$B$782,T$155)+'СЕТ СН'!$F$15</f>
        <v>125.07359489</v>
      </c>
      <c r="U168" s="36">
        <f>SUMIFS(СВЦЭМ!$E$39:$E$782,СВЦЭМ!$A$39:$A$782,$A168,СВЦЭМ!$B$39:$B$782,U$155)+'СЕТ СН'!$F$15</f>
        <v>122.97430227</v>
      </c>
      <c r="V168" s="36">
        <f>SUMIFS(СВЦЭМ!$E$39:$E$782,СВЦЭМ!$A$39:$A$782,$A168,СВЦЭМ!$B$39:$B$782,V$155)+'СЕТ СН'!$F$15</f>
        <v>122.65137967</v>
      </c>
      <c r="W168" s="36">
        <f>SUMIFS(СВЦЭМ!$E$39:$E$782,СВЦЭМ!$A$39:$A$782,$A168,СВЦЭМ!$B$39:$B$782,W$155)+'СЕТ СН'!$F$15</f>
        <v>124.10867909</v>
      </c>
      <c r="X168" s="36">
        <f>SUMIFS(СВЦЭМ!$E$39:$E$782,СВЦЭМ!$A$39:$A$782,$A168,СВЦЭМ!$B$39:$B$782,X$155)+'СЕТ СН'!$F$15</f>
        <v>127.55662588</v>
      </c>
      <c r="Y168" s="36">
        <f>SUMIFS(СВЦЭМ!$E$39:$E$782,СВЦЭМ!$A$39:$A$782,$A168,СВЦЭМ!$B$39:$B$782,Y$155)+'СЕТ СН'!$F$15</f>
        <v>129.84976180999999</v>
      </c>
    </row>
    <row r="169" spans="1:25" ht="15.75" x14ac:dyDescent="0.2">
      <c r="A169" s="35">
        <f t="shared" si="4"/>
        <v>44634</v>
      </c>
      <c r="B169" s="36">
        <f>SUMIFS(СВЦЭМ!$E$39:$E$782,СВЦЭМ!$A$39:$A$782,$A169,СВЦЭМ!$B$39:$B$782,B$155)+'СЕТ СН'!$F$15</f>
        <v>135.43911982</v>
      </c>
      <c r="C169" s="36">
        <f>SUMIFS(СВЦЭМ!$E$39:$E$782,СВЦЭМ!$A$39:$A$782,$A169,СВЦЭМ!$B$39:$B$782,C$155)+'СЕТ СН'!$F$15</f>
        <v>140.72697534</v>
      </c>
      <c r="D169" s="36">
        <f>SUMIFS(СВЦЭМ!$E$39:$E$782,СВЦЭМ!$A$39:$A$782,$A169,СВЦЭМ!$B$39:$B$782,D$155)+'СЕТ СН'!$F$15</f>
        <v>147.58987372999999</v>
      </c>
      <c r="E169" s="36">
        <f>SUMIFS(СВЦЭМ!$E$39:$E$782,СВЦЭМ!$A$39:$A$782,$A169,СВЦЭМ!$B$39:$B$782,E$155)+'СЕТ СН'!$F$15</f>
        <v>150.38008873999999</v>
      </c>
      <c r="F169" s="36">
        <f>SUMIFS(СВЦЭМ!$E$39:$E$782,СВЦЭМ!$A$39:$A$782,$A169,СВЦЭМ!$B$39:$B$782,F$155)+'СЕТ СН'!$F$15</f>
        <v>151.02877373999999</v>
      </c>
      <c r="G169" s="36">
        <f>SUMIFS(СВЦЭМ!$E$39:$E$782,СВЦЭМ!$A$39:$A$782,$A169,СВЦЭМ!$B$39:$B$782,G$155)+'СЕТ СН'!$F$15</f>
        <v>145.20163855000001</v>
      </c>
      <c r="H169" s="36">
        <f>SUMIFS(СВЦЭМ!$E$39:$E$782,СВЦЭМ!$A$39:$A$782,$A169,СВЦЭМ!$B$39:$B$782,H$155)+'СЕТ СН'!$F$15</f>
        <v>139.96338292999999</v>
      </c>
      <c r="I169" s="36">
        <f>SUMIFS(СВЦЭМ!$E$39:$E$782,СВЦЭМ!$A$39:$A$782,$A169,СВЦЭМ!$B$39:$B$782,I$155)+'СЕТ СН'!$F$15</f>
        <v>130.66763915000001</v>
      </c>
      <c r="J169" s="36">
        <f>SUMIFS(СВЦЭМ!$E$39:$E$782,СВЦЭМ!$A$39:$A$782,$A169,СВЦЭМ!$B$39:$B$782,J$155)+'СЕТ СН'!$F$15</f>
        <v>128.06100807000001</v>
      </c>
      <c r="K169" s="36">
        <f>SUMIFS(СВЦЭМ!$E$39:$E$782,СВЦЭМ!$A$39:$A$782,$A169,СВЦЭМ!$B$39:$B$782,K$155)+'СЕТ СН'!$F$15</f>
        <v>126.58340071000001</v>
      </c>
      <c r="L169" s="36">
        <f>SUMIFS(СВЦЭМ!$E$39:$E$782,СВЦЭМ!$A$39:$A$782,$A169,СВЦЭМ!$B$39:$B$782,L$155)+'СЕТ СН'!$F$15</f>
        <v>127.05431376</v>
      </c>
      <c r="M169" s="36">
        <f>SUMIFS(СВЦЭМ!$E$39:$E$782,СВЦЭМ!$A$39:$A$782,$A169,СВЦЭМ!$B$39:$B$782,M$155)+'СЕТ СН'!$F$15</f>
        <v>131.69963781000001</v>
      </c>
      <c r="N169" s="36">
        <f>SUMIFS(СВЦЭМ!$E$39:$E$782,СВЦЭМ!$A$39:$A$782,$A169,СВЦЭМ!$B$39:$B$782,N$155)+'СЕТ СН'!$F$15</f>
        <v>136.15064760000001</v>
      </c>
      <c r="O169" s="36">
        <f>SUMIFS(СВЦЭМ!$E$39:$E$782,СВЦЭМ!$A$39:$A$782,$A169,СВЦЭМ!$B$39:$B$782,O$155)+'СЕТ СН'!$F$15</f>
        <v>139.70754388</v>
      </c>
      <c r="P169" s="36">
        <f>SUMIFS(СВЦЭМ!$E$39:$E$782,СВЦЭМ!$A$39:$A$782,$A169,СВЦЭМ!$B$39:$B$782,P$155)+'СЕТ СН'!$F$15</f>
        <v>140.11529856000001</v>
      </c>
      <c r="Q169" s="36">
        <f>SUMIFS(СВЦЭМ!$E$39:$E$782,СВЦЭМ!$A$39:$A$782,$A169,СВЦЭМ!$B$39:$B$782,Q$155)+'СЕТ СН'!$F$15</f>
        <v>137.16975378999999</v>
      </c>
      <c r="R169" s="36">
        <f>SUMIFS(СВЦЭМ!$E$39:$E$782,СВЦЭМ!$A$39:$A$782,$A169,СВЦЭМ!$B$39:$B$782,R$155)+'СЕТ СН'!$F$15</f>
        <v>133.41326071</v>
      </c>
      <c r="S169" s="36">
        <f>SUMIFS(СВЦЭМ!$E$39:$E$782,СВЦЭМ!$A$39:$A$782,$A169,СВЦЭМ!$B$39:$B$782,S$155)+'СЕТ СН'!$F$15</f>
        <v>129.50559053000001</v>
      </c>
      <c r="T169" s="36">
        <f>SUMIFS(СВЦЭМ!$E$39:$E$782,СВЦЭМ!$A$39:$A$782,$A169,СВЦЭМ!$B$39:$B$782,T$155)+'СЕТ СН'!$F$15</f>
        <v>125.37916896999999</v>
      </c>
      <c r="U169" s="36">
        <f>SUMIFS(СВЦЭМ!$E$39:$E$782,СВЦЭМ!$A$39:$A$782,$A169,СВЦЭМ!$B$39:$B$782,U$155)+'СЕТ СН'!$F$15</f>
        <v>124.39443704</v>
      </c>
      <c r="V169" s="36">
        <f>SUMIFS(СВЦЭМ!$E$39:$E$782,СВЦЭМ!$A$39:$A$782,$A169,СВЦЭМ!$B$39:$B$782,V$155)+'СЕТ СН'!$F$15</f>
        <v>125.08182651</v>
      </c>
      <c r="W169" s="36">
        <f>SUMIFS(СВЦЭМ!$E$39:$E$782,СВЦЭМ!$A$39:$A$782,$A169,СВЦЭМ!$B$39:$B$782,W$155)+'СЕТ СН'!$F$15</f>
        <v>125.33746839</v>
      </c>
      <c r="X169" s="36">
        <f>SUMIFS(СВЦЭМ!$E$39:$E$782,СВЦЭМ!$A$39:$A$782,$A169,СВЦЭМ!$B$39:$B$782,X$155)+'СЕТ СН'!$F$15</f>
        <v>129.98612198999999</v>
      </c>
      <c r="Y169" s="36">
        <f>SUMIFS(СВЦЭМ!$E$39:$E$782,СВЦЭМ!$A$39:$A$782,$A169,СВЦЭМ!$B$39:$B$782,Y$155)+'СЕТ СН'!$F$15</f>
        <v>134.36824988999999</v>
      </c>
    </row>
    <row r="170" spans="1:25" ht="15.75" x14ac:dyDescent="0.2">
      <c r="A170" s="35">
        <f t="shared" si="4"/>
        <v>44635</v>
      </c>
      <c r="B170" s="36">
        <f>SUMIFS(СВЦЭМ!$E$39:$E$782,СВЦЭМ!$A$39:$A$782,$A170,СВЦЭМ!$B$39:$B$782,B$155)+'СЕТ СН'!$F$15</f>
        <v>136.98753987000001</v>
      </c>
      <c r="C170" s="36">
        <f>SUMIFS(СВЦЭМ!$E$39:$E$782,СВЦЭМ!$A$39:$A$782,$A170,СВЦЭМ!$B$39:$B$782,C$155)+'СЕТ СН'!$F$15</f>
        <v>142.47713325999999</v>
      </c>
      <c r="D170" s="36">
        <f>SUMIFS(СВЦЭМ!$E$39:$E$782,СВЦЭМ!$A$39:$A$782,$A170,СВЦЭМ!$B$39:$B$782,D$155)+'СЕТ СН'!$F$15</f>
        <v>148.84654311</v>
      </c>
      <c r="E170" s="36">
        <f>SUMIFS(СВЦЭМ!$E$39:$E$782,СВЦЭМ!$A$39:$A$782,$A170,СВЦЭМ!$B$39:$B$782,E$155)+'СЕТ СН'!$F$15</f>
        <v>151.03651110999999</v>
      </c>
      <c r="F170" s="36">
        <f>SUMIFS(СВЦЭМ!$E$39:$E$782,СВЦЭМ!$A$39:$A$782,$A170,СВЦЭМ!$B$39:$B$782,F$155)+'СЕТ СН'!$F$15</f>
        <v>151.75591621999999</v>
      </c>
      <c r="G170" s="36">
        <f>SUMIFS(СВЦЭМ!$E$39:$E$782,СВЦЭМ!$A$39:$A$782,$A170,СВЦЭМ!$B$39:$B$782,G$155)+'СЕТ СН'!$F$15</f>
        <v>148.4050881</v>
      </c>
      <c r="H170" s="36">
        <f>SUMIFS(СВЦЭМ!$E$39:$E$782,СВЦЭМ!$A$39:$A$782,$A170,СВЦЭМ!$B$39:$B$782,H$155)+'СЕТ СН'!$F$15</f>
        <v>138.53827175000001</v>
      </c>
      <c r="I170" s="36">
        <f>SUMIFS(СВЦЭМ!$E$39:$E$782,СВЦЭМ!$A$39:$A$782,$A170,СВЦЭМ!$B$39:$B$782,I$155)+'СЕТ СН'!$F$15</f>
        <v>130.70226882</v>
      </c>
      <c r="J170" s="36">
        <f>SUMIFS(СВЦЭМ!$E$39:$E$782,СВЦЭМ!$A$39:$A$782,$A170,СВЦЭМ!$B$39:$B$782,J$155)+'СЕТ СН'!$F$15</f>
        <v>125.28345521</v>
      </c>
      <c r="K170" s="36">
        <f>SUMIFS(СВЦЭМ!$E$39:$E$782,СВЦЭМ!$A$39:$A$782,$A170,СВЦЭМ!$B$39:$B$782,K$155)+'СЕТ СН'!$F$15</f>
        <v>124.16315058000001</v>
      </c>
      <c r="L170" s="36">
        <f>SUMIFS(СВЦЭМ!$E$39:$E$782,СВЦЭМ!$A$39:$A$782,$A170,СВЦЭМ!$B$39:$B$782,L$155)+'СЕТ СН'!$F$15</f>
        <v>124.72885410000001</v>
      </c>
      <c r="M170" s="36">
        <f>SUMIFS(СВЦЭМ!$E$39:$E$782,СВЦЭМ!$A$39:$A$782,$A170,СВЦЭМ!$B$39:$B$782,M$155)+'СЕТ СН'!$F$15</f>
        <v>128.50921281000001</v>
      </c>
      <c r="N170" s="36">
        <f>SUMIFS(СВЦЭМ!$E$39:$E$782,СВЦЭМ!$A$39:$A$782,$A170,СВЦЭМ!$B$39:$B$782,N$155)+'СЕТ СН'!$F$15</f>
        <v>133.47950312</v>
      </c>
      <c r="O170" s="36">
        <f>SUMIFS(СВЦЭМ!$E$39:$E$782,СВЦЭМ!$A$39:$A$782,$A170,СВЦЭМ!$B$39:$B$782,O$155)+'СЕТ СН'!$F$15</f>
        <v>138.87251721999999</v>
      </c>
      <c r="P170" s="36">
        <f>SUMIFS(СВЦЭМ!$E$39:$E$782,СВЦЭМ!$A$39:$A$782,$A170,СВЦЭМ!$B$39:$B$782,P$155)+'СЕТ СН'!$F$15</f>
        <v>140.65588043</v>
      </c>
      <c r="Q170" s="36">
        <f>SUMIFS(СВЦЭМ!$E$39:$E$782,СВЦЭМ!$A$39:$A$782,$A170,СВЦЭМ!$B$39:$B$782,Q$155)+'СЕТ СН'!$F$15</f>
        <v>138.94102975999999</v>
      </c>
      <c r="R170" s="36">
        <f>SUMIFS(СВЦЭМ!$E$39:$E$782,СВЦЭМ!$A$39:$A$782,$A170,СВЦЭМ!$B$39:$B$782,R$155)+'СЕТ СН'!$F$15</f>
        <v>133.49265396999999</v>
      </c>
      <c r="S170" s="36">
        <f>SUMIFS(СВЦЭМ!$E$39:$E$782,СВЦЭМ!$A$39:$A$782,$A170,СВЦЭМ!$B$39:$B$782,S$155)+'СЕТ СН'!$F$15</f>
        <v>128.94118621999999</v>
      </c>
      <c r="T170" s="36">
        <f>SUMIFS(СВЦЭМ!$E$39:$E$782,СВЦЭМ!$A$39:$A$782,$A170,СВЦЭМ!$B$39:$B$782,T$155)+'СЕТ СН'!$F$15</f>
        <v>124.44184236</v>
      </c>
      <c r="U170" s="36">
        <f>SUMIFS(СВЦЭМ!$E$39:$E$782,СВЦЭМ!$A$39:$A$782,$A170,СВЦЭМ!$B$39:$B$782,U$155)+'СЕТ СН'!$F$15</f>
        <v>122.76573362000001</v>
      </c>
      <c r="V170" s="36">
        <f>SUMIFS(СВЦЭМ!$E$39:$E$782,СВЦЭМ!$A$39:$A$782,$A170,СВЦЭМ!$B$39:$B$782,V$155)+'СЕТ СН'!$F$15</f>
        <v>124.72924213</v>
      </c>
      <c r="W170" s="36">
        <f>SUMIFS(СВЦЭМ!$E$39:$E$782,СВЦЭМ!$A$39:$A$782,$A170,СВЦЭМ!$B$39:$B$782,W$155)+'СЕТ СН'!$F$15</f>
        <v>126.92445402</v>
      </c>
      <c r="X170" s="36">
        <f>SUMIFS(СВЦЭМ!$E$39:$E$782,СВЦЭМ!$A$39:$A$782,$A170,СВЦЭМ!$B$39:$B$782,X$155)+'СЕТ СН'!$F$15</f>
        <v>129.98088526000001</v>
      </c>
      <c r="Y170" s="36">
        <f>SUMIFS(СВЦЭМ!$E$39:$E$782,СВЦЭМ!$A$39:$A$782,$A170,СВЦЭМ!$B$39:$B$782,Y$155)+'СЕТ СН'!$F$15</f>
        <v>133.35680970000001</v>
      </c>
    </row>
    <row r="171" spans="1:25" ht="15.75" x14ac:dyDescent="0.2">
      <c r="A171" s="35">
        <f t="shared" si="4"/>
        <v>44636</v>
      </c>
      <c r="B171" s="36">
        <f>SUMIFS(СВЦЭМ!$E$39:$E$782,СВЦЭМ!$A$39:$A$782,$A171,СВЦЭМ!$B$39:$B$782,B$155)+'СЕТ СН'!$F$15</f>
        <v>133.88835768999999</v>
      </c>
      <c r="C171" s="36">
        <f>SUMIFS(СВЦЭМ!$E$39:$E$782,СВЦЭМ!$A$39:$A$782,$A171,СВЦЭМ!$B$39:$B$782,C$155)+'СЕТ СН'!$F$15</f>
        <v>141.23186475</v>
      </c>
      <c r="D171" s="36">
        <f>SUMIFS(СВЦЭМ!$E$39:$E$782,СВЦЭМ!$A$39:$A$782,$A171,СВЦЭМ!$B$39:$B$782,D$155)+'СЕТ СН'!$F$15</f>
        <v>149.82889822000001</v>
      </c>
      <c r="E171" s="36">
        <f>SUMIFS(СВЦЭМ!$E$39:$E$782,СВЦЭМ!$A$39:$A$782,$A171,СВЦЭМ!$B$39:$B$782,E$155)+'СЕТ СН'!$F$15</f>
        <v>151.63065921</v>
      </c>
      <c r="F171" s="36">
        <f>SUMIFS(СВЦЭМ!$E$39:$E$782,СВЦЭМ!$A$39:$A$782,$A171,СВЦЭМ!$B$39:$B$782,F$155)+'СЕТ СН'!$F$15</f>
        <v>152.02160456999999</v>
      </c>
      <c r="G171" s="36">
        <f>SUMIFS(СВЦЭМ!$E$39:$E$782,СВЦЭМ!$A$39:$A$782,$A171,СВЦЭМ!$B$39:$B$782,G$155)+'СЕТ СН'!$F$15</f>
        <v>148.61393249</v>
      </c>
      <c r="H171" s="36">
        <f>SUMIFS(СВЦЭМ!$E$39:$E$782,СВЦЭМ!$A$39:$A$782,$A171,СВЦЭМ!$B$39:$B$782,H$155)+'СЕТ СН'!$F$15</f>
        <v>139.82549509</v>
      </c>
      <c r="I171" s="36">
        <f>SUMIFS(СВЦЭМ!$E$39:$E$782,СВЦЭМ!$A$39:$A$782,$A171,СВЦЭМ!$B$39:$B$782,I$155)+'СЕТ СН'!$F$15</f>
        <v>132.13373190999999</v>
      </c>
      <c r="J171" s="36">
        <f>SUMIFS(СВЦЭМ!$E$39:$E$782,СВЦЭМ!$A$39:$A$782,$A171,СВЦЭМ!$B$39:$B$782,J$155)+'СЕТ СН'!$F$15</f>
        <v>128.29251051</v>
      </c>
      <c r="K171" s="36">
        <f>SUMIFS(СВЦЭМ!$E$39:$E$782,СВЦЭМ!$A$39:$A$782,$A171,СВЦЭМ!$B$39:$B$782,K$155)+'СЕТ СН'!$F$15</f>
        <v>127.68102779</v>
      </c>
      <c r="L171" s="36">
        <f>SUMIFS(СВЦЭМ!$E$39:$E$782,СВЦЭМ!$A$39:$A$782,$A171,СВЦЭМ!$B$39:$B$782,L$155)+'СЕТ СН'!$F$15</f>
        <v>128.08812846000001</v>
      </c>
      <c r="M171" s="36">
        <f>SUMIFS(СВЦЭМ!$E$39:$E$782,СВЦЭМ!$A$39:$A$782,$A171,СВЦЭМ!$B$39:$B$782,M$155)+'СЕТ СН'!$F$15</f>
        <v>133.79338457</v>
      </c>
      <c r="N171" s="36">
        <f>SUMIFS(СВЦЭМ!$E$39:$E$782,СВЦЭМ!$A$39:$A$782,$A171,СВЦЭМ!$B$39:$B$782,N$155)+'СЕТ СН'!$F$15</f>
        <v>136.48669171</v>
      </c>
      <c r="O171" s="36">
        <f>SUMIFS(СВЦЭМ!$E$39:$E$782,СВЦЭМ!$A$39:$A$782,$A171,СВЦЭМ!$B$39:$B$782,O$155)+'СЕТ СН'!$F$15</f>
        <v>141.80093282000001</v>
      </c>
      <c r="P171" s="36">
        <f>SUMIFS(СВЦЭМ!$E$39:$E$782,СВЦЭМ!$A$39:$A$782,$A171,СВЦЭМ!$B$39:$B$782,P$155)+'СЕТ СН'!$F$15</f>
        <v>143.04622849</v>
      </c>
      <c r="Q171" s="36">
        <f>SUMIFS(СВЦЭМ!$E$39:$E$782,СВЦЭМ!$A$39:$A$782,$A171,СВЦЭМ!$B$39:$B$782,Q$155)+'СЕТ СН'!$F$15</f>
        <v>139.21607098000001</v>
      </c>
      <c r="R171" s="36">
        <f>SUMIFS(СВЦЭМ!$E$39:$E$782,СВЦЭМ!$A$39:$A$782,$A171,СВЦЭМ!$B$39:$B$782,R$155)+'СЕТ СН'!$F$15</f>
        <v>136.47848729</v>
      </c>
      <c r="S171" s="36">
        <f>SUMIFS(СВЦЭМ!$E$39:$E$782,СВЦЭМ!$A$39:$A$782,$A171,СВЦЭМ!$B$39:$B$782,S$155)+'СЕТ СН'!$F$15</f>
        <v>131.13201708</v>
      </c>
      <c r="T171" s="36">
        <f>SUMIFS(СВЦЭМ!$E$39:$E$782,СВЦЭМ!$A$39:$A$782,$A171,СВЦЭМ!$B$39:$B$782,T$155)+'СЕТ СН'!$F$15</f>
        <v>127.78043632000001</v>
      </c>
      <c r="U171" s="36">
        <f>SUMIFS(СВЦЭМ!$E$39:$E$782,СВЦЭМ!$A$39:$A$782,$A171,СВЦЭМ!$B$39:$B$782,U$155)+'СЕТ СН'!$F$15</f>
        <v>124.68800346</v>
      </c>
      <c r="V171" s="36">
        <f>SUMIFS(СВЦЭМ!$E$39:$E$782,СВЦЭМ!$A$39:$A$782,$A171,СВЦЭМ!$B$39:$B$782,V$155)+'СЕТ СН'!$F$15</f>
        <v>126.76894908</v>
      </c>
      <c r="W171" s="36">
        <f>SUMIFS(СВЦЭМ!$E$39:$E$782,СВЦЭМ!$A$39:$A$782,$A171,СВЦЭМ!$B$39:$B$782,W$155)+'СЕТ СН'!$F$15</f>
        <v>130.83365180999999</v>
      </c>
      <c r="X171" s="36">
        <f>SUMIFS(СВЦЭМ!$E$39:$E$782,СВЦЭМ!$A$39:$A$782,$A171,СВЦЭМ!$B$39:$B$782,X$155)+'СЕТ СН'!$F$15</f>
        <v>133.79067168</v>
      </c>
      <c r="Y171" s="36">
        <f>SUMIFS(СВЦЭМ!$E$39:$E$782,СВЦЭМ!$A$39:$A$782,$A171,СВЦЭМ!$B$39:$B$782,Y$155)+'СЕТ СН'!$F$15</f>
        <v>135.79006819</v>
      </c>
    </row>
    <row r="172" spans="1:25" ht="15.75" x14ac:dyDescent="0.2">
      <c r="A172" s="35">
        <f t="shared" si="4"/>
        <v>44637</v>
      </c>
      <c r="B172" s="36">
        <f>SUMIFS(СВЦЭМ!$E$39:$E$782,СВЦЭМ!$A$39:$A$782,$A172,СВЦЭМ!$B$39:$B$782,B$155)+'СЕТ СН'!$F$15</f>
        <v>138.10388874</v>
      </c>
      <c r="C172" s="36">
        <f>SUMIFS(СВЦЭМ!$E$39:$E$782,СВЦЭМ!$A$39:$A$782,$A172,СВЦЭМ!$B$39:$B$782,C$155)+'СЕТ СН'!$F$15</f>
        <v>145.5674267</v>
      </c>
      <c r="D172" s="36">
        <f>SUMIFS(СВЦЭМ!$E$39:$E$782,СВЦЭМ!$A$39:$A$782,$A172,СВЦЭМ!$B$39:$B$782,D$155)+'СЕТ СН'!$F$15</f>
        <v>153.10804526999999</v>
      </c>
      <c r="E172" s="36">
        <f>SUMIFS(СВЦЭМ!$E$39:$E$782,СВЦЭМ!$A$39:$A$782,$A172,СВЦЭМ!$B$39:$B$782,E$155)+'СЕТ СН'!$F$15</f>
        <v>155.88555113000001</v>
      </c>
      <c r="F172" s="36">
        <f>SUMIFS(СВЦЭМ!$E$39:$E$782,СВЦЭМ!$A$39:$A$782,$A172,СВЦЭМ!$B$39:$B$782,F$155)+'СЕТ СН'!$F$15</f>
        <v>155.36831803000001</v>
      </c>
      <c r="G172" s="36">
        <f>SUMIFS(СВЦЭМ!$E$39:$E$782,СВЦЭМ!$A$39:$A$782,$A172,СВЦЭМ!$B$39:$B$782,G$155)+'СЕТ СН'!$F$15</f>
        <v>153.00850101</v>
      </c>
      <c r="H172" s="36">
        <f>SUMIFS(СВЦЭМ!$E$39:$E$782,СВЦЭМ!$A$39:$A$782,$A172,СВЦЭМ!$B$39:$B$782,H$155)+'СЕТ СН'!$F$15</f>
        <v>143.57246047999999</v>
      </c>
      <c r="I172" s="36">
        <f>SUMIFS(СВЦЭМ!$E$39:$E$782,СВЦЭМ!$A$39:$A$782,$A172,СВЦЭМ!$B$39:$B$782,I$155)+'СЕТ СН'!$F$15</f>
        <v>132.27114774</v>
      </c>
      <c r="J172" s="36">
        <f>SUMIFS(СВЦЭМ!$E$39:$E$782,СВЦЭМ!$A$39:$A$782,$A172,СВЦЭМ!$B$39:$B$782,J$155)+'СЕТ СН'!$F$15</f>
        <v>126.93669512</v>
      </c>
      <c r="K172" s="36">
        <f>SUMIFS(СВЦЭМ!$E$39:$E$782,СВЦЭМ!$A$39:$A$782,$A172,СВЦЭМ!$B$39:$B$782,K$155)+'СЕТ СН'!$F$15</f>
        <v>126.8387049</v>
      </c>
      <c r="L172" s="36">
        <f>SUMIFS(СВЦЭМ!$E$39:$E$782,СВЦЭМ!$A$39:$A$782,$A172,СВЦЭМ!$B$39:$B$782,L$155)+'СЕТ СН'!$F$15</f>
        <v>127.09155074</v>
      </c>
      <c r="M172" s="36">
        <f>SUMIFS(СВЦЭМ!$E$39:$E$782,СВЦЭМ!$A$39:$A$782,$A172,СВЦЭМ!$B$39:$B$782,M$155)+'СЕТ СН'!$F$15</f>
        <v>133.63822335</v>
      </c>
      <c r="N172" s="36">
        <f>SUMIFS(СВЦЭМ!$E$39:$E$782,СВЦЭМ!$A$39:$A$782,$A172,СВЦЭМ!$B$39:$B$782,N$155)+'СЕТ СН'!$F$15</f>
        <v>138.07844397</v>
      </c>
      <c r="O172" s="36">
        <f>SUMIFS(СВЦЭМ!$E$39:$E$782,СВЦЭМ!$A$39:$A$782,$A172,СВЦЭМ!$B$39:$B$782,O$155)+'СЕТ СН'!$F$15</f>
        <v>141.68634008000001</v>
      </c>
      <c r="P172" s="36">
        <f>SUMIFS(СВЦЭМ!$E$39:$E$782,СВЦЭМ!$A$39:$A$782,$A172,СВЦЭМ!$B$39:$B$782,P$155)+'СЕТ СН'!$F$15</f>
        <v>144.51294464</v>
      </c>
      <c r="Q172" s="36">
        <f>SUMIFS(СВЦЭМ!$E$39:$E$782,СВЦЭМ!$A$39:$A$782,$A172,СВЦЭМ!$B$39:$B$782,Q$155)+'СЕТ СН'!$F$15</f>
        <v>142.30973589000001</v>
      </c>
      <c r="R172" s="36">
        <f>SUMIFS(СВЦЭМ!$E$39:$E$782,СВЦЭМ!$A$39:$A$782,$A172,СВЦЭМ!$B$39:$B$782,R$155)+'СЕТ СН'!$F$15</f>
        <v>138.04053967999999</v>
      </c>
      <c r="S172" s="36">
        <f>SUMIFS(СВЦЭМ!$E$39:$E$782,СВЦЭМ!$A$39:$A$782,$A172,СВЦЭМ!$B$39:$B$782,S$155)+'СЕТ СН'!$F$15</f>
        <v>132.26564146000001</v>
      </c>
      <c r="T172" s="36">
        <f>SUMIFS(СВЦЭМ!$E$39:$E$782,СВЦЭМ!$A$39:$A$782,$A172,СВЦЭМ!$B$39:$B$782,T$155)+'СЕТ СН'!$F$15</f>
        <v>128.16573531</v>
      </c>
      <c r="U172" s="36">
        <f>SUMIFS(СВЦЭМ!$E$39:$E$782,СВЦЭМ!$A$39:$A$782,$A172,СВЦЭМ!$B$39:$B$782,U$155)+'СЕТ СН'!$F$15</f>
        <v>124.92890493</v>
      </c>
      <c r="V172" s="36">
        <f>SUMIFS(СВЦЭМ!$E$39:$E$782,СВЦЭМ!$A$39:$A$782,$A172,СВЦЭМ!$B$39:$B$782,V$155)+'СЕТ СН'!$F$15</f>
        <v>129.13691419</v>
      </c>
      <c r="W172" s="36">
        <f>SUMIFS(СВЦЭМ!$E$39:$E$782,СВЦЭМ!$A$39:$A$782,$A172,СВЦЭМ!$B$39:$B$782,W$155)+'СЕТ СН'!$F$15</f>
        <v>128.11786294999999</v>
      </c>
      <c r="X172" s="36">
        <f>SUMIFS(СВЦЭМ!$E$39:$E$782,СВЦЭМ!$A$39:$A$782,$A172,СВЦЭМ!$B$39:$B$782,X$155)+'СЕТ СН'!$F$15</f>
        <v>127.96209483</v>
      </c>
      <c r="Y172" s="36">
        <f>SUMIFS(СВЦЭМ!$E$39:$E$782,СВЦЭМ!$A$39:$A$782,$A172,СВЦЭМ!$B$39:$B$782,Y$155)+'СЕТ СН'!$F$15</f>
        <v>130.79097465999999</v>
      </c>
    </row>
    <row r="173" spans="1:25" ht="15.75" x14ac:dyDescent="0.2">
      <c r="A173" s="35">
        <f t="shared" si="4"/>
        <v>44638</v>
      </c>
      <c r="B173" s="36">
        <f>SUMIFS(СВЦЭМ!$E$39:$E$782,СВЦЭМ!$A$39:$A$782,$A173,СВЦЭМ!$B$39:$B$782,B$155)+'СЕТ СН'!$F$15</f>
        <v>126.42237496</v>
      </c>
      <c r="C173" s="36">
        <f>SUMIFS(СВЦЭМ!$E$39:$E$782,СВЦЭМ!$A$39:$A$782,$A173,СВЦЭМ!$B$39:$B$782,C$155)+'СЕТ СН'!$F$15</f>
        <v>128.79302953000001</v>
      </c>
      <c r="D173" s="36">
        <f>SUMIFS(СВЦЭМ!$E$39:$E$782,СВЦЭМ!$A$39:$A$782,$A173,СВЦЭМ!$B$39:$B$782,D$155)+'СЕТ СН'!$F$15</f>
        <v>140.22849073</v>
      </c>
      <c r="E173" s="36">
        <f>SUMIFS(СВЦЭМ!$E$39:$E$782,СВЦЭМ!$A$39:$A$782,$A173,СВЦЭМ!$B$39:$B$782,E$155)+'СЕТ СН'!$F$15</f>
        <v>143.58429999000001</v>
      </c>
      <c r="F173" s="36">
        <f>SUMIFS(СВЦЭМ!$E$39:$E$782,СВЦЭМ!$A$39:$A$782,$A173,СВЦЭМ!$B$39:$B$782,F$155)+'СЕТ СН'!$F$15</f>
        <v>146.46304083999999</v>
      </c>
      <c r="G173" s="36">
        <f>SUMIFS(СВЦЭМ!$E$39:$E$782,СВЦЭМ!$A$39:$A$782,$A173,СВЦЭМ!$B$39:$B$782,G$155)+'СЕТ СН'!$F$15</f>
        <v>143.82148559999999</v>
      </c>
      <c r="H173" s="36">
        <f>SUMIFS(СВЦЭМ!$E$39:$E$782,СВЦЭМ!$A$39:$A$782,$A173,СВЦЭМ!$B$39:$B$782,H$155)+'СЕТ СН'!$F$15</f>
        <v>136.84518543999999</v>
      </c>
      <c r="I173" s="36">
        <f>SUMIFS(СВЦЭМ!$E$39:$E$782,СВЦЭМ!$A$39:$A$782,$A173,СВЦЭМ!$B$39:$B$782,I$155)+'СЕТ СН'!$F$15</f>
        <v>128.72344009</v>
      </c>
      <c r="J173" s="36">
        <f>SUMIFS(СВЦЭМ!$E$39:$E$782,СВЦЭМ!$A$39:$A$782,$A173,СВЦЭМ!$B$39:$B$782,J$155)+'СЕТ СН'!$F$15</f>
        <v>125.15241754</v>
      </c>
      <c r="K173" s="36">
        <f>SUMIFS(СВЦЭМ!$E$39:$E$782,СВЦЭМ!$A$39:$A$782,$A173,СВЦЭМ!$B$39:$B$782,K$155)+'СЕТ СН'!$F$15</f>
        <v>125.19048934</v>
      </c>
      <c r="L173" s="36">
        <f>SUMIFS(СВЦЭМ!$E$39:$E$782,СВЦЭМ!$A$39:$A$782,$A173,СВЦЭМ!$B$39:$B$782,L$155)+'СЕТ СН'!$F$15</f>
        <v>125.79222976</v>
      </c>
      <c r="M173" s="36">
        <f>SUMIFS(СВЦЭМ!$E$39:$E$782,СВЦЭМ!$A$39:$A$782,$A173,СВЦЭМ!$B$39:$B$782,M$155)+'СЕТ СН'!$F$15</f>
        <v>129.17270574</v>
      </c>
      <c r="N173" s="36">
        <f>SUMIFS(СВЦЭМ!$E$39:$E$782,СВЦЭМ!$A$39:$A$782,$A173,СВЦЭМ!$B$39:$B$782,N$155)+'СЕТ СН'!$F$15</f>
        <v>135.4602979</v>
      </c>
      <c r="O173" s="36">
        <f>SUMIFS(СВЦЭМ!$E$39:$E$782,СВЦЭМ!$A$39:$A$782,$A173,СВЦЭМ!$B$39:$B$782,O$155)+'СЕТ СН'!$F$15</f>
        <v>138.852957</v>
      </c>
      <c r="P173" s="36">
        <f>SUMIFS(СВЦЭМ!$E$39:$E$782,СВЦЭМ!$A$39:$A$782,$A173,СВЦЭМ!$B$39:$B$782,P$155)+'СЕТ СН'!$F$15</f>
        <v>142.86637214999999</v>
      </c>
      <c r="Q173" s="36">
        <f>SUMIFS(СВЦЭМ!$E$39:$E$782,СВЦЭМ!$A$39:$A$782,$A173,СВЦЭМ!$B$39:$B$782,Q$155)+'СЕТ СН'!$F$15</f>
        <v>140.75257540999999</v>
      </c>
      <c r="R173" s="36">
        <f>SUMIFS(СВЦЭМ!$E$39:$E$782,СВЦЭМ!$A$39:$A$782,$A173,СВЦЭМ!$B$39:$B$782,R$155)+'СЕТ СН'!$F$15</f>
        <v>135.24905820999999</v>
      </c>
      <c r="S173" s="36">
        <f>SUMIFS(СВЦЭМ!$E$39:$E$782,СВЦЭМ!$A$39:$A$782,$A173,СВЦЭМ!$B$39:$B$782,S$155)+'СЕТ СН'!$F$15</f>
        <v>130.82644991999999</v>
      </c>
      <c r="T173" s="36">
        <f>SUMIFS(СВЦЭМ!$E$39:$E$782,СВЦЭМ!$A$39:$A$782,$A173,СВЦЭМ!$B$39:$B$782,T$155)+'СЕТ СН'!$F$15</f>
        <v>125.74306636999999</v>
      </c>
      <c r="U173" s="36">
        <f>SUMIFS(СВЦЭМ!$E$39:$E$782,СВЦЭМ!$A$39:$A$782,$A173,СВЦЭМ!$B$39:$B$782,U$155)+'СЕТ СН'!$F$15</f>
        <v>122.44965324</v>
      </c>
      <c r="V173" s="36">
        <f>SUMIFS(СВЦЭМ!$E$39:$E$782,СВЦЭМ!$A$39:$A$782,$A173,СВЦЭМ!$B$39:$B$782,V$155)+'СЕТ СН'!$F$15</f>
        <v>125.28330233</v>
      </c>
      <c r="W173" s="36">
        <f>SUMIFS(СВЦЭМ!$E$39:$E$782,СВЦЭМ!$A$39:$A$782,$A173,СВЦЭМ!$B$39:$B$782,W$155)+'СЕТ СН'!$F$15</f>
        <v>127.55815025</v>
      </c>
      <c r="X173" s="36">
        <f>SUMIFS(СВЦЭМ!$E$39:$E$782,СВЦЭМ!$A$39:$A$782,$A173,СВЦЭМ!$B$39:$B$782,X$155)+'СЕТ СН'!$F$15</f>
        <v>129.86697993000001</v>
      </c>
      <c r="Y173" s="36">
        <f>SUMIFS(СВЦЭМ!$E$39:$E$782,СВЦЭМ!$A$39:$A$782,$A173,СВЦЭМ!$B$39:$B$782,Y$155)+'СЕТ СН'!$F$15</f>
        <v>131.43594611</v>
      </c>
    </row>
    <row r="174" spans="1:25" ht="15.75" x14ac:dyDescent="0.2">
      <c r="A174" s="35">
        <f t="shared" si="4"/>
        <v>44639</v>
      </c>
      <c r="B174" s="36">
        <f>SUMIFS(СВЦЭМ!$E$39:$E$782,СВЦЭМ!$A$39:$A$782,$A174,СВЦЭМ!$B$39:$B$782,B$155)+'СЕТ СН'!$F$15</f>
        <v>132.40854709000001</v>
      </c>
      <c r="C174" s="36">
        <f>SUMIFS(СВЦЭМ!$E$39:$E$782,СВЦЭМ!$A$39:$A$782,$A174,СВЦЭМ!$B$39:$B$782,C$155)+'СЕТ СН'!$F$15</f>
        <v>129.71750132</v>
      </c>
      <c r="D174" s="36">
        <f>SUMIFS(СВЦЭМ!$E$39:$E$782,СВЦЭМ!$A$39:$A$782,$A174,СВЦЭМ!$B$39:$B$782,D$155)+'СЕТ СН'!$F$15</f>
        <v>141.93653903000001</v>
      </c>
      <c r="E174" s="36">
        <f>SUMIFS(СВЦЭМ!$E$39:$E$782,СВЦЭМ!$A$39:$A$782,$A174,СВЦЭМ!$B$39:$B$782,E$155)+'СЕТ СН'!$F$15</f>
        <v>144.10036600000001</v>
      </c>
      <c r="F174" s="36">
        <f>SUMIFS(СВЦЭМ!$E$39:$E$782,СВЦЭМ!$A$39:$A$782,$A174,СВЦЭМ!$B$39:$B$782,F$155)+'СЕТ СН'!$F$15</f>
        <v>143.33984136999999</v>
      </c>
      <c r="G174" s="36">
        <f>SUMIFS(СВЦЭМ!$E$39:$E$782,СВЦЭМ!$A$39:$A$782,$A174,СВЦЭМ!$B$39:$B$782,G$155)+'СЕТ СН'!$F$15</f>
        <v>137.83506170999999</v>
      </c>
      <c r="H174" s="36">
        <f>SUMIFS(СВЦЭМ!$E$39:$E$782,СВЦЭМ!$A$39:$A$782,$A174,СВЦЭМ!$B$39:$B$782,H$155)+'СЕТ СН'!$F$15</f>
        <v>131.97717990999999</v>
      </c>
      <c r="I174" s="36">
        <f>SUMIFS(СВЦЭМ!$E$39:$E$782,СВЦЭМ!$A$39:$A$782,$A174,СВЦЭМ!$B$39:$B$782,I$155)+'СЕТ СН'!$F$15</f>
        <v>122.89685987999999</v>
      </c>
      <c r="J174" s="36">
        <f>SUMIFS(СВЦЭМ!$E$39:$E$782,СВЦЭМ!$A$39:$A$782,$A174,СВЦЭМ!$B$39:$B$782,J$155)+'СЕТ СН'!$F$15</f>
        <v>114.93796732</v>
      </c>
      <c r="K174" s="36">
        <f>SUMIFS(СВЦЭМ!$E$39:$E$782,СВЦЭМ!$A$39:$A$782,$A174,СВЦЭМ!$B$39:$B$782,K$155)+'СЕТ СН'!$F$15</f>
        <v>116.73483191</v>
      </c>
      <c r="L174" s="36">
        <f>SUMIFS(СВЦЭМ!$E$39:$E$782,СВЦЭМ!$A$39:$A$782,$A174,СВЦЭМ!$B$39:$B$782,L$155)+'СЕТ СН'!$F$15</f>
        <v>117.39603275</v>
      </c>
      <c r="M174" s="36">
        <f>SUMIFS(СВЦЭМ!$E$39:$E$782,СВЦЭМ!$A$39:$A$782,$A174,СВЦЭМ!$B$39:$B$782,M$155)+'СЕТ СН'!$F$15</f>
        <v>123.09959481</v>
      </c>
      <c r="N174" s="36">
        <f>SUMIFS(СВЦЭМ!$E$39:$E$782,СВЦЭМ!$A$39:$A$782,$A174,СВЦЭМ!$B$39:$B$782,N$155)+'СЕТ СН'!$F$15</f>
        <v>130.12376585999999</v>
      </c>
      <c r="O174" s="36">
        <f>SUMIFS(СВЦЭМ!$E$39:$E$782,СВЦЭМ!$A$39:$A$782,$A174,СВЦЭМ!$B$39:$B$782,O$155)+'СЕТ СН'!$F$15</f>
        <v>137.48417967</v>
      </c>
      <c r="P174" s="36">
        <f>SUMIFS(СВЦЭМ!$E$39:$E$782,СВЦЭМ!$A$39:$A$782,$A174,СВЦЭМ!$B$39:$B$782,P$155)+'СЕТ СН'!$F$15</f>
        <v>140.36689609000001</v>
      </c>
      <c r="Q174" s="36">
        <f>SUMIFS(СВЦЭМ!$E$39:$E$782,СВЦЭМ!$A$39:$A$782,$A174,СВЦЭМ!$B$39:$B$782,Q$155)+'СЕТ СН'!$F$15</f>
        <v>137.32727216000001</v>
      </c>
      <c r="R174" s="36">
        <f>SUMIFS(СВЦЭМ!$E$39:$E$782,СВЦЭМ!$A$39:$A$782,$A174,СВЦЭМ!$B$39:$B$782,R$155)+'СЕТ СН'!$F$15</f>
        <v>129.71765389000001</v>
      </c>
      <c r="S174" s="36">
        <f>SUMIFS(СВЦЭМ!$E$39:$E$782,СВЦЭМ!$A$39:$A$782,$A174,СВЦЭМ!$B$39:$B$782,S$155)+'СЕТ СН'!$F$15</f>
        <v>124.01248305</v>
      </c>
      <c r="T174" s="36">
        <f>SUMIFS(СВЦЭМ!$E$39:$E$782,СВЦЭМ!$A$39:$A$782,$A174,СВЦЭМ!$B$39:$B$782,T$155)+'СЕТ СН'!$F$15</f>
        <v>118.75102816</v>
      </c>
      <c r="U174" s="36">
        <f>SUMIFS(СВЦЭМ!$E$39:$E$782,СВЦЭМ!$A$39:$A$782,$A174,СВЦЭМ!$B$39:$B$782,U$155)+'СЕТ СН'!$F$15</f>
        <v>115.51799569000001</v>
      </c>
      <c r="V174" s="36">
        <f>SUMIFS(СВЦЭМ!$E$39:$E$782,СВЦЭМ!$A$39:$A$782,$A174,СВЦЭМ!$B$39:$B$782,V$155)+'СЕТ СН'!$F$15</f>
        <v>117.45173468999999</v>
      </c>
      <c r="W174" s="36">
        <f>SUMIFS(СВЦЭМ!$E$39:$E$782,СВЦЭМ!$A$39:$A$782,$A174,СВЦЭМ!$B$39:$B$782,W$155)+'СЕТ СН'!$F$15</f>
        <v>120.15964749</v>
      </c>
      <c r="X174" s="36">
        <f>SUMIFS(СВЦЭМ!$E$39:$E$782,СВЦЭМ!$A$39:$A$782,$A174,СВЦЭМ!$B$39:$B$782,X$155)+'СЕТ СН'!$F$15</f>
        <v>121.95340890999999</v>
      </c>
      <c r="Y174" s="36">
        <f>SUMIFS(СВЦЭМ!$E$39:$E$782,СВЦЭМ!$A$39:$A$782,$A174,СВЦЭМ!$B$39:$B$782,Y$155)+'СЕТ СН'!$F$15</f>
        <v>126.37452906999999</v>
      </c>
    </row>
    <row r="175" spans="1:25" ht="15.75" x14ac:dyDescent="0.2">
      <c r="A175" s="35">
        <f t="shared" si="4"/>
        <v>44640</v>
      </c>
      <c r="B175" s="36">
        <f>SUMIFS(СВЦЭМ!$E$39:$E$782,СВЦЭМ!$A$39:$A$782,$A175,СВЦЭМ!$B$39:$B$782,B$155)+'СЕТ СН'!$F$15</f>
        <v>128.15803661999999</v>
      </c>
      <c r="C175" s="36">
        <f>SUMIFS(СВЦЭМ!$E$39:$E$782,СВЦЭМ!$A$39:$A$782,$A175,СВЦЭМ!$B$39:$B$782,C$155)+'СЕТ СН'!$F$15</f>
        <v>132.63042822</v>
      </c>
      <c r="D175" s="36">
        <f>SUMIFS(СВЦЭМ!$E$39:$E$782,СВЦЭМ!$A$39:$A$782,$A175,СВЦЭМ!$B$39:$B$782,D$155)+'СЕТ СН'!$F$15</f>
        <v>142.40976014</v>
      </c>
      <c r="E175" s="36">
        <f>SUMIFS(СВЦЭМ!$E$39:$E$782,СВЦЭМ!$A$39:$A$782,$A175,СВЦЭМ!$B$39:$B$782,E$155)+'СЕТ СН'!$F$15</f>
        <v>148.45223383999999</v>
      </c>
      <c r="F175" s="36">
        <f>SUMIFS(СВЦЭМ!$E$39:$E$782,СВЦЭМ!$A$39:$A$782,$A175,СВЦЭМ!$B$39:$B$782,F$155)+'СЕТ СН'!$F$15</f>
        <v>148.23482927000001</v>
      </c>
      <c r="G175" s="36">
        <f>SUMIFS(СВЦЭМ!$E$39:$E$782,СВЦЭМ!$A$39:$A$782,$A175,СВЦЭМ!$B$39:$B$782,G$155)+'СЕТ СН'!$F$15</f>
        <v>144.19006461999999</v>
      </c>
      <c r="H175" s="36">
        <f>SUMIFS(СВЦЭМ!$E$39:$E$782,СВЦЭМ!$A$39:$A$782,$A175,СВЦЭМ!$B$39:$B$782,H$155)+'СЕТ СН'!$F$15</f>
        <v>137.32459539000001</v>
      </c>
      <c r="I175" s="36">
        <f>SUMIFS(СВЦЭМ!$E$39:$E$782,СВЦЭМ!$A$39:$A$782,$A175,СВЦЭМ!$B$39:$B$782,I$155)+'СЕТ СН'!$F$15</f>
        <v>126.0084805</v>
      </c>
      <c r="J175" s="36">
        <f>SUMIFS(СВЦЭМ!$E$39:$E$782,СВЦЭМ!$A$39:$A$782,$A175,СВЦЭМ!$B$39:$B$782,J$155)+'СЕТ СН'!$F$15</f>
        <v>120.19178737999999</v>
      </c>
      <c r="K175" s="36">
        <f>SUMIFS(СВЦЭМ!$E$39:$E$782,СВЦЭМ!$A$39:$A$782,$A175,СВЦЭМ!$B$39:$B$782,K$155)+'СЕТ СН'!$F$15</f>
        <v>118.26278915</v>
      </c>
      <c r="L175" s="36">
        <f>SUMIFS(СВЦЭМ!$E$39:$E$782,СВЦЭМ!$A$39:$A$782,$A175,СВЦЭМ!$B$39:$B$782,L$155)+'СЕТ СН'!$F$15</f>
        <v>117.30341978</v>
      </c>
      <c r="M175" s="36">
        <f>SUMIFS(СВЦЭМ!$E$39:$E$782,СВЦЭМ!$A$39:$A$782,$A175,СВЦЭМ!$B$39:$B$782,M$155)+'СЕТ СН'!$F$15</f>
        <v>123.1735741</v>
      </c>
      <c r="N175" s="36">
        <f>SUMIFS(СВЦЭМ!$E$39:$E$782,СВЦЭМ!$A$39:$A$782,$A175,СВЦЭМ!$B$39:$B$782,N$155)+'СЕТ СН'!$F$15</f>
        <v>131.89441414000001</v>
      </c>
      <c r="O175" s="36">
        <f>SUMIFS(СВЦЭМ!$E$39:$E$782,СВЦЭМ!$A$39:$A$782,$A175,СВЦЭМ!$B$39:$B$782,O$155)+'СЕТ СН'!$F$15</f>
        <v>139.87875836000001</v>
      </c>
      <c r="P175" s="36">
        <f>SUMIFS(СВЦЭМ!$E$39:$E$782,СВЦЭМ!$A$39:$A$782,$A175,СВЦЭМ!$B$39:$B$782,P$155)+'СЕТ СН'!$F$15</f>
        <v>141.82852872000001</v>
      </c>
      <c r="Q175" s="36">
        <f>SUMIFS(СВЦЭМ!$E$39:$E$782,СВЦЭМ!$A$39:$A$782,$A175,СВЦЭМ!$B$39:$B$782,Q$155)+'СЕТ СН'!$F$15</f>
        <v>139.35939006999999</v>
      </c>
      <c r="R175" s="36">
        <f>SUMIFS(СВЦЭМ!$E$39:$E$782,СВЦЭМ!$A$39:$A$782,$A175,СВЦЭМ!$B$39:$B$782,R$155)+'СЕТ СН'!$F$15</f>
        <v>130.66837015999999</v>
      </c>
      <c r="S175" s="36">
        <f>SUMIFS(СВЦЭМ!$E$39:$E$782,СВЦЭМ!$A$39:$A$782,$A175,СВЦЭМ!$B$39:$B$782,S$155)+'СЕТ СН'!$F$15</f>
        <v>122.63689195000001</v>
      </c>
      <c r="T175" s="36">
        <f>SUMIFS(СВЦЭМ!$E$39:$E$782,СВЦЭМ!$A$39:$A$782,$A175,СВЦЭМ!$B$39:$B$782,T$155)+'СЕТ СН'!$F$15</f>
        <v>116.89138675</v>
      </c>
      <c r="U175" s="36">
        <f>SUMIFS(СВЦЭМ!$E$39:$E$782,СВЦЭМ!$A$39:$A$782,$A175,СВЦЭМ!$B$39:$B$782,U$155)+'СЕТ СН'!$F$15</f>
        <v>112.67388799</v>
      </c>
      <c r="V175" s="36">
        <f>SUMIFS(СВЦЭМ!$E$39:$E$782,СВЦЭМ!$A$39:$A$782,$A175,СВЦЭМ!$B$39:$B$782,V$155)+'СЕТ СН'!$F$15</f>
        <v>114.22250734000001</v>
      </c>
      <c r="W175" s="36">
        <f>SUMIFS(СВЦЭМ!$E$39:$E$782,СВЦЭМ!$A$39:$A$782,$A175,СВЦЭМ!$B$39:$B$782,W$155)+'СЕТ СН'!$F$15</f>
        <v>117.02992623</v>
      </c>
      <c r="X175" s="36">
        <f>SUMIFS(СВЦЭМ!$E$39:$E$782,СВЦЭМ!$A$39:$A$782,$A175,СВЦЭМ!$B$39:$B$782,X$155)+'СЕТ СН'!$F$15</f>
        <v>120.0014899</v>
      </c>
      <c r="Y175" s="36">
        <f>SUMIFS(СВЦЭМ!$E$39:$E$782,СВЦЭМ!$A$39:$A$782,$A175,СВЦЭМ!$B$39:$B$782,Y$155)+'СЕТ СН'!$F$15</f>
        <v>125.77226812000001</v>
      </c>
    </row>
    <row r="176" spans="1:25" ht="15.75" x14ac:dyDescent="0.2">
      <c r="A176" s="35">
        <f t="shared" si="4"/>
        <v>44641</v>
      </c>
      <c r="B176" s="36">
        <f>SUMIFS(СВЦЭМ!$E$39:$E$782,СВЦЭМ!$A$39:$A$782,$A176,СВЦЭМ!$B$39:$B$782,B$155)+'СЕТ СН'!$F$15</f>
        <v>125.97898523000001</v>
      </c>
      <c r="C176" s="36">
        <f>SUMIFS(СВЦЭМ!$E$39:$E$782,СВЦЭМ!$A$39:$A$782,$A176,СВЦЭМ!$B$39:$B$782,C$155)+'СЕТ СН'!$F$15</f>
        <v>132.40487644000001</v>
      </c>
      <c r="D176" s="36">
        <f>SUMIFS(СВЦЭМ!$E$39:$E$782,СВЦЭМ!$A$39:$A$782,$A176,СВЦЭМ!$B$39:$B$782,D$155)+'СЕТ СН'!$F$15</f>
        <v>143.45254281000001</v>
      </c>
      <c r="E176" s="36">
        <f>SUMIFS(СВЦЭМ!$E$39:$E$782,СВЦЭМ!$A$39:$A$782,$A176,СВЦЭМ!$B$39:$B$782,E$155)+'СЕТ СН'!$F$15</f>
        <v>148.85468662</v>
      </c>
      <c r="F176" s="36">
        <f>SUMIFS(СВЦЭМ!$E$39:$E$782,СВЦЭМ!$A$39:$A$782,$A176,СВЦЭМ!$B$39:$B$782,F$155)+'СЕТ СН'!$F$15</f>
        <v>148.21904409000001</v>
      </c>
      <c r="G176" s="36">
        <f>SUMIFS(СВЦЭМ!$E$39:$E$782,СВЦЭМ!$A$39:$A$782,$A176,СВЦЭМ!$B$39:$B$782,G$155)+'СЕТ СН'!$F$15</f>
        <v>146.58377838000001</v>
      </c>
      <c r="H176" s="36">
        <f>SUMIFS(СВЦЭМ!$E$39:$E$782,СВЦЭМ!$A$39:$A$782,$A176,СВЦЭМ!$B$39:$B$782,H$155)+'СЕТ СН'!$F$15</f>
        <v>141.32674294</v>
      </c>
      <c r="I176" s="36">
        <f>SUMIFS(СВЦЭМ!$E$39:$E$782,СВЦЭМ!$A$39:$A$782,$A176,СВЦЭМ!$B$39:$B$782,I$155)+'СЕТ СН'!$F$15</f>
        <v>130.34179681000001</v>
      </c>
      <c r="J176" s="36">
        <f>SUMIFS(СВЦЭМ!$E$39:$E$782,СВЦЭМ!$A$39:$A$782,$A176,СВЦЭМ!$B$39:$B$782,J$155)+'СЕТ СН'!$F$15</f>
        <v>128.50843232</v>
      </c>
      <c r="K176" s="36">
        <f>SUMIFS(СВЦЭМ!$E$39:$E$782,СВЦЭМ!$A$39:$A$782,$A176,СВЦЭМ!$B$39:$B$782,K$155)+'СЕТ СН'!$F$15</f>
        <v>128.05355956</v>
      </c>
      <c r="L176" s="36">
        <f>SUMIFS(СВЦЭМ!$E$39:$E$782,СВЦЭМ!$A$39:$A$782,$A176,СВЦЭМ!$B$39:$B$782,L$155)+'СЕТ СН'!$F$15</f>
        <v>129.96581157</v>
      </c>
      <c r="M176" s="36">
        <f>SUMIFS(СВЦЭМ!$E$39:$E$782,СВЦЭМ!$A$39:$A$782,$A176,СВЦЭМ!$B$39:$B$782,M$155)+'СЕТ СН'!$F$15</f>
        <v>133.39361045999999</v>
      </c>
      <c r="N176" s="36">
        <f>SUMIFS(СВЦЭМ!$E$39:$E$782,СВЦЭМ!$A$39:$A$782,$A176,СВЦЭМ!$B$39:$B$782,N$155)+'СЕТ СН'!$F$15</f>
        <v>141.54889313000001</v>
      </c>
      <c r="O176" s="36">
        <f>SUMIFS(СВЦЭМ!$E$39:$E$782,СВЦЭМ!$A$39:$A$782,$A176,СВЦЭМ!$B$39:$B$782,O$155)+'СЕТ СН'!$F$15</f>
        <v>147.44621559000001</v>
      </c>
      <c r="P176" s="36">
        <f>SUMIFS(СВЦЭМ!$E$39:$E$782,СВЦЭМ!$A$39:$A$782,$A176,СВЦЭМ!$B$39:$B$782,P$155)+'СЕТ СН'!$F$15</f>
        <v>148.73816600000001</v>
      </c>
      <c r="Q176" s="36">
        <f>SUMIFS(СВЦЭМ!$E$39:$E$782,СВЦЭМ!$A$39:$A$782,$A176,СВЦЭМ!$B$39:$B$782,Q$155)+'СЕТ СН'!$F$15</f>
        <v>142.66876442</v>
      </c>
      <c r="R176" s="36">
        <f>SUMIFS(СВЦЭМ!$E$39:$E$782,СВЦЭМ!$A$39:$A$782,$A176,СВЦЭМ!$B$39:$B$782,R$155)+'СЕТ СН'!$F$15</f>
        <v>129.58495493000001</v>
      </c>
      <c r="S176" s="36">
        <f>SUMIFS(СВЦЭМ!$E$39:$E$782,СВЦЭМ!$A$39:$A$782,$A176,СВЦЭМ!$B$39:$B$782,S$155)+'СЕТ СН'!$F$15</f>
        <v>120.08668397</v>
      </c>
      <c r="T176" s="36">
        <f>SUMIFS(СВЦЭМ!$E$39:$E$782,СВЦЭМ!$A$39:$A$782,$A176,СВЦЭМ!$B$39:$B$782,T$155)+'СЕТ СН'!$F$15</f>
        <v>113.05694825</v>
      </c>
      <c r="U176" s="36">
        <f>SUMIFS(СВЦЭМ!$E$39:$E$782,СВЦЭМ!$A$39:$A$782,$A176,СВЦЭМ!$B$39:$B$782,U$155)+'СЕТ СН'!$F$15</f>
        <v>116.92864971</v>
      </c>
      <c r="V176" s="36">
        <f>SUMIFS(СВЦЭМ!$E$39:$E$782,СВЦЭМ!$A$39:$A$782,$A176,СВЦЭМ!$B$39:$B$782,V$155)+'СЕТ СН'!$F$15</f>
        <v>129.01502987999999</v>
      </c>
      <c r="W176" s="36">
        <f>SUMIFS(СВЦЭМ!$E$39:$E$782,СВЦЭМ!$A$39:$A$782,$A176,СВЦЭМ!$B$39:$B$782,W$155)+'СЕТ СН'!$F$15</f>
        <v>131.6006965</v>
      </c>
      <c r="X176" s="36">
        <f>SUMIFS(СВЦЭМ!$E$39:$E$782,СВЦЭМ!$A$39:$A$782,$A176,СВЦЭМ!$B$39:$B$782,X$155)+'СЕТ СН'!$F$15</f>
        <v>133.87746225000001</v>
      </c>
      <c r="Y176" s="36">
        <f>SUMIFS(СВЦЭМ!$E$39:$E$782,СВЦЭМ!$A$39:$A$782,$A176,СВЦЭМ!$B$39:$B$782,Y$155)+'СЕТ СН'!$F$15</f>
        <v>136.28765358000001</v>
      </c>
    </row>
    <row r="177" spans="1:27" ht="15.75" x14ac:dyDescent="0.2">
      <c r="A177" s="35">
        <f t="shared" si="4"/>
        <v>44642</v>
      </c>
      <c r="B177" s="36">
        <f>SUMIFS(СВЦЭМ!$E$39:$E$782,СВЦЭМ!$A$39:$A$782,$A177,СВЦЭМ!$B$39:$B$782,B$155)+'СЕТ СН'!$F$15</f>
        <v>140.69111003</v>
      </c>
      <c r="C177" s="36">
        <f>SUMIFS(СВЦЭМ!$E$39:$E$782,СВЦЭМ!$A$39:$A$782,$A177,СВЦЭМ!$B$39:$B$782,C$155)+'СЕТ СН'!$F$15</f>
        <v>144.53338765999999</v>
      </c>
      <c r="D177" s="36">
        <f>SUMIFS(СВЦЭМ!$E$39:$E$782,СВЦЭМ!$A$39:$A$782,$A177,СВЦЭМ!$B$39:$B$782,D$155)+'СЕТ СН'!$F$15</f>
        <v>152.09240994999999</v>
      </c>
      <c r="E177" s="36">
        <f>SUMIFS(СВЦЭМ!$E$39:$E$782,СВЦЭМ!$A$39:$A$782,$A177,СВЦЭМ!$B$39:$B$782,E$155)+'СЕТ СН'!$F$15</f>
        <v>156.76132625</v>
      </c>
      <c r="F177" s="36">
        <f>SUMIFS(СВЦЭМ!$E$39:$E$782,СВЦЭМ!$A$39:$A$782,$A177,СВЦЭМ!$B$39:$B$782,F$155)+'СЕТ СН'!$F$15</f>
        <v>154.76831573000001</v>
      </c>
      <c r="G177" s="36">
        <f>SUMIFS(СВЦЭМ!$E$39:$E$782,СВЦЭМ!$A$39:$A$782,$A177,СВЦЭМ!$B$39:$B$782,G$155)+'СЕТ СН'!$F$15</f>
        <v>152.98135619999999</v>
      </c>
      <c r="H177" s="36">
        <f>SUMIFS(СВЦЭМ!$E$39:$E$782,СВЦЭМ!$A$39:$A$782,$A177,СВЦЭМ!$B$39:$B$782,H$155)+'СЕТ СН'!$F$15</f>
        <v>145.08938903999999</v>
      </c>
      <c r="I177" s="36">
        <f>SUMIFS(СВЦЭМ!$E$39:$E$782,СВЦЭМ!$A$39:$A$782,$A177,СВЦЭМ!$B$39:$B$782,I$155)+'СЕТ СН'!$F$15</f>
        <v>134.35883949000001</v>
      </c>
      <c r="J177" s="36">
        <f>SUMIFS(СВЦЭМ!$E$39:$E$782,СВЦЭМ!$A$39:$A$782,$A177,СВЦЭМ!$B$39:$B$782,J$155)+'СЕТ СН'!$F$15</f>
        <v>130.5780704</v>
      </c>
      <c r="K177" s="36">
        <f>SUMIFS(СВЦЭМ!$E$39:$E$782,СВЦЭМ!$A$39:$A$782,$A177,СВЦЭМ!$B$39:$B$782,K$155)+'СЕТ СН'!$F$15</f>
        <v>131.82334112999999</v>
      </c>
      <c r="L177" s="36">
        <f>SUMIFS(СВЦЭМ!$E$39:$E$782,СВЦЭМ!$A$39:$A$782,$A177,СВЦЭМ!$B$39:$B$782,L$155)+'СЕТ СН'!$F$15</f>
        <v>131.67873069000001</v>
      </c>
      <c r="M177" s="36">
        <f>SUMIFS(СВЦЭМ!$E$39:$E$782,СВЦЭМ!$A$39:$A$782,$A177,СВЦЭМ!$B$39:$B$782,M$155)+'СЕТ СН'!$F$15</f>
        <v>139.89054528</v>
      </c>
      <c r="N177" s="36">
        <f>SUMIFS(СВЦЭМ!$E$39:$E$782,СВЦЭМ!$A$39:$A$782,$A177,СВЦЭМ!$B$39:$B$782,N$155)+'СЕТ СН'!$F$15</f>
        <v>147.78739935999999</v>
      </c>
      <c r="O177" s="36">
        <f>SUMIFS(СВЦЭМ!$E$39:$E$782,СВЦЭМ!$A$39:$A$782,$A177,СВЦЭМ!$B$39:$B$782,O$155)+'СЕТ СН'!$F$15</f>
        <v>155.29445838000001</v>
      </c>
      <c r="P177" s="36">
        <f>SUMIFS(СВЦЭМ!$E$39:$E$782,СВЦЭМ!$A$39:$A$782,$A177,СВЦЭМ!$B$39:$B$782,P$155)+'СЕТ СН'!$F$15</f>
        <v>155.40921173000001</v>
      </c>
      <c r="Q177" s="36">
        <f>SUMIFS(СВЦЭМ!$E$39:$E$782,СВЦЭМ!$A$39:$A$782,$A177,СВЦЭМ!$B$39:$B$782,Q$155)+'СЕТ СН'!$F$15</f>
        <v>151.24376122999999</v>
      </c>
      <c r="R177" s="36">
        <f>SUMIFS(СВЦЭМ!$E$39:$E$782,СВЦЭМ!$A$39:$A$782,$A177,СВЦЭМ!$B$39:$B$782,R$155)+'СЕТ СН'!$F$15</f>
        <v>137.59743399000001</v>
      </c>
      <c r="S177" s="36">
        <f>SUMIFS(СВЦЭМ!$E$39:$E$782,СВЦЭМ!$A$39:$A$782,$A177,СВЦЭМ!$B$39:$B$782,S$155)+'СЕТ СН'!$F$15</f>
        <v>126.55757695</v>
      </c>
      <c r="T177" s="36">
        <f>SUMIFS(СВЦЭМ!$E$39:$E$782,СВЦЭМ!$A$39:$A$782,$A177,СВЦЭМ!$B$39:$B$782,T$155)+'СЕТ СН'!$F$15</f>
        <v>118.84284900999999</v>
      </c>
      <c r="U177" s="36">
        <f>SUMIFS(СВЦЭМ!$E$39:$E$782,СВЦЭМ!$A$39:$A$782,$A177,СВЦЭМ!$B$39:$B$782,U$155)+'СЕТ СН'!$F$15</f>
        <v>122.15058666</v>
      </c>
      <c r="V177" s="36">
        <f>SUMIFS(СВЦЭМ!$E$39:$E$782,СВЦЭМ!$A$39:$A$782,$A177,СВЦЭМ!$B$39:$B$782,V$155)+'СЕТ СН'!$F$15</f>
        <v>134.96383985</v>
      </c>
      <c r="W177" s="36">
        <f>SUMIFS(СВЦЭМ!$E$39:$E$782,СВЦЭМ!$A$39:$A$782,$A177,СВЦЭМ!$B$39:$B$782,W$155)+'СЕТ СН'!$F$15</f>
        <v>136.52556810999999</v>
      </c>
      <c r="X177" s="36">
        <f>SUMIFS(СВЦЭМ!$E$39:$E$782,СВЦЭМ!$A$39:$A$782,$A177,СВЦЭМ!$B$39:$B$782,X$155)+'СЕТ СН'!$F$15</f>
        <v>138.13789485999999</v>
      </c>
      <c r="Y177" s="36">
        <f>SUMIFS(СВЦЭМ!$E$39:$E$782,СВЦЭМ!$A$39:$A$782,$A177,СВЦЭМ!$B$39:$B$782,Y$155)+'СЕТ СН'!$F$15</f>
        <v>139.02647390000001</v>
      </c>
    </row>
    <row r="178" spans="1:27" ht="15.75" x14ac:dyDescent="0.2">
      <c r="A178" s="35">
        <f t="shared" si="4"/>
        <v>44643</v>
      </c>
      <c r="B178" s="36">
        <f>SUMIFS(СВЦЭМ!$E$39:$E$782,СВЦЭМ!$A$39:$A$782,$A178,СВЦЭМ!$B$39:$B$782,B$155)+'СЕТ СН'!$F$15</f>
        <v>142.95355423000001</v>
      </c>
      <c r="C178" s="36">
        <f>SUMIFS(СВЦЭМ!$E$39:$E$782,СВЦЭМ!$A$39:$A$782,$A178,СВЦЭМ!$B$39:$B$782,C$155)+'СЕТ СН'!$F$15</f>
        <v>146.16400143000001</v>
      </c>
      <c r="D178" s="36">
        <f>SUMIFS(СВЦЭМ!$E$39:$E$782,СВЦЭМ!$A$39:$A$782,$A178,СВЦЭМ!$B$39:$B$782,D$155)+'СЕТ СН'!$F$15</f>
        <v>153.35173839999999</v>
      </c>
      <c r="E178" s="36">
        <f>SUMIFS(СВЦЭМ!$E$39:$E$782,СВЦЭМ!$A$39:$A$782,$A178,СВЦЭМ!$B$39:$B$782,E$155)+'СЕТ СН'!$F$15</f>
        <v>158.58243539</v>
      </c>
      <c r="F178" s="36">
        <f>SUMIFS(СВЦЭМ!$E$39:$E$782,СВЦЭМ!$A$39:$A$782,$A178,СВЦЭМ!$B$39:$B$782,F$155)+'СЕТ СН'!$F$15</f>
        <v>157.0469641</v>
      </c>
      <c r="G178" s="36">
        <f>SUMIFS(СВЦЭМ!$E$39:$E$782,СВЦЭМ!$A$39:$A$782,$A178,СВЦЭМ!$B$39:$B$782,G$155)+'СЕТ СН'!$F$15</f>
        <v>153.07008973999999</v>
      </c>
      <c r="H178" s="36">
        <f>SUMIFS(СВЦЭМ!$E$39:$E$782,СВЦЭМ!$A$39:$A$782,$A178,СВЦЭМ!$B$39:$B$782,H$155)+'СЕТ СН'!$F$15</f>
        <v>145.30499943000001</v>
      </c>
      <c r="I178" s="36">
        <f>SUMIFS(СВЦЭМ!$E$39:$E$782,СВЦЭМ!$A$39:$A$782,$A178,СВЦЭМ!$B$39:$B$782,I$155)+'СЕТ СН'!$F$15</f>
        <v>136.45399737</v>
      </c>
      <c r="J178" s="36">
        <f>SUMIFS(СВЦЭМ!$E$39:$E$782,СВЦЭМ!$A$39:$A$782,$A178,СВЦЭМ!$B$39:$B$782,J$155)+'СЕТ СН'!$F$15</f>
        <v>133.05319888</v>
      </c>
      <c r="K178" s="36">
        <f>SUMIFS(СВЦЭМ!$E$39:$E$782,СВЦЭМ!$A$39:$A$782,$A178,СВЦЭМ!$B$39:$B$782,K$155)+'СЕТ СН'!$F$15</f>
        <v>134.83223376000001</v>
      </c>
      <c r="L178" s="36">
        <f>SUMIFS(СВЦЭМ!$E$39:$E$782,СВЦЭМ!$A$39:$A$782,$A178,СВЦЭМ!$B$39:$B$782,L$155)+'СЕТ СН'!$F$15</f>
        <v>139.23073753</v>
      </c>
      <c r="M178" s="36">
        <f>SUMIFS(СВЦЭМ!$E$39:$E$782,СВЦЭМ!$A$39:$A$782,$A178,СВЦЭМ!$B$39:$B$782,M$155)+'СЕТ СН'!$F$15</f>
        <v>142.60117564000001</v>
      </c>
      <c r="N178" s="36">
        <f>SUMIFS(СВЦЭМ!$E$39:$E$782,СВЦЭМ!$A$39:$A$782,$A178,СВЦЭМ!$B$39:$B$782,N$155)+'СЕТ СН'!$F$15</f>
        <v>146.99785151</v>
      </c>
      <c r="O178" s="36">
        <f>SUMIFS(СВЦЭМ!$E$39:$E$782,СВЦЭМ!$A$39:$A$782,$A178,СВЦЭМ!$B$39:$B$782,O$155)+'СЕТ СН'!$F$15</f>
        <v>152.76440453999999</v>
      </c>
      <c r="P178" s="36">
        <f>SUMIFS(СВЦЭМ!$E$39:$E$782,СВЦЭМ!$A$39:$A$782,$A178,СВЦЭМ!$B$39:$B$782,P$155)+'СЕТ СН'!$F$15</f>
        <v>157.60476661000001</v>
      </c>
      <c r="Q178" s="36">
        <f>SUMIFS(СВЦЭМ!$E$39:$E$782,СВЦЭМ!$A$39:$A$782,$A178,СВЦЭМ!$B$39:$B$782,Q$155)+'СЕТ СН'!$F$15</f>
        <v>154.70203214</v>
      </c>
      <c r="R178" s="36">
        <f>SUMIFS(СВЦЭМ!$E$39:$E$782,СВЦЭМ!$A$39:$A$782,$A178,СВЦЭМ!$B$39:$B$782,R$155)+'СЕТ СН'!$F$15</f>
        <v>146.14101120000001</v>
      </c>
      <c r="S178" s="36">
        <f>SUMIFS(СВЦЭМ!$E$39:$E$782,СВЦЭМ!$A$39:$A$782,$A178,СВЦЭМ!$B$39:$B$782,S$155)+'СЕТ СН'!$F$15</f>
        <v>139.59121567</v>
      </c>
      <c r="T178" s="36">
        <f>SUMIFS(СВЦЭМ!$E$39:$E$782,СВЦЭМ!$A$39:$A$782,$A178,СВЦЭМ!$B$39:$B$782,T$155)+'СЕТ СН'!$F$15</f>
        <v>133.58470226</v>
      </c>
      <c r="U178" s="36">
        <f>SUMIFS(СВЦЭМ!$E$39:$E$782,СВЦЭМ!$A$39:$A$782,$A178,СВЦЭМ!$B$39:$B$782,U$155)+'СЕТ СН'!$F$15</f>
        <v>131.13817735999999</v>
      </c>
      <c r="V178" s="36">
        <f>SUMIFS(СВЦЭМ!$E$39:$E$782,СВЦЭМ!$A$39:$A$782,$A178,СВЦЭМ!$B$39:$B$782,V$155)+'СЕТ СН'!$F$15</f>
        <v>132.53942058999999</v>
      </c>
      <c r="W178" s="36">
        <f>SUMIFS(СВЦЭМ!$E$39:$E$782,СВЦЭМ!$A$39:$A$782,$A178,СВЦЭМ!$B$39:$B$782,W$155)+'СЕТ СН'!$F$15</f>
        <v>133.88476198999999</v>
      </c>
      <c r="X178" s="36">
        <f>SUMIFS(СВЦЭМ!$E$39:$E$782,СВЦЭМ!$A$39:$A$782,$A178,СВЦЭМ!$B$39:$B$782,X$155)+'СЕТ СН'!$F$15</f>
        <v>134.92324084000001</v>
      </c>
      <c r="Y178" s="36">
        <f>SUMIFS(СВЦЭМ!$E$39:$E$782,СВЦЭМ!$A$39:$A$782,$A178,СВЦЭМ!$B$39:$B$782,Y$155)+'СЕТ СН'!$F$15</f>
        <v>134.63697848000001</v>
      </c>
    </row>
    <row r="179" spans="1:27" ht="15.75" x14ac:dyDescent="0.2">
      <c r="A179" s="35">
        <f t="shared" si="4"/>
        <v>44644</v>
      </c>
      <c r="B179" s="36">
        <f>SUMIFS(СВЦЭМ!$E$39:$E$782,СВЦЭМ!$A$39:$A$782,$A179,СВЦЭМ!$B$39:$B$782,B$155)+'СЕТ СН'!$F$15</f>
        <v>143.81482831</v>
      </c>
      <c r="C179" s="36">
        <f>SUMIFS(СВЦЭМ!$E$39:$E$782,СВЦЭМ!$A$39:$A$782,$A179,СВЦЭМ!$B$39:$B$782,C$155)+'СЕТ СН'!$F$15</f>
        <v>148.46706313999999</v>
      </c>
      <c r="D179" s="36">
        <f>SUMIFS(СВЦЭМ!$E$39:$E$782,СВЦЭМ!$A$39:$A$782,$A179,СВЦЭМ!$B$39:$B$782,D$155)+'СЕТ СН'!$F$15</f>
        <v>155.92666352000001</v>
      </c>
      <c r="E179" s="36">
        <f>SUMIFS(СВЦЭМ!$E$39:$E$782,СВЦЭМ!$A$39:$A$782,$A179,СВЦЭМ!$B$39:$B$782,E$155)+'СЕТ СН'!$F$15</f>
        <v>158.79967791999999</v>
      </c>
      <c r="F179" s="36">
        <f>SUMIFS(СВЦЭМ!$E$39:$E$782,СВЦЭМ!$A$39:$A$782,$A179,СВЦЭМ!$B$39:$B$782,F$155)+'СЕТ СН'!$F$15</f>
        <v>157.84111799999999</v>
      </c>
      <c r="G179" s="36">
        <f>SUMIFS(СВЦЭМ!$E$39:$E$782,СВЦЭМ!$A$39:$A$782,$A179,СВЦЭМ!$B$39:$B$782,G$155)+'СЕТ СН'!$F$15</f>
        <v>155.23692794999999</v>
      </c>
      <c r="H179" s="36">
        <f>SUMIFS(СВЦЭМ!$E$39:$E$782,СВЦЭМ!$A$39:$A$782,$A179,СВЦЭМ!$B$39:$B$782,H$155)+'СЕТ СН'!$F$15</f>
        <v>146.33618003999999</v>
      </c>
      <c r="I179" s="36">
        <f>SUMIFS(СВЦЭМ!$E$39:$E$782,СВЦЭМ!$A$39:$A$782,$A179,СВЦЭМ!$B$39:$B$782,I$155)+'СЕТ СН'!$F$15</f>
        <v>135.40113822000001</v>
      </c>
      <c r="J179" s="36">
        <f>SUMIFS(СВЦЭМ!$E$39:$E$782,СВЦЭМ!$A$39:$A$782,$A179,СВЦЭМ!$B$39:$B$782,J$155)+'СЕТ СН'!$F$15</f>
        <v>133.32794097999999</v>
      </c>
      <c r="K179" s="36">
        <f>SUMIFS(СВЦЭМ!$E$39:$E$782,СВЦЭМ!$A$39:$A$782,$A179,СВЦЭМ!$B$39:$B$782,K$155)+'СЕТ СН'!$F$15</f>
        <v>134.37425347000001</v>
      </c>
      <c r="L179" s="36">
        <f>SUMIFS(СВЦЭМ!$E$39:$E$782,СВЦЭМ!$A$39:$A$782,$A179,СВЦЭМ!$B$39:$B$782,L$155)+'СЕТ СН'!$F$15</f>
        <v>136.66496641000001</v>
      </c>
      <c r="M179" s="36">
        <f>SUMIFS(СВЦЭМ!$E$39:$E$782,СВЦЭМ!$A$39:$A$782,$A179,СВЦЭМ!$B$39:$B$782,M$155)+'СЕТ СН'!$F$15</f>
        <v>144.42484511999999</v>
      </c>
      <c r="N179" s="36">
        <f>SUMIFS(СВЦЭМ!$E$39:$E$782,СВЦЭМ!$A$39:$A$782,$A179,СВЦЭМ!$B$39:$B$782,N$155)+'СЕТ СН'!$F$15</f>
        <v>151.67189626999999</v>
      </c>
      <c r="O179" s="36">
        <f>SUMIFS(СВЦЭМ!$E$39:$E$782,СВЦЭМ!$A$39:$A$782,$A179,СВЦЭМ!$B$39:$B$782,O$155)+'СЕТ СН'!$F$15</f>
        <v>157.14293137000001</v>
      </c>
      <c r="P179" s="36">
        <f>SUMIFS(СВЦЭМ!$E$39:$E$782,СВЦЭМ!$A$39:$A$782,$A179,СВЦЭМ!$B$39:$B$782,P$155)+'СЕТ СН'!$F$15</f>
        <v>158.82943985</v>
      </c>
      <c r="Q179" s="36">
        <f>SUMIFS(СВЦЭМ!$E$39:$E$782,СВЦЭМ!$A$39:$A$782,$A179,СВЦЭМ!$B$39:$B$782,Q$155)+'СЕТ СН'!$F$15</f>
        <v>155.63354516000001</v>
      </c>
      <c r="R179" s="36">
        <f>SUMIFS(СВЦЭМ!$E$39:$E$782,СВЦЭМ!$A$39:$A$782,$A179,СВЦЭМ!$B$39:$B$782,R$155)+'СЕТ СН'!$F$15</f>
        <v>146.02549127</v>
      </c>
      <c r="S179" s="36">
        <f>SUMIFS(СВЦЭМ!$E$39:$E$782,СВЦЭМ!$A$39:$A$782,$A179,СВЦЭМ!$B$39:$B$782,S$155)+'СЕТ СН'!$F$15</f>
        <v>142.0686517</v>
      </c>
      <c r="T179" s="36">
        <f>SUMIFS(СВЦЭМ!$E$39:$E$782,СВЦЭМ!$A$39:$A$782,$A179,СВЦЭМ!$B$39:$B$782,T$155)+'СЕТ СН'!$F$15</f>
        <v>135.79042405999999</v>
      </c>
      <c r="U179" s="36">
        <f>SUMIFS(СВЦЭМ!$E$39:$E$782,СВЦЭМ!$A$39:$A$782,$A179,СВЦЭМ!$B$39:$B$782,U$155)+'СЕТ СН'!$F$15</f>
        <v>133.35570186000001</v>
      </c>
      <c r="V179" s="36">
        <f>SUMIFS(СВЦЭМ!$E$39:$E$782,СВЦЭМ!$A$39:$A$782,$A179,СВЦЭМ!$B$39:$B$782,V$155)+'СЕТ СН'!$F$15</f>
        <v>129.51441781</v>
      </c>
      <c r="W179" s="36">
        <f>SUMIFS(СВЦЭМ!$E$39:$E$782,СВЦЭМ!$A$39:$A$782,$A179,СВЦЭМ!$B$39:$B$782,W$155)+'СЕТ СН'!$F$15</f>
        <v>132.67664160999999</v>
      </c>
      <c r="X179" s="36">
        <f>SUMIFS(СВЦЭМ!$E$39:$E$782,СВЦЭМ!$A$39:$A$782,$A179,СВЦЭМ!$B$39:$B$782,X$155)+'СЕТ СН'!$F$15</f>
        <v>122.10474223</v>
      </c>
      <c r="Y179" s="36">
        <f>SUMIFS(СВЦЭМ!$E$39:$E$782,СВЦЭМ!$A$39:$A$782,$A179,СВЦЭМ!$B$39:$B$782,Y$155)+'СЕТ СН'!$F$15</f>
        <v>116.39838974</v>
      </c>
    </row>
    <row r="180" spans="1:27" ht="15.75" x14ac:dyDescent="0.2">
      <c r="A180" s="35">
        <f t="shared" si="4"/>
        <v>44645</v>
      </c>
      <c r="B180" s="36">
        <f>SUMIFS(СВЦЭМ!$E$39:$E$782,СВЦЭМ!$A$39:$A$782,$A180,СВЦЭМ!$B$39:$B$782,B$155)+'СЕТ СН'!$F$15</f>
        <v>123.7961718</v>
      </c>
      <c r="C180" s="36">
        <f>SUMIFS(СВЦЭМ!$E$39:$E$782,СВЦЭМ!$A$39:$A$782,$A180,СВЦЭМ!$B$39:$B$782,C$155)+'СЕТ СН'!$F$15</f>
        <v>133.48983225999999</v>
      </c>
      <c r="D180" s="36">
        <f>SUMIFS(СВЦЭМ!$E$39:$E$782,СВЦЭМ!$A$39:$A$782,$A180,СВЦЭМ!$B$39:$B$782,D$155)+'СЕТ СН'!$F$15</f>
        <v>148.80107726</v>
      </c>
      <c r="E180" s="36">
        <f>SUMIFS(СВЦЭМ!$E$39:$E$782,СВЦЭМ!$A$39:$A$782,$A180,СВЦЭМ!$B$39:$B$782,E$155)+'СЕТ СН'!$F$15</f>
        <v>155.54788013000001</v>
      </c>
      <c r="F180" s="36">
        <f>SUMIFS(СВЦЭМ!$E$39:$E$782,СВЦЭМ!$A$39:$A$782,$A180,СВЦЭМ!$B$39:$B$782,F$155)+'СЕТ СН'!$F$15</f>
        <v>157.53804503000001</v>
      </c>
      <c r="G180" s="36">
        <f>SUMIFS(СВЦЭМ!$E$39:$E$782,СВЦЭМ!$A$39:$A$782,$A180,СВЦЭМ!$B$39:$B$782,G$155)+'СЕТ СН'!$F$15</f>
        <v>156.21176775000001</v>
      </c>
      <c r="H180" s="36">
        <f>SUMIFS(СВЦЭМ!$E$39:$E$782,СВЦЭМ!$A$39:$A$782,$A180,СВЦЭМ!$B$39:$B$782,H$155)+'СЕТ СН'!$F$15</f>
        <v>145.67692848999999</v>
      </c>
      <c r="I180" s="36">
        <f>SUMIFS(СВЦЭМ!$E$39:$E$782,СВЦЭМ!$A$39:$A$782,$A180,СВЦЭМ!$B$39:$B$782,I$155)+'СЕТ СН'!$F$15</f>
        <v>129.28925484999999</v>
      </c>
      <c r="J180" s="36">
        <f>SUMIFS(СВЦЭМ!$E$39:$E$782,СВЦЭМ!$A$39:$A$782,$A180,СВЦЭМ!$B$39:$B$782,J$155)+'СЕТ СН'!$F$15</f>
        <v>118.64394376</v>
      </c>
      <c r="K180" s="36">
        <f>SUMIFS(СВЦЭМ!$E$39:$E$782,СВЦЭМ!$A$39:$A$782,$A180,СВЦЭМ!$B$39:$B$782,K$155)+'СЕТ СН'!$F$15</f>
        <v>117.96559996000001</v>
      </c>
      <c r="L180" s="36">
        <f>SUMIFS(СВЦЭМ!$E$39:$E$782,СВЦЭМ!$A$39:$A$782,$A180,СВЦЭМ!$B$39:$B$782,L$155)+'СЕТ СН'!$F$15</f>
        <v>119.51146455</v>
      </c>
      <c r="M180" s="36">
        <f>SUMIFS(СВЦЭМ!$E$39:$E$782,СВЦЭМ!$A$39:$A$782,$A180,СВЦЭМ!$B$39:$B$782,M$155)+'СЕТ СН'!$F$15</f>
        <v>128.05992814000001</v>
      </c>
      <c r="N180" s="36">
        <f>SUMIFS(СВЦЭМ!$E$39:$E$782,СВЦЭМ!$A$39:$A$782,$A180,СВЦЭМ!$B$39:$B$782,N$155)+'СЕТ СН'!$F$15</f>
        <v>136.11616076999999</v>
      </c>
      <c r="O180" s="36">
        <f>SUMIFS(СВЦЭМ!$E$39:$E$782,СВЦЭМ!$A$39:$A$782,$A180,СВЦЭМ!$B$39:$B$782,O$155)+'СЕТ СН'!$F$15</f>
        <v>142.46409346999999</v>
      </c>
      <c r="P180" s="36">
        <f>SUMIFS(СВЦЭМ!$E$39:$E$782,СВЦЭМ!$A$39:$A$782,$A180,СВЦЭМ!$B$39:$B$782,P$155)+'СЕТ СН'!$F$15</f>
        <v>146.74130006999999</v>
      </c>
      <c r="Q180" s="36">
        <f>SUMIFS(СВЦЭМ!$E$39:$E$782,СВЦЭМ!$A$39:$A$782,$A180,СВЦЭМ!$B$39:$B$782,Q$155)+'СЕТ СН'!$F$15</f>
        <v>143.43909945999999</v>
      </c>
      <c r="R180" s="36">
        <f>SUMIFS(СВЦЭМ!$E$39:$E$782,СВЦЭМ!$A$39:$A$782,$A180,СВЦЭМ!$B$39:$B$782,R$155)+'СЕТ СН'!$F$15</f>
        <v>138.97028646000001</v>
      </c>
      <c r="S180" s="36">
        <f>SUMIFS(СВЦЭМ!$E$39:$E$782,СВЦЭМ!$A$39:$A$782,$A180,СВЦЭМ!$B$39:$B$782,S$155)+'СЕТ СН'!$F$15</f>
        <v>134.45560166999999</v>
      </c>
      <c r="T180" s="36">
        <f>SUMIFS(СВЦЭМ!$E$39:$E$782,СВЦЭМ!$A$39:$A$782,$A180,СВЦЭМ!$B$39:$B$782,T$155)+'СЕТ СН'!$F$15</f>
        <v>128.70575707</v>
      </c>
      <c r="U180" s="36">
        <f>SUMIFS(СВЦЭМ!$E$39:$E$782,СВЦЭМ!$A$39:$A$782,$A180,СВЦЭМ!$B$39:$B$782,U$155)+'СЕТ СН'!$F$15</f>
        <v>129.17931056</v>
      </c>
      <c r="V180" s="36">
        <f>SUMIFS(СВЦЭМ!$E$39:$E$782,СВЦЭМ!$A$39:$A$782,$A180,СВЦЭМ!$B$39:$B$782,V$155)+'СЕТ СН'!$F$15</f>
        <v>132.66658873</v>
      </c>
      <c r="W180" s="36">
        <f>SUMIFS(СВЦЭМ!$E$39:$E$782,СВЦЭМ!$A$39:$A$782,$A180,СВЦЭМ!$B$39:$B$782,W$155)+'СЕТ СН'!$F$15</f>
        <v>136.31840991000001</v>
      </c>
      <c r="X180" s="36">
        <f>SUMIFS(СВЦЭМ!$E$39:$E$782,СВЦЭМ!$A$39:$A$782,$A180,СВЦЭМ!$B$39:$B$782,X$155)+'СЕТ СН'!$F$15</f>
        <v>140.36854819000001</v>
      </c>
      <c r="Y180" s="36">
        <f>SUMIFS(СВЦЭМ!$E$39:$E$782,СВЦЭМ!$A$39:$A$782,$A180,СВЦЭМ!$B$39:$B$782,Y$155)+'СЕТ СН'!$F$15</f>
        <v>141.54827556000001</v>
      </c>
    </row>
    <row r="181" spans="1:27" ht="15.75" x14ac:dyDescent="0.2">
      <c r="A181" s="35">
        <f t="shared" si="4"/>
        <v>44646</v>
      </c>
      <c r="B181" s="36">
        <f>SUMIFS(СВЦЭМ!$E$39:$E$782,СВЦЭМ!$A$39:$A$782,$A181,СВЦЭМ!$B$39:$B$782,B$155)+'СЕТ СН'!$F$15</f>
        <v>146.72807256999999</v>
      </c>
      <c r="C181" s="36">
        <f>SUMIFS(СВЦЭМ!$E$39:$E$782,СВЦЭМ!$A$39:$A$782,$A181,СВЦЭМ!$B$39:$B$782,C$155)+'СЕТ СН'!$F$15</f>
        <v>143.73555214000001</v>
      </c>
      <c r="D181" s="36">
        <f>SUMIFS(СВЦЭМ!$E$39:$E$782,СВЦЭМ!$A$39:$A$782,$A181,СВЦЭМ!$B$39:$B$782,D$155)+'СЕТ СН'!$F$15</f>
        <v>152.10629069000001</v>
      </c>
      <c r="E181" s="36">
        <f>SUMIFS(СВЦЭМ!$E$39:$E$782,СВЦЭМ!$A$39:$A$782,$A181,СВЦЭМ!$B$39:$B$782,E$155)+'СЕТ СН'!$F$15</f>
        <v>156.36847108000001</v>
      </c>
      <c r="F181" s="36">
        <f>SUMIFS(СВЦЭМ!$E$39:$E$782,СВЦЭМ!$A$39:$A$782,$A181,СВЦЭМ!$B$39:$B$782,F$155)+'СЕТ СН'!$F$15</f>
        <v>154.30259763999999</v>
      </c>
      <c r="G181" s="36">
        <f>SUMIFS(СВЦЭМ!$E$39:$E$782,СВЦЭМ!$A$39:$A$782,$A181,СВЦЭМ!$B$39:$B$782,G$155)+'СЕТ СН'!$F$15</f>
        <v>153.22687094</v>
      </c>
      <c r="H181" s="36">
        <f>SUMIFS(СВЦЭМ!$E$39:$E$782,СВЦЭМ!$A$39:$A$782,$A181,СВЦЭМ!$B$39:$B$782,H$155)+'СЕТ СН'!$F$15</f>
        <v>149.12330496999999</v>
      </c>
      <c r="I181" s="36">
        <f>SUMIFS(СВЦЭМ!$E$39:$E$782,СВЦЭМ!$A$39:$A$782,$A181,СВЦЭМ!$B$39:$B$782,I$155)+'СЕТ СН'!$F$15</f>
        <v>138.06444970999999</v>
      </c>
      <c r="J181" s="36">
        <f>SUMIFS(СВЦЭМ!$E$39:$E$782,СВЦЭМ!$A$39:$A$782,$A181,СВЦЭМ!$B$39:$B$782,J$155)+'СЕТ СН'!$F$15</f>
        <v>129.40842233999999</v>
      </c>
      <c r="K181" s="36">
        <f>SUMIFS(СВЦЭМ!$E$39:$E$782,СВЦЭМ!$A$39:$A$782,$A181,СВЦЭМ!$B$39:$B$782,K$155)+'СЕТ СН'!$F$15</f>
        <v>128.53175723999999</v>
      </c>
      <c r="L181" s="36">
        <f>SUMIFS(СВЦЭМ!$E$39:$E$782,СВЦЭМ!$A$39:$A$782,$A181,СВЦЭМ!$B$39:$B$782,L$155)+'СЕТ СН'!$F$15</f>
        <v>130.64941949000001</v>
      </c>
      <c r="M181" s="36">
        <f>SUMIFS(СВЦЭМ!$E$39:$E$782,СВЦЭМ!$A$39:$A$782,$A181,СВЦЭМ!$B$39:$B$782,M$155)+'СЕТ СН'!$F$15</f>
        <v>135.90415935999999</v>
      </c>
      <c r="N181" s="36">
        <f>SUMIFS(СВЦЭМ!$E$39:$E$782,СВЦЭМ!$A$39:$A$782,$A181,СВЦЭМ!$B$39:$B$782,N$155)+'СЕТ СН'!$F$15</f>
        <v>138.87548577999999</v>
      </c>
      <c r="O181" s="36">
        <f>SUMIFS(СВЦЭМ!$E$39:$E$782,СВЦЭМ!$A$39:$A$782,$A181,СВЦЭМ!$B$39:$B$782,O$155)+'СЕТ СН'!$F$15</f>
        <v>144.01762072</v>
      </c>
      <c r="P181" s="36">
        <f>SUMIFS(СВЦЭМ!$E$39:$E$782,СВЦЭМ!$A$39:$A$782,$A181,СВЦЭМ!$B$39:$B$782,P$155)+'СЕТ СН'!$F$15</f>
        <v>148.98312788999999</v>
      </c>
      <c r="Q181" s="36">
        <f>SUMIFS(СВЦЭМ!$E$39:$E$782,СВЦЭМ!$A$39:$A$782,$A181,СВЦЭМ!$B$39:$B$782,Q$155)+'СЕТ СН'!$F$15</f>
        <v>142.61880074999999</v>
      </c>
      <c r="R181" s="36">
        <f>SUMIFS(СВЦЭМ!$E$39:$E$782,СВЦЭМ!$A$39:$A$782,$A181,СВЦЭМ!$B$39:$B$782,R$155)+'СЕТ СН'!$F$15</f>
        <v>132.34893041999999</v>
      </c>
      <c r="S181" s="36">
        <f>SUMIFS(СВЦЭМ!$E$39:$E$782,СВЦЭМ!$A$39:$A$782,$A181,СВЦЭМ!$B$39:$B$782,S$155)+'СЕТ СН'!$F$15</f>
        <v>121.66833966</v>
      </c>
      <c r="T181" s="36">
        <f>SUMIFS(СВЦЭМ!$E$39:$E$782,СВЦЭМ!$A$39:$A$782,$A181,СВЦЭМ!$B$39:$B$782,T$155)+'СЕТ СН'!$F$15</f>
        <v>110.12834323</v>
      </c>
      <c r="U181" s="36">
        <f>SUMIFS(СВЦЭМ!$E$39:$E$782,СВЦЭМ!$A$39:$A$782,$A181,СВЦЭМ!$B$39:$B$782,U$155)+'СЕТ СН'!$F$15</f>
        <v>112.13359311000001</v>
      </c>
      <c r="V181" s="36">
        <f>SUMIFS(СВЦЭМ!$E$39:$E$782,СВЦЭМ!$A$39:$A$782,$A181,СВЦЭМ!$B$39:$B$782,V$155)+'СЕТ СН'!$F$15</f>
        <v>119.50676214000001</v>
      </c>
      <c r="W181" s="36">
        <f>SUMIFS(СВЦЭМ!$E$39:$E$782,СВЦЭМ!$A$39:$A$782,$A181,СВЦЭМ!$B$39:$B$782,W$155)+'СЕТ СН'!$F$15</f>
        <v>131.99864052999999</v>
      </c>
      <c r="X181" s="36">
        <f>SUMIFS(СВЦЭМ!$E$39:$E$782,СВЦЭМ!$A$39:$A$782,$A181,СВЦЭМ!$B$39:$B$782,X$155)+'СЕТ СН'!$F$15</f>
        <v>133.41890099</v>
      </c>
      <c r="Y181" s="36">
        <f>SUMIFS(СВЦЭМ!$E$39:$E$782,СВЦЭМ!$A$39:$A$782,$A181,СВЦЭМ!$B$39:$B$782,Y$155)+'СЕТ СН'!$F$15</f>
        <v>136.02577543999999</v>
      </c>
    </row>
    <row r="182" spans="1:27" ht="15.75" x14ac:dyDescent="0.2">
      <c r="A182" s="35">
        <f t="shared" si="4"/>
        <v>44647</v>
      </c>
      <c r="B182" s="36">
        <f>SUMIFS(СВЦЭМ!$E$39:$E$782,СВЦЭМ!$A$39:$A$782,$A182,СВЦЭМ!$B$39:$B$782,B$155)+'СЕТ СН'!$F$15</f>
        <v>142.90273986</v>
      </c>
      <c r="C182" s="36">
        <f>SUMIFS(СВЦЭМ!$E$39:$E$782,СВЦЭМ!$A$39:$A$782,$A182,СВЦЭМ!$B$39:$B$782,C$155)+'СЕТ СН'!$F$15</f>
        <v>146.19878205000001</v>
      </c>
      <c r="D182" s="36">
        <f>SUMIFS(СВЦЭМ!$E$39:$E$782,СВЦЭМ!$A$39:$A$782,$A182,СВЦЭМ!$B$39:$B$782,D$155)+'СЕТ СН'!$F$15</f>
        <v>153.87020476999999</v>
      </c>
      <c r="E182" s="36">
        <f>SUMIFS(СВЦЭМ!$E$39:$E$782,СВЦЭМ!$A$39:$A$782,$A182,СВЦЭМ!$B$39:$B$782,E$155)+'СЕТ СН'!$F$15</f>
        <v>158.06612330999999</v>
      </c>
      <c r="F182" s="36">
        <f>SUMIFS(СВЦЭМ!$E$39:$E$782,СВЦЭМ!$A$39:$A$782,$A182,СВЦЭМ!$B$39:$B$782,F$155)+'СЕТ СН'!$F$15</f>
        <v>157.72611681000001</v>
      </c>
      <c r="G182" s="36">
        <f>SUMIFS(СВЦЭМ!$E$39:$E$782,СВЦЭМ!$A$39:$A$782,$A182,СВЦЭМ!$B$39:$B$782,G$155)+'СЕТ СН'!$F$15</f>
        <v>156.95749803999999</v>
      </c>
      <c r="H182" s="36">
        <f>SUMIFS(СВЦЭМ!$E$39:$E$782,СВЦЭМ!$A$39:$A$782,$A182,СВЦЭМ!$B$39:$B$782,H$155)+'СЕТ СН'!$F$15</f>
        <v>150.42645005</v>
      </c>
      <c r="I182" s="36">
        <f>SUMIFS(СВЦЭМ!$E$39:$E$782,СВЦЭМ!$A$39:$A$782,$A182,СВЦЭМ!$B$39:$B$782,I$155)+'СЕТ СН'!$F$15</f>
        <v>133.62051127999999</v>
      </c>
      <c r="J182" s="36">
        <f>SUMIFS(СВЦЭМ!$E$39:$E$782,СВЦЭМ!$A$39:$A$782,$A182,СВЦЭМ!$B$39:$B$782,J$155)+'СЕТ СН'!$F$15</f>
        <v>120.48478240999999</v>
      </c>
      <c r="K182" s="36">
        <f>SUMIFS(СВЦЭМ!$E$39:$E$782,СВЦЭМ!$A$39:$A$782,$A182,СВЦЭМ!$B$39:$B$782,K$155)+'СЕТ СН'!$F$15</f>
        <v>115.66052666</v>
      </c>
      <c r="L182" s="36">
        <f>SUMIFS(СВЦЭМ!$E$39:$E$782,СВЦЭМ!$A$39:$A$782,$A182,СВЦЭМ!$B$39:$B$782,L$155)+'СЕТ СН'!$F$15</f>
        <v>114.39458435</v>
      </c>
      <c r="M182" s="36">
        <f>SUMIFS(СВЦЭМ!$E$39:$E$782,СВЦЭМ!$A$39:$A$782,$A182,СВЦЭМ!$B$39:$B$782,M$155)+'СЕТ СН'!$F$15</f>
        <v>126.10760689999999</v>
      </c>
      <c r="N182" s="36">
        <f>SUMIFS(СВЦЭМ!$E$39:$E$782,СВЦЭМ!$A$39:$A$782,$A182,СВЦЭМ!$B$39:$B$782,N$155)+'СЕТ СН'!$F$15</f>
        <v>136.37893839</v>
      </c>
      <c r="O182" s="36">
        <f>SUMIFS(СВЦЭМ!$E$39:$E$782,СВЦЭМ!$A$39:$A$782,$A182,СВЦЭМ!$B$39:$B$782,O$155)+'СЕТ СН'!$F$15</f>
        <v>144.05117733</v>
      </c>
      <c r="P182" s="36">
        <f>SUMIFS(СВЦЭМ!$E$39:$E$782,СВЦЭМ!$A$39:$A$782,$A182,СВЦЭМ!$B$39:$B$782,P$155)+'СЕТ СН'!$F$15</f>
        <v>148.87769929999999</v>
      </c>
      <c r="Q182" s="36">
        <f>SUMIFS(СВЦЭМ!$E$39:$E$782,СВЦЭМ!$A$39:$A$782,$A182,СВЦЭМ!$B$39:$B$782,Q$155)+'СЕТ СН'!$F$15</f>
        <v>144.13392429000001</v>
      </c>
      <c r="R182" s="36">
        <f>SUMIFS(СВЦЭМ!$E$39:$E$782,СВЦЭМ!$A$39:$A$782,$A182,СВЦЭМ!$B$39:$B$782,R$155)+'СЕТ СН'!$F$15</f>
        <v>132.07597364</v>
      </c>
      <c r="S182" s="36">
        <f>SUMIFS(СВЦЭМ!$E$39:$E$782,СВЦЭМ!$A$39:$A$782,$A182,СВЦЭМ!$B$39:$B$782,S$155)+'СЕТ СН'!$F$15</f>
        <v>120.49213457</v>
      </c>
      <c r="T182" s="36">
        <f>SUMIFS(СВЦЭМ!$E$39:$E$782,СВЦЭМ!$A$39:$A$782,$A182,СВЦЭМ!$B$39:$B$782,T$155)+'СЕТ СН'!$F$15</f>
        <v>109.5988657</v>
      </c>
      <c r="U182" s="36">
        <f>SUMIFS(СВЦЭМ!$E$39:$E$782,СВЦЭМ!$A$39:$A$782,$A182,СВЦЭМ!$B$39:$B$782,U$155)+'СЕТ СН'!$F$15</f>
        <v>111.60842658</v>
      </c>
      <c r="V182" s="36">
        <f>SUMIFS(СВЦЭМ!$E$39:$E$782,СВЦЭМ!$A$39:$A$782,$A182,СВЦЭМ!$B$39:$B$782,V$155)+'СЕТ СН'!$F$15</f>
        <v>119.62395807999999</v>
      </c>
      <c r="W182" s="36">
        <f>SUMIFS(СВЦЭМ!$E$39:$E$782,СВЦЭМ!$A$39:$A$782,$A182,СВЦЭМ!$B$39:$B$782,W$155)+'СЕТ СН'!$F$15</f>
        <v>130.18874475000001</v>
      </c>
      <c r="X182" s="36">
        <f>SUMIFS(СВЦЭМ!$E$39:$E$782,СВЦЭМ!$A$39:$A$782,$A182,СВЦЭМ!$B$39:$B$782,X$155)+'СЕТ СН'!$F$15</f>
        <v>134.12294317999999</v>
      </c>
      <c r="Y182" s="36">
        <f>SUMIFS(СВЦЭМ!$E$39:$E$782,СВЦЭМ!$A$39:$A$782,$A182,СВЦЭМ!$B$39:$B$782,Y$155)+'СЕТ СН'!$F$15</f>
        <v>138.99753688000001</v>
      </c>
    </row>
    <row r="183" spans="1:27" ht="15.75" x14ac:dyDescent="0.2">
      <c r="A183" s="35">
        <f t="shared" si="4"/>
        <v>44648</v>
      </c>
      <c r="B183" s="36">
        <f>SUMIFS(СВЦЭМ!$E$39:$E$782,СВЦЭМ!$A$39:$A$782,$A183,СВЦЭМ!$B$39:$B$782,B$155)+'СЕТ СН'!$F$15</f>
        <v>140.3065957</v>
      </c>
      <c r="C183" s="36">
        <f>SUMIFS(СВЦЭМ!$E$39:$E$782,СВЦЭМ!$A$39:$A$782,$A183,СВЦЭМ!$B$39:$B$782,C$155)+'СЕТ СН'!$F$15</f>
        <v>144.18955836999999</v>
      </c>
      <c r="D183" s="36">
        <f>SUMIFS(СВЦЭМ!$E$39:$E$782,СВЦЭМ!$A$39:$A$782,$A183,СВЦЭМ!$B$39:$B$782,D$155)+'СЕТ СН'!$F$15</f>
        <v>151.77223545000001</v>
      </c>
      <c r="E183" s="36">
        <f>SUMIFS(СВЦЭМ!$E$39:$E$782,СВЦЭМ!$A$39:$A$782,$A183,СВЦЭМ!$B$39:$B$782,E$155)+'СЕТ СН'!$F$15</f>
        <v>156.02704481000001</v>
      </c>
      <c r="F183" s="36">
        <f>SUMIFS(СВЦЭМ!$E$39:$E$782,СВЦЭМ!$A$39:$A$782,$A183,СВЦЭМ!$B$39:$B$782,F$155)+'СЕТ СН'!$F$15</f>
        <v>154.01054188000001</v>
      </c>
      <c r="G183" s="36">
        <f>SUMIFS(СВЦЭМ!$E$39:$E$782,СВЦЭМ!$A$39:$A$782,$A183,СВЦЭМ!$B$39:$B$782,G$155)+'СЕТ СН'!$F$15</f>
        <v>150.3657747</v>
      </c>
      <c r="H183" s="36">
        <f>SUMIFS(СВЦЭМ!$E$39:$E$782,СВЦЭМ!$A$39:$A$782,$A183,СВЦЭМ!$B$39:$B$782,H$155)+'СЕТ СН'!$F$15</f>
        <v>146.25539671999999</v>
      </c>
      <c r="I183" s="36">
        <f>SUMIFS(СВЦЭМ!$E$39:$E$782,СВЦЭМ!$A$39:$A$782,$A183,СВЦЭМ!$B$39:$B$782,I$155)+'СЕТ СН'!$F$15</f>
        <v>130.94918043000001</v>
      </c>
      <c r="J183" s="36">
        <f>SUMIFS(СВЦЭМ!$E$39:$E$782,СВЦЭМ!$A$39:$A$782,$A183,СВЦЭМ!$B$39:$B$782,J$155)+'СЕТ СН'!$F$15</f>
        <v>119.52452309</v>
      </c>
      <c r="K183" s="36">
        <f>SUMIFS(СВЦЭМ!$E$39:$E$782,СВЦЭМ!$A$39:$A$782,$A183,СВЦЭМ!$B$39:$B$782,K$155)+'СЕТ СН'!$F$15</f>
        <v>118.66139431000001</v>
      </c>
      <c r="L183" s="36">
        <f>SUMIFS(СВЦЭМ!$E$39:$E$782,СВЦЭМ!$A$39:$A$782,$A183,СВЦЭМ!$B$39:$B$782,L$155)+'СЕТ СН'!$F$15</f>
        <v>122.61236121</v>
      </c>
      <c r="M183" s="36">
        <f>SUMIFS(СВЦЭМ!$E$39:$E$782,СВЦЭМ!$A$39:$A$782,$A183,СВЦЭМ!$B$39:$B$782,M$155)+'СЕТ СН'!$F$15</f>
        <v>133.29333044000001</v>
      </c>
      <c r="N183" s="36">
        <f>SUMIFS(СВЦЭМ!$E$39:$E$782,СВЦЭМ!$A$39:$A$782,$A183,СВЦЭМ!$B$39:$B$782,N$155)+'СЕТ СН'!$F$15</f>
        <v>142.45314450000001</v>
      </c>
      <c r="O183" s="36">
        <f>SUMIFS(СВЦЭМ!$E$39:$E$782,СВЦЭМ!$A$39:$A$782,$A183,СВЦЭМ!$B$39:$B$782,O$155)+'СЕТ СН'!$F$15</f>
        <v>147.85122117</v>
      </c>
      <c r="P183" s="36">
        <f>SUMIFS(СВЦЭМ!$E$39:$E$782,СВЦЭМ!$A$39:$A$782,$A183,СВЦЭМ!$B$39:$B$782,P$155)+'СЕТ СН'!$F$15</f>
        <v>151.48899951000001</v>
      </c>
      <c r="Q183" s="36">
        <f>SUMIFS(СВЦЭМ!$E$39:$E$782,СВЦЭМ!$A$39:$A$782,$A183,СВЦЭМ!$B$39:$B$782,Q$155)+'СЕТ СН'!$F$15</f>
        <v>148.20472960000001</v>
      </c>
      <c r="R183" s="36">
        <f>SUMIFS(СВЦЭМ!$E$39:$E$782,СВЦЭМ!$A$39:$A$782,$A183,СВЦЭМ!$B$39:$B$782,R$155)+'СЕТ СН'!$F$15</f>
        <v>135.68308524</v>
      </c>
      <c r="S183" s="36">
        <f>SUMIFS(СВЦЭМ!$E$39:$E$782,СВЦЭМ!$A$39:$A$782,$A183,СВЦЭМ!$B$39:$B$782,S$155)+'СЕТ СН'!$F$15</f>
        <v>124.85041034</v>
      </c>
      <c r="T183" s="36">
        <f>SUMIFS(СВЦЭМ!$E$39:$E$782,СВЦЭМ!$A$39:$A$782,$A183,СВЦЭМ!$B$39:$B$782,T$155)+'СЕТ СН'!$F$15</f>
        <v>111.34314302</v>
      </c>
      <c r="U183" s="36">
        <f>SUMIFS(СВЦЭМ!$E$39:$E$782,СВЦЭМ!$A$39:$A$782,$A183,СВЦЭМ!$B$39:$B$782,U$155)+'СЕТ СН'!$F$15</f>
        <v>110.57151091</v>
      </c>
      <c r="V183" s="36">
        <f>SUMIFS(СВЦЭМ!$E$39:$E$782,СВЦЭМ!$A$39:$A$782,$A183,СВЦЭМ!$B$39:$B$782,V$155)+'СЕТ СН'!$F$15</f>
        <v>111.40778785000001</v>
      </c>
      <c r="W183" s="36">
        <f>SUMIFS(СВЦЭМ!$E$39:$E$782,СВЦЭМ!$A$39:$A$782,$A183,СВЦЭМ!$B$39:$B$782,W$155)+'СЕТ СН'!$F$15</f>
        <v>108.66879931</v>
      </c>
      <c r="X183" s="36">
        <f>SUMIFS(СВЦЭМ!$E$39:$E$782,СВЦЭМ!$A$39:$A$782,$A183,СВЦЭМ!$B$39:$B$782,X$155)+'СЕТ СН'!$F$15</f>
        <v>107.65742520000001</v>
      </c>
      <c r="Y183" s="36">
        <f>SUMIFS(СВЦЭМ!$E$39:$E$782,СВЦЭМ!$A$39:$A$782,$A183,СВЦЭМ!$B$39:$B$782,Y$155)+'СЕТ СН'!$F$15</f>
        <v>112.76450582</v>
      </c>
    </row>
    <row r="184" spans="1:27" ht="15.75" x14ac:dyDescent="0.2">
      <c r="A184" s="35">
        <f t="shared" si="4"/>
        <v>44649</v>
      </c>
      <c r="B184" s="36">
        <f>SUMIFS(СВЦЭМ!$E$39:$E$782,СВЦЭМ!$A$39:$A$782,$A184,СВЦЭМ!$B$39:$B$782,B$155)+'СЕТ СН'!$F$15</f>
        <v>122.24974693999999</v>
      </c>
      <c r="C184" s="36">
        <f>SUMIFS(СВЦЭМ!$E$39:$E$782,СВЦЭМ!$A$39:$A$782,$A184,СВЦЭМ!$B$39:$B$782,C$155)+'СЕТ СН'!$F$15</f>
        <v>133.92507214</v>
      </c>
      <c r="D184" s="36">
        <f>SUMIFS(СВЦЭМ!$E$39:$E$782,СВЦЭМ!$A$39:$A$782,$A184,СВЦЭМ!$B$39:$B$782,D$155)+'СЕТ СН'!$F$15</f>
        <v>146.54693304</v>
      </c>
      <c r="E184" s="36">
        <f>SUMIFS(СВЦЭМ!$E$39:$E$782,СВЦЭМ!$A$39:$A$782,$A184,СВЦЭМ!$B$39:$B$782,E$155)+'СЕТ СН'!$F$15</f>
        <v>151.52588932</v>
      </c>
      <c r="F184" s="36">
        <f>SUMIFS(СВЦЭМ!$E$39:$E$782,СВЦЭМ!$A$39:$A$782,$A184,СВЦЭМ!$B$39:$B$782,F$155)+'СЕТ СН'!$F$15</f>
        <v>153.13854140999999</v>
      </c>
      <c r="G184" s="36">
        <f>SUMIFS(СВЦЭМ!$E$39:$E$782,СВЦЭМ!$A$39:$A$782,$A184,СВЦЭМ!$B$39:$B$782,G$155)+'СЕТ СН'!$F$15</f>
        <v>151.78134571999999</v>
      </c>
      <c r="H184" s="36">
        <f>SUMIFS(СВЦЭМ!$E$39:$E$782,СВЦЭМ!$A$39:$A$782,$A184,СВЦЭМ!$B$39:$B$782,H$155)+'СЕТ СН'!$F$15</f>
        <v>145.82170994000001</v>
      </c>
      <c r="I184" s="36">
        <f>SUMIFS(СВЦЭМ!$E$39:$E$782,СВЦЭМ!$A$39:$A$782,$A184,СВЦЭМ!$B$39:$B$782,I$155)+'СЕТ СН'!$F$15</f>
        <v>131.72172237999999</v>
      </c>
      <c r="J184" s="36">
        <f>SUMIFS(СВЦЭМ!$E$39:$E$782,СВЦЭМ!$A$39:$A$782,$A184,СВЦЭМ!$B$39:$B$782,J$155)+'СЕТ СН'!$F$15</f>
        <v>120.01515307</v>
      </c>
      <c r="K184" s="36">
        <f>SUMIFS(СВЦЭМ!$E$39:$E$782,СВЦЭМ!$A$39:$A$782,$A184,СВЦЭМ!$B$39:$B$782,K$155)+'СЕТ СН'!$F$15</f>
        <v>117.53851571</v>
      </c>
      <c r="L184" s="36">
        <f>SUMIFS(СВЦЭМ!$E$39:$E$782,СВЦЭМ!$A$39:$A$782,$A184,СВЦЭМ!$B$39:$B$782,L$155)+'СЕТ СН'!$F$15</f>
        <v>121.25217025000001</v>
      </c>
      <c r="M184" s="36">
        <f>SUMIFS(СВЦЭМ!$E$39:$E$782,СВЦЭМ!$A$39:$A$782,$A184,СВЦЭМ!$B$39:$B$782,M$155)+'СЕТ СН'!$F$15</f>
        <v>128.61351589</v>
      </c>
      <c r="N184" s="36">
        <f>SUMIFS(СВЦЭМ!$E$39:$E$782,СВЦЭМ!$A$39:$A$782,$A184,СВЦЭМ!$B$39:$B$782,N$155)+'СЕТ СН'!$F$15</f>
        <v>141.94352458</v>
      </c>
      <c r="O184" s="36">
        <f>SUMIFS(СВЦЭМ!$E$39:$E$782,СВЦЭМ!$A$39:$A$782,$A184,СВЦЭМ!$B$39:$B$782,O$155)+'СЕТ СН'!$F$15</f>
        <v>148.20987492</v>
      </c>
      <c r="P184" s="36">
        <f>SUMIFS(СВЦЭМ!$E$39:$E$782,СВЦЭМ!$A$39:$A$782,$A184,СВЦЭМ!$B$39:$B$782,P$155)+'СЕТ СН'!$F$15</f>
        <v>150.73513733999999</v>
      </c>
      <c r="Q184" s="36">
        <f>SUMIFS(СВЦЭМ!$E$39:$E$782,СВЦЭМ!$A$39:$A$782,$A184,СВЦЭМ!$B$39:$B$782,Q$155)+'СЕТ СН'!$F$15</f>
        <v>150.83543069999999</v>
      </c>
      <c r="R184" s="36">
        <f>SUMIFS(СВЦЭМ!$E$39:$E$782,СВЦЭМ!$A$39:$A$782,$A184,СВЦЭМ!$B$39:$B$782,R$155)+'СЕТ СН'!$F$15</f>
        <v>144.51686695000001</v>
      </c>
      <c r="S184" s="36">
        <f>SUMIFS(СВЦЭМ!$E$39:$E$782,СВЦЭМ!$A$39:$A$782,$A184,СВЦЭМ!$B$39:$B$782,S$155)+'СЕТ СН'!$F$15</f>
        <v>140.9595344</v>
      </c>
      <c r="T184" s="36">
        <f>SUMIFS(СВЦЭМ!$E$39:$E$782,СВЦЭМ!$A$39:$A$782,$A184,СВЦЭМ!$B$39:$B$782,T$155)+'СЕТ СН'!$F$15</f>
        <v>138.12926590999999</v>
      </c>
      <c r="U184" s="36">
        <f>SUMIFS(СВЦЭМ!$E$39:$E$782,СВЦЭМ!$A$39:$A$782,$A184,СВЦЭМ!$B$39:$B$782,U$155)+'СЕТ СН'!$F$15</f>
        <v>132.12004983</v>
      </c>
      <c r="V184" s="36">
        <f>SUMIFS(СВЦЭМ!$E$39:$E$782,СВЦЭМ!$A$39:$A$782,$A184,СВЦЭМ!$B$39:$B$782,V$155)+'СЕТ СН'!$F$15</f>
        <v>133.56022978999999</v>
      </c>
      <c r="W184" s="36">
        <f>SUMIFS(СВЦЭМ!$E$39:$E$782,СВЦЭМ!$A$39:$A$782,$A184,СВЦЭМ!$B$39:$B$782,W$155)+'СЕТ СН'!$F$15</f>
        <v>133.88241067999999</v>
      </c>
      <c r="X184" s="36">
        <f>SUMIFS(СВЦЭМ!$E$39:$E$782,СВЦЭМ!$A$39:$A$782,$A184,СВЦЭМ!$B$39:$B$782,X$155)+'СЕТ СН'!$F$15</f>
        <v>137.5118861</v>
      </c>
      <c r="Y184" s="36">
        <f>SUMIFS(СВЦЭМ!$E$39:$E$782,СВЦЭМ!$A$39:$A$782,$A184,СВЦЭМ!$B$39:$B$782,Y$155)+'СЕТ СН'!$F$15</f>
        <v>137.20094827</v>
      </c>
    </row>
    <row r="185" spans="1:27" ht="15.75" x14ac:dyDescent="0.2">
      <c r="A185" s="35">
        <f t="shared" si="4"/>
        <v>44650</v>
      </c>
      <c r="B185" s="36">
        <f>SUMIFS(СВЦЭМ!$E$39:$E$782,СВЦЭМ!$A$39:$A$782,$A185,СВЦЭМ!$B$39:$B$782,B$155)+'СЕТ СН'!$F$15</f>
        <v>136.58688341000001</v>
      </c>
      <c r="C185" s="36">
        <f>SUMIFS(СВЦЭМ!$E$39:$E$782,СВЦЭМ!$A$39:$A$782,$A185,СВЦЭМ!$B$39:$B$782,C$155)+'СЕТ СН'!$F$15</f>
        <v>138.58416600000001</v>
      </c>
      <c r="D185" s="36">
        <f>SUMIFS(СВЦЭМ!$E$39:$E$782,СВЦЭМ!$A$39:$A$782,$A185,СВЦЭМ!$B$39:$B$782,D$155)+'СЕТ СН'!$F$15</f>
        <v>146.35602710000001</v>
      </c>
      <c r="E185" s="36">
        <f>SUMIFS(СВЦЭМ!$E$39:$E$782,СВЦЭМ!$A$39:$A$782,$A185,СВЦЭМ!$B$39:$B$782,E$155)+'СЕТ СН'!$F$15</f>
        <v>153.04261538</v>
      </c>
      <c r="F185" s="36">
        <f>SUMIFS(СВЦЭМ!$E$39:$E$782,СВЦЭМ!$A$39:$A$782,$A185,СВЦЭМ!$B$39:$B$782,F$155)+'СЕТ СН'!$F$15</f>
        <v>152.88505853999999</v>
      </c>
      <c r="G185" s="36">
        <f>SUMIFS(СВЦЭМ!$E$39:$E$782,СВЦЭМ!$A$39:$A$782,$A185,СВЦЭМ!$B$39:$B$782,G$155)+'СЕТ СН'!$F$15</f>
        <v>151.71851708</v>
      </c>
      <c r="H185" s="36">
        <f>SUMIFS(СВЦЭМ!$E$39:$E$782,СВЦЭМ!$A$39:$A$782,$A185,СВЦЭМ!$B$39:$B$782,H$155)+'СЕТ СН'!$F$15</f>
        <v>144.11343934000001</v>
      </c>
      <c r="I185" s="36">
        <f>SUMIFS(СВЦЭМ!$E$39:$E$782,СВЦЭМ!$A$39:$A$782,$A185,СВЦЭМ!$B$39:$B$782,I$155)+'СЕТ СН'!$F$15</f>
        <v>136.75623167000001</v>
      </c>
      <c r="J185" s="36">
        <f>SUMIFS(СВЦЭМ!$E$39:$E$782,СВЦЭМ!$A$39:$A$782,$A185,СВЦЭМ!$B$39:$B$782,J$155)+'СЕТ СН'!$F$15</f>
        <v>132.22463521</v>
      </c>
      <c r="K185" s="36">
        <f>SUMIFS(СВЦЭМ!$E$39:$E$782,СВЦЭМ!$A$39:$A$782,$A185,СВЦЭМ!$B$39:$B$782,K$155)+'СЕТ СН'!$F$15</f>
        <v>133.11348975000001</v>
      </c>
      <c r="L185" s="36">
        <f>SUMIFS(СВЦЭМ!$E$39:$E$782,СВЦЭМ!$A$39:$A$782,$A185,СВЦЭМ!$B$39:$B$782,L$155)+'СЕТ СН'!$F$15</f>
        <v>135.84031941999999</v>
      </c>
      <c r="M185" s="36">
        <f>SUMIFS(СВЦЭМ!$E$39:$E$782,СВЦЭМ!$A$39:$A$782,$A185,СВЦЭМ!$B$39:$B$782,M$155)+'СЕТ СН'!$F$15</f>
        <v>136.06534798000001</v>
      </c>
      <c r="N185" s="36">
        <f>SUMIFS(СВЦЭМ!$E$39:$E$782,СВЦЭМ!$A$39:$A$782,$A185,СВЦЭМ!$B$39:$B$782,N$155)+'СЕТ СН'!$F$15</f>
        <v>140.30757206999999</v>
      </c>
      <c r="O185" s="36">
        <f>SUMIFS(СВЦЭМ!$E$39:$E$782,СВЦЭМ!$A$39:$A$782,$A185,СВЦЭМ!$B$39:$B$782,O$155)+'СЕТ СН'!$F$15</f>
        <v>147.15481156999999</v>
      </c>
      <c r="P185" s="36">
        <f>SUMIFS(СВЦЭМ!$E$39:$E$782,СВЦЭМ!$A$39:$A$782,$A185,СВЦЭМ!$B$39:$B$782,P$155)+'СЕТ СН'!$F$15</f>
        <v>153.29554635</v>
      </c>
      <c r="Q185" s="36">
        <f>SUMIFS(СВЦЭМ!$E$39:$E$782,СВЦЭМ!$A$39:$A$782,$A185,СВЦЭМ!$B$39:$B$782,Q$155)+'СЕТ СН'!$F$15</f>
        <v>150.18445062999999</v>
      </c>
      <c r="R185" s="36">
        <f>SUMIFS(СВЦЭМ!$E$39:$E$782,СВЦЭМ!$A$39:$A$782,$A185,СВЦЭМ!$B$39:$B$782,R$155)+'СЕТ СН'!$F$15</f>
        <v>143.88821652999999</v>
      </c>
      <c r="S185" s="36">
        <f>SUMIFS(СВЦЭМ!$E$39:$E$782,СВЦЭМ!$A$39:$A$782,$A185,СВЦЭМ!$B$39:$B$782,S$155)+'СЕТ СН'!$F$15</f>
        <v>140.31016926999999</v>
      </c>
      <c r="T185" s="36">
        <f>SUMIFS(СВЦЭМ!$E$39:$E$782,СВЦЭМ!$A$39:$A$782,$A185,СВЦЭМ!$B$39:$B$782,T$155)+'СЕТ СН'!$F$15</f>
        <v>137.02488547999999</v>
      </c>
      <c r="U185" s="36">
        <f>SUMIFS(СВЦЭМ!$E$39:$E$782,СВЦЭМ!$A$39:$A$782,$A185,СВЦЭМ!$B$39:$B$782,U$155)+'СЕТ СН'!$F$15</f>
        <v>132.83362063999999</v>
      </c>
      <c r="V185" s="36">
        <f>SUMIFS(СВЦЭМ!$E$39:$E$782,СВЦЭМ!$A$39:$A$782,$A185,СВЦЭМ!$B$39:$B$782,V$155)+'СЕТ СН'!$F$15</f>
        <v>132.53128770000001</v>
      </c>
      <c r="W185" s="36">
        <f>SUMIFS(СВЦЭМ!$E$39:$E$782,СВЦЭМ!$A$39:$A$782,$A185,СВЦЭМ!$B$39:$B$782,W$155)+'СЕТ СН'!$F$15</f>
        <v>133.35490862</v>
      </c>
      <c r="X185" s="36">
        <f>SUMIFS(СВЦЭМ!$E$39:$E$782,СВЦЭМ!$A$39:$A$782,$A185,СВЦЭМ!$B$39:$B$782,X$155)+'СЕТ СН'!$F$15</f>
        <v>135.80118096000001</v>
      </c>
      <c r="Y185" s="36">
        <f>SUMIFS(СВЦЭМ!$E$39:$E$782,СВЦЭМ!$A$39:$A$782,$A185,СВЦЭМ!$B$39:$B$782,Y$155)+'СЕТ СН'!$F$15</f>
        <v>138.20327845</v>
      </c>
    </row>
    <row r="186" spans="1:27" ht="15.75" x14ac:dyDescent="0.2">
      <c r="A186" s="35">
        <f t="shared" si="4"/>
        <v>44651</v>
      </c>
      <c r="B186" s="36">
        <f>SUMIFS(СВЦЭМ!$E$39:$E$782,СВЦЭМ!$A$39:$A$782,$A186,СВЦЭМ!$B$39:$B$782,B$155)+'СЕТ СН'!$F$15</f>
        <v>137.6646164</v>
      </c>
      <c r="C186" s="36">
        <f>SUMIFS(СВЦЭМ!$E$39:$E$782,СВЦЭМ!$A$39:$A$782,$A186,СВЦЭМ!$B$39:$B$782,C$155)+'СЕТ СН'!$F$15</f>
        <v>137.68185187</v>
      </c>
      <c r="D186" s="36">
        <f>SUMIFS(СВЦЭМ!$E$39:$E$782,СВЦЭМ!$A$39:$A$782,$A186,СВЦЭМ!$B$39:$B$782,D$155)+'СЕТ СН'!$F$15</f>
        <v>145.76325177000001</v>
      </c>
      <c r="E186" s="36">
        <f>SUMIFS(СВЦЭМ!$E$39:$E$782,СВЦЭМ!$A$39:$A$782,$A186,СВЦЭМ!$B$39:$B$782,E$155)+'СЕТ СН'!$F$15</f>
        <v>154.10719263999999</v>
      </c>
      <c r="F186" s="36">
        <f>SUMIFS(СВЦЭМ!$E$39:$E$782,СВЦЭМ!$A$39:$A$782,$A186,СВЦЭМ!$B$39:$B$782,F$155)+'СЕТ СН'!$F$15</f>
        <v>153.81282913999999</v>
      </c>
      <c r="G186" s="36">
        <f>SUMIFS(СВЦЭМ!$E$39:$E$782,СВЦЭМ!$A$39:$A$782,$A186,СВЦЭМ!$B$39:$B$782,G$155)+'СЕТ СН'!$F$15</f>
        <v>153.25911334</v>
      </c>
      <c r="H186" s="36">
        <f>SUMIFS(СВЦЭМ!$E$39:$E$782,СВЦЭМ!$A$39:$A$782,$A186,СВЦЭМ!$B$39:$B$782,H$155)+'СЕТ СН'!$F$15</f>
        <v>146.78735306999999</v>
      </c>
      <c r="I186" s="36">
        <f>SUMIFS(СВЦЭМ!$E$39:$E$782,СВЦЭМ!$A$39:$A$782,$A186,СВЦЭМ!$B$39:$B$782,I$155)+'СЕТ СН'!$F$15</f>
        <v>138.27694047</v>
      </c>
      <c r="J186" s="36">
        <f>SUMIFS(СВЦЭМ!$E$39:$E$782,СВЦЭМ!$A$39:$A$782,$A186,СВЦЭМ!$B$39:$B$782,J$155)+'СЕТ СН'!$F$15</f>
        <v>134.54691607000001</v>
      </c>
      <c r="K186" s="36">
        <f>SUMIFS(СВЦЭМ!$E$39:$E$782,СВЦЭМ!$A$39:$A$782,$A186,СВЦЭМ!$B$39:$B$782,K$155)+'СЕТ СН'!$F$15</f>
        <v>134.35379179</v>
      </c>
      <c r="L186" s="36">
        <f>SUMIFS(СВЦЭМ!$E$39:$E$782,СВЦЭМ!$A$39:$A$782,$A186,СВЦЭМ!$B$39:$B$782,L$155)+'СЕТ СН'!$F$15</f>
        <v>137.68754347000001</v>
      </c>
      <c r="M186" s="36">
        <f>SUMIFS(СВЦЭМ!$E$39:$E$782,СВЦЭМ!$A$39:$A$782,$A186,СВЦЭМ!$B$39:$B$782,M$155)+'СЕТ СН'!$F$15</f>
        <v>140.99933866000001</v>
      </c>
      <c r="N186" s="36">
        <f>SUMIFS(СВЦЭМ!$E$39:$E$782,СВЦЭМ!$A$39:$A$782,$A186,СВЦЭМ!$B$39:$B$782,N$155)+'СЕТ СН'!$F$15</f>
        <v>144.14551892</v>
      </c>
      <c r="O186" s="36">
        <f>SUMIFS(СВЦЭМ!$E$39:$E$782,СВЦЭМ!$A$39:$A$782,$A186,СВЦЭМ!$B$39:$B$782,O$155)+'СЕТ СН'!$F$15</f>
        <v>148.98093695</v>
      </c>
      <c r="P186" s="36">
        <f>SUMIFS(СВЦЭМ!$E$39:$E$782,СВЦЭМ!$A$39:$A$782,$A186,СВЦЭМ!$B$39:$B$782,P$155)+'СЕТ СН'!$F$15</f>
        <v>151.61122019000001</v>
      </c>
      <c r="Q186" s="36">
        <f>SUMIFS(СВЦЭМ!$E$39:$E$782,СВЦЭМ!$A$39:$A$782,$A186,СВЦЭМ!$B$39:$B$782,Q$155)+'СЕТ СН'!$F$15</f>
        <v>148.13288219</v>
      </c>
      <c r="R186" s="36">
        <f>SUMIFS(СВЦЭМ!$E$39:$E$782,СВЦЭМ!$A$39:$A$782,$A186,СВЦЭМ!$B$39:$B$782,R$155)+'СЕТ СН'!$F$15</f>
        <v>135.88256683</v>
      </c>
      <c r="S186" s="36">
        <f>SUMIFS(СВЦЭМ!$E$39:$E$782,СВЦЭМ!$A$39:$A$782,$A186,СВЦЭМ!$B$39:$B$782,S$155)+'СЕТ СН'!$F$15</f>
        <v>122.29442613000001</v>
      </c>
      <c r="T186" s="36">
        <f>SUMIFS(СВЦЭМ!$E$39:$E$782,СВЦЭМ!$A$39:$A$782,$A186,СВЦЭМ!$B$39:$B$782,T$155)+'СЕТ СН'!$F$15</f>
        <v>111.85209424</v>
      </c>
      <c r="U186" s="36">
        <f>SUMIFS(СВЦЭМ!$E$39:$E$782,СВЦЭМ!$A$39:$A$782,$A186,СВЦЭМ!$B$39:$B$782,U$155)+'СЕТ СН'!$F$15</f>
        <v>115.34892985</v>
      </c>
      <c r="V186" s="36">
        <f>SUMIFS(СВЦЭМ!$E$39:$E$782,СВЦЭМ!$A$39:$A$782,$A186,СВЦЭМ!$B$39:$B$782,V$155)+'СЕТ СН'!$F$15</f>
        <v>121.49580458</v>
      </c>
      <c r="W186" s="36">
        <f>SUMIFS(СВЦЭМ!$E$39:$E$782,СВЦЭМ!$A$39:$A$782,$A186,СВЦЭМ!$B$39:$B$782,W$155)+'СЕТ СН'!$F$15</f>
        <v>132.43798870000001</v>
      </c>
      <c r="X186" s="36">
        <f>SUMIFS(СВЦЭМ!$E$39:$E$782,СВЦЭМ!$A$39:$A$782,$A186,СВЦЭМ!$B$39:$B$782,X$155)+'СЕТ СН'!$F$15</f>
        <v>136.26403045999999</v>
      </c>
      <c r="Y186" s="36">
        <f>SUMIFS(СВЦЭМ!$E$39:$E$782,СВЦЭМ!$A$39:$A$782,$A186,СВЦЭМ!$B$39:$B$782,Y$155)+'СЕТ СН'!$F$15</f>
        <v>140.30048084000001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01.03.2022</v>
      </c>
      <c r="B191" s="36">
        <f>SUMIFS(СВЦЭМ!$F$39:$F$782,СВЦЭМ!$A$39:$A$782,$A191,СВЦЭМ!$B$39:$B$782,B$190)+'СЕТ СН'!$F$15</f>
        <v>136.34478820000001</v>
      </c>
      <c r="C191" s="36">
        <f>SUMIFS(СВЦЭМ!$F$39:$F$782,СВЦЭМ!$A$39:$A$782,$A191,СВЦЭМ!$B$39:$B$782,C$190)+'СЕТ СН'!$F$15</f>
        <v>140.60062395</v>
      </c>
      <c r="D191" s="36">
        <f>SUMIFS(СВЦЭМ!$F$39:$F$782,СВЦЭМ!$A$39:$A$782,$A191,СВЦЭМ!$B$39:$B$782,D$190)+'СЕТ СН'!$F$15</f>
        <v>143.57704462000001</v>
      </c>
      <c r="E191" s="36">
        <f>SUMIFS(СВЦЭМ!$F$39:$F$782,СВЦЭМ!$A$39:$A$782,$A191,СВЦЭМ!$B$39:$B$782,E$190)+'СЕТ СН'!$F$15</f>
        <v>142.62057532</v>
      </c>
      <c r="F191" s="36">
        <f>SUMIFS(СВЦЭМ!$F$39:$F$782,СВЦЭМ!$A$39:$A$782,$A191,СВЦЭМ!$B$39:$B$782,F$190)+'СЕТ СН'!$F$15</f>
        <v>141.96799537000001</v>
      </c>
      <c r="G191" s="36">
        <f>SUMIFS(СВЦЭМ!$F$39:$F$782,СВЦЭМ!$A$39:$A$782,$A191,СВЦЭМ!$B$39:$B$782,G$190)+'СЕТ СН'!$F$15</f>
        <v>141.46817267</v>
      </c>
      <c r="H191" s="36">
        <f>SUMIFS(СВЦЭМ!$F$39:$F$782,СВЦЭМ!$A$39:$A$782,$A191,СВЦЭМ!$B$39:$B$782,H$190)+'СЕТ СН'!$F$15</f>
        <v>134.31487498000001</v>
      </c>
      <c r="I191" s="36">
        <f>SUMIFS(СВЦЭМ!$F$39:$F$782,СВЦЭМ!$A$39:$A$782,$A191,СВЦЭМ!$B$39:$B$782,I$190)+'СЕТ СН'!$F$15</f>
        <v>131.06684509999999</v>
      </c>
      <c r="J191" s="36">
        <f>SUMIFS(СВЦЭМ!$F$39:$F$782,СВЦЭМ!$A$39:$A$782,$A191,СВЦЭМ!$B$39:$B$782,J$190)+'СЕТ СН'!$F$15</f>
        <v>126.03620977</v>
      </c>
      <c r="K191" s="36">
        <f>SUMIFS(СВЦЭМ!$F$39:$F$782,СВЦЭМ!$A$39:$A$782,$A191,СВЦЭМ!$B$39:$B$782,K$190)+'СЕТ СН'!$F$15</f>
        <v>127.56226497999999</v>
      </c>
      <c r="L191" s="36">
        <f>SUMIFS(СВЦЭМ!$F$39:$F$782,СВЦЭМ!$A$39:$A$782,$A191,СВЦЭМ!$B$39:$B$782,L$190)+'СЕТ СН'!$F$15</f>
        <v>126.02262261</v>
      </c>
      <c r="M191" s="36">
        <f>SUMIFS(СВЦЭМ!$F$39:$F$782,СВЦЭМ!$A$39:$A$782,$A191,СВЦЭМ!$B$39:$B$782,M$190)+'СЕТ СН'!$F$15</f>
        <v>130.41654589000001</v>
      </c>
      <c r="N191" s="36">
        <f>SUMIFS(СВЦЭМ!$F$39:$F$782,СВЦЭМ!$A$39:$A$782,$A191,СВЦЭМ!$B$39:$B$782,N$190)+'СЕТ СН'!$F$15</f>
        <v>134.98914202</v>
      </c>
      <c r="O191" s="36">
        <f>SUMIFS(СВЦЭМ!$F$39:$F$782,СВЦЭМ!$A$39:$A$782,$A191,СВЦЭМ!$B$39:$B$782,O$190)+'СЕТ СН'!$F$15</f>
        <v>138.20257108999999</v>
      </c>
      <c r="P191" s="36">
        <f>SUMIFS(СВЦЭМ!$F$39:$F$782,СВЦЭМ!$A$39:$A$782,$A191,СВЦЭМ!$B$39:$B$782,P$190)+'СЕТ СН'!$F$15</f>
        <v>138.87907293999999</v>
      </c>
      <c r="Q191" s="36">
        <f>SUMIFS(СВЦЭМ!$F$39:$F$782,СВЦЭМ!$A$39:$A$782,$A191,СВЦЭМ!$B$39:$B$782,Q$190)+'СЕТ СН'!$F$15</f>
        <v>137.48808854000001</v>
      </c>
      <c r="R191" s="36">
        <f>SUMIFS(СВЦЭМ!$F$39:$F$782,СВЦЭМ!$A$39:$A$782,$A191,СВЦЭМ!$B$39:$B$782,R$190)+'СЕТ СН'!$F$15</f>
        <v>133.78442605999999</v>
      </c>
      <c r="S191" s="36">
        <f>SUMIFS(СВЦЭМ!$F$39:$F$782,СВЦЭМ!$A$39:$A$782,$A191,СВЦЭМ!$B$39:$B$782,S$190)+'СЕТ СН'!$F$15</f>
        <v>130.35752980999999</v>
      </c>
      <c r="T191" s="36">
        <f>SUMIFS(СВЦЭМ!$F$39:$F$782,СВЦЭМ!$A$39:$A$782,$A191,СВЦЭМ!$B$39:$B$782,T$190)+'СЕТ СН'!$F$15</f>
        <v>124.79944737</v>
      </c>
      <c r="U191" s="36">
        <f>SUMIFS(СВЦЭМ!$F$39:$F$782,СВЦЭМ!$A$39:$A$782,$A191,СВЦЭМ!$B$39:$B$782,U$190)+'СЕТ СН'!$F$15</f>
        <v>122.71121873</v>
      </c>
      <c r="V191" s="36">
        <f>SUMIFS(СВЦЭМ!$F$39:$F$782,СВЦЭМ!$A$39:$A$782,$A191,СВЦЭМ!$B$39:$B$782,V$190)+'СЕТ СН'!$F$15</f>
        <v>124.26773356</v>
      </c>
      <c r="W191" s="36">
        <f>SUMIFS(СВЦЭМ!$F$39:$F$782,СВЦЭМ!$A$39:$A$782,$A191,СВЦЭМ!$B$39:$B$782,W$190)+'СЕТ СН'!$F$15</f>
        <v>125.38383438</v>
      </c>
      <c r="X191" s="36">
        <f>SUMIFS(СВЦЭМ!$F$39:$F$782,СВЦЭМ!$A$39:$A$782,$A191,СВЦЭМ!$B$39:$B$782,X$190)+'СЕТ СН'!$F$15</f>
        <v>129.68161839999999</v>
      </c>
      <c r="Y191" s="36">
        <f>SUMIFS(СВЦЭМ!$F$39:$F$782,СВЦЭМ!$A$39:$A$782,$A191,СВЦЭМ!$B$39:$B$782,Y$190)+'СЕТ СН'!$F$15</f>
        <v>134.42620607999999</v>
      </c>
      <c r="AA191" s="45"/>
    </row>
    <row r="192" spans="1:27" ht="15.75" x14ac:dyDescent="0.2">
      <c r="A192" s="35">
        <f>A191+1</f>
        <v>44622</v>
      </c>
      <c r="B192" s="36">
        <f>SUMIFS(СВЦЭМ!$F$39:$F$782,СВЦЭМ!$A$39:$A$782,$A192,СВЦЭМ!$B$39:$B$782,B$190)+'СЕТ СН'!$F$15</f>
        <v>138.02438878000001</v>
      </c>
      <c r="C192" s="36">
        <f>SUMIFS(СВЦЭМ!$F$39:$F$782,СВЦЭМ!$A$39:$A$782,$A192,СВЦЭМ!$B$39:$B$782,C$190)+'СЕТ СН'!$F$15</f>
        <v>143.38522603000001</v>
      </c>
      <c r="D192" s="36">
        <f>SUMIFS(СВЦЭМ!$F$39:$F$782,СВЦЭМ!$A$39:$A$782,$A192,СВЦЭМ!$B$39:$B$782,D$190)+'СЕТ СН'!$F$15</f>
        <v>148.75207903</v>
      </c>
      <c r="E192" s="36">
        <f>SUMIFS(СВЦЭМ!$F$39:$F$782,СВЦЭМ!$A$39:$A$782,$A192,СВЦЭМ!$B$39:$B$782,E$190)+'СЕТ СН'!$F$15</f>
        <v>151.79744969000001</v>
      </c>
      <c r="F192" s="36">
        <f>SUMIFS(СВЦЭМ!$F$39:$F$782,СВЦЭМ!$A$39:$A$782,$A192,СВЦЭМ!$B$39:$B$782,F$190)+'СЕТ СН'!$F$15</f>
        <v>154.88439398</v>
      </c>
      <c r="G192" s="36">
        <f>SUMIFS(СВЦЭМ!$F$39:$F$782,СВЦЭМ!$A$39:$A$782,$A192,СВЦЭМ!$B$39:$B$782,G$190)+'СЕТ СН'!$F$15</f>
        <v>149.46039716000001</v>
      </c>
      <c r="H192" s="36">
        <f>SUMIFS(СВЦЭМ!$F$39:$F$782,СВЦЭМ!$A$39:$A$782,$A192,СВЦЭМ!$B$39:$B$782,H$190)+'СЕТ СН'!$F$15</f>
        <v>140.29231580999999</v>
      </c>
      <c r="I192" s="36">
        <f>SUMIFS(СВЦЭМ!$F$39:$F$782,СВЦЭМ!$A$39:$A$782,$A192,СВЦЭМ!$B$39:$B$782,I$190)+'СЕТ СН'!$F$15</f>
        <v>134.69950961000001</v>
      </c>
      <c r="J192" s="36">
        <f>SUMIFS(СВЦЭМ!$F$39:$F$782,СВЦЭМ!$A$39:$A$782,$A192,СВЦЭМ!$B$39:$B$782,J$190)+'СЕТ СН'!$F$15</f>
        <v>128.10648935</v>
      </c>
      <c r="K192" s="36">
        <f>SUMIFS(СВЦЭМ!$F$39:$F$782,СВЦЭМ!$A$39:$A$782,$A192,СВЦЭМ!$B$39:$B$782,K$190)+'СЕТ СН'!$F$15</f>
        <v>126.6343715</v>
      </c>
      <c r="L192" s="36">
        <f>SUMIFS(СВЦЭМ!$F$39:$F$782,СВЦЭМ!$A$39:$A$782,$A192,СВЦЭМ!$B$39:$B$782,L$190)+'СЕТ СН'!$F$15</f>
        <v>127.5358191</v>
      </c>
      <c r="M192" s="36">
        <f>SUMIFS(СВЦЭМ!$F$39:$F$782,СВЦЭМ!$A$39:$A$782,$A192,СВЦЭМ!$B$39:$B$782,M$190)+'СЕТ СН'!$F$15</f>
        <v>132.14147241000001</v>
      </c>
      <c r="N192" s="36">
        <f>SUMIFS(СВЦЭМ!$F$39:$F$782,СВЦЭМ!$A$39:$A$782,$A192,СВЦЭМ!$B$39:$B$782,N$190)+'СЕТ СН'!$F$15</f>
        <v>137.44700309999999</v>
      </c>
      <c r="O192" s="36">
        <f>SUMIFS(СВЦЭМ!$F$39:$F$782,СВЦЭМ!$A$39:$A$782,$A192,СВЦЭМ!$B$39:$B$782,O$190)+'СЕТ СН'!$F$15</f>
        <v>142.37661369</v>
      </c>
      <c r="P192" s="36">
        <f>SUMIFS(СВЦЭМ!$F$39:$F$782,СВЦЭМ!$A$39:$A$782,$A192,СВЦЭМ!$B$39:$B$782,P$190)+'СЕТ СН'!$F$15</f>
        <v>144.79407358</v>
      </c>
      <c r="Q192" s="36">
        <f>SUMIFS(СВЦЭМ!$F$39:$F$782,СВЦЭМ!$A$39:$A$782,$A192,СВЦЭМ!$B$39:$B$782,Q$190)+'СЕТ СН'!$F$15</f>
        <v>142.96613672999999</v>
      </c>
      <c r="R192" s="36">
        <f>SUMIFS(СВЦЭМ!$F$39:$F$782,СВЦЭМ!$A$39:$A$782,$A192,СВЦЭМ!$B$39:$B$782,R$190)+'СЕТ СН'!$F$15</f>
        <v>138.89006362999999</v>
      </c>
      <c r="S192" s="36">
        <f>SUMIFS(СВЦЭМ!$F$39:$F$782,СВЦЭМ!$A$39:$A$782,$A192,СВЦЭМ!$B$39:$B$782,S$190)+'СЕТ СН'!$F$15</f>
        <v>133.69882813999999</v>
      </c>
      <c r="T192" s="36">
        <f>SUMIFS(СВЦЭМ!$F$39:$F$782,СВЦЭМ!$A$39:$A$782,$A192,СВЦЭМ!$B$39:$B$782,T$190)+'СЕТ СН'!$F$15</f>
        <v>127.76086343</v>
      </c>
      <c r="U192" s="36">
        <f>SUMIFS(СВЦЭМ!$F$39:$F$782,СВЦЭМ!$A$39:$A$782,$A192,СВЦЭМ!$B$39:$B$782,U$190)+'СЕТ СН'!$F$15</f>
        <v>124.33397016000001</v>
      </c>
      <c r="V192" s="36">
        <f>SUMIFS(СВЦЭМ!$F$39:$F$782,СВЦЭМ!$A$39:$A$782,$A192,СВЦЭМ!$B$39:$B$782,V$190)+'СЕТ СН'!$F$15</f>
        <v>125.72382786</v>
      </c>
      <c r="W192" s="36">
        <f>SUMIFS(СВЦЭМ!$F$39:$F$782,СВЦЭМ!$A$39:$A$782,$A192,СВЦЭМ!$B$39:$B$782,W$190)+'СЕТ СН'!$F$15</f>
        <v>129.24618029999999</v>
      </c>
      <c r="X192" s="36">
        <f>SUMIFS(СВЦЭМ!$F$39:$F$782,СВЦЭМ!$A$39:$A$782,$A192,СВЦЭМ!$B$39:$B$782,X$190)+'СЕТ СН'!$F$15</f>
        <v>134.02888419000001</v>
      </c>
      <c r="Y192" s="36">
        <f>SUMIFS(СВЦЭМ!$F$39:$F$782,СВЦЭМ!$A$39:$A$782,$A192,СВЦЭМ!$B$39:$B$782,Y$190)+'СЕТ СН'!$F$15</f>
        <v>138.76073038000001</v>
      </c>
    </row>
    <row r="193" spans="1:25" ht="15.75" x14ac:dyDescent="0.2">
      <c r="A193" s="35">
        <f t="shared" ref="A193:A221" si="5">A192+1</f>
        <v>44623</v>
      </c>
      <c r="B193" s="36">
        <f>SUMIFS(СВЦЭМ!$F$39:$F$782,СВЦЭМ!$A$39:$A$782,$A193,СВЦЭМ!$B$39:$B$782,B$190)+'СЕТ СН'!$F$15</f>
        <v>138.17087534999999</v>
      </c>
      <c r="C193" s="36">
        <f>SUMIFS(СВЦЭМ!$F$39:$F$782,СВЦЭМ!$A$39:$A$782,$A193,СВЦЭМ!$B$39:$B$782,C$190)+'СЕТ СН'!$F$15</f>
        <v>142.89695506000001</v>
      </c>
      <c r="D193" s="36">
        <f>SUMIFS(СВЦЭМ!$F$39:$F$782,СВЦЭМ!$A$39:$A$782,$A193,СВЦЭМ!$B$39:$B$782,D$190)+'СЕТ СН'!$F$15</f>
        <v>148.09643514000001</v>
      </c>
      <c r="E193" s="36">
        <f>SUMIFS(СВЦЭМ!$F$39:$F$782,СВЦЭМ!$A$39:$A$782,$A193,СВЦЭМ!$B$39:$B$782,E$190)+'СЕТ СН'!$F$15</f>
        <v>149.93150700000001</v>
      </c>
      <c r="F193" s="36">
        <f>SUMIFS(СВЦЭМ!$F$39:$F$782,СВЦЭМ!$A$39:$A$782,$A193,СВЦЭМ!$B$39:$B$782,F$190)+'СЕТ СН'!$F$15</f>
        <v>150.35990107000001</v>
      </c>
      <c r="G193" s="36">
        <f>SUMIFS(СВЦЭМ!$F$39:$F$782,СВЦЭМ!$A$39:$A$782,$A193,СВЦЭМ!$B$39:$B$782,G$190)+'СЕТ СН'!$F$15</f>
        <v>148.52273492</v>
      </c>
      <c r="H193" s="36">
        <f>SUMIFS(СВЦЭМ!$F$39:$F$782,СВЦЭМ!$A$39:$A$782,$A193,СВЦЭМ!$B$39:$B$782,H$190)+'СЕТ СН'!$F$15</f>
        <v>138.85236307</v>
      </c>
      <c r="I193" s="36">
        <f>SUMIFS(СВЦЭМ!$F$39:$F$782,СВЦЭМ!$A$39:$A$782,$A193,СВЦЭМ!$B$39:$B$782,I$190)+'СЕТ СН'!$F$15</f>
        <v>133.9358373</v>
      </c>
      <c r="J193" s="36">
        <f>SUMIFS(СВЦЭМ!$F$39:$F$782,СВЦЭМ!$A$39:$A$782,$A193,СВЦЭМ!$B$39:$B$782,J$190)+'СЕТ СН'!$F$15</f>
        <v>131.27307144</v>
      </c>
      <c r="K193" s="36">
        <f>SUMIFS(СВЦЭМ!$F$39:$F$782,СВЦЭМ!$A$39:$A$782,$A193,СВЦЭМ!$B$39:$B$782,K$190)+'СЕТ СН'!$F$15</f>
        <v>128.81832811000001</v>
      </c>
      <c r="L193" s="36">
        <f>SUMIFS(СВЦЭМ!$F$39:$F$782,СВЦЭМ!$A$39:$A$782,$A193,СВЦЭМ!$B$39:$B$782,L$190)+'СЕТ СН'!$F$15</f>
        <v>129.40262996000001</v>
      </c>
      <c r="M193" s="36">
        <f>SUMIFS(СВЦЭМ!$F$39:$F$782,СВЦЭМ!$A$39:$A$782,$A193,СВЦЭМ!$B$39:$B$782,M$190)+'СЕТ СН'!$F$15</f>
        <v>135.50408646</v>
      </c>
      <c r="N193" s="36">
        <f>SUMIFS(СВЦЭМ!$F$39:$F$782,СВЦЭМ!$A$39:$A$782,$A193,СВЦЭМ!$B$39:$B$782,N$190)+'СЕТ СН'!$F$15</f>
        <v>140.67374038</v>
      </c>
      <c r="O193" s="36">
        <f>SUMIFS(СВЦЭМ!$F$39:$F$782,СВЦЭМ!$A$39:$A$782,$A193,СВЦЭМ!$B$39:$B$782,O$190)+'СЕТ СН'!$F$15</f>
        <v>145.74693911</v>
      </c>
      <c r="P193" s="36">
        <f>SUMIFS(СВЦЭМ!$F$39:$F$782,СВЦЭМ!$A$39:$A$782,$A193,СВЦЭМ!$B$39:$B$782,P$190)+'СЕТ СН'!$F$15</f>
        <v>145.68290554999999</v>
      </c>
      <c r="Q193" s="36">
        <f>SUMIFS(СВЦЭМ!$F$39:$F$782,СВЦЭМ!$A$39:$A$782,$A193,СВЦЭМ!$B$39:$B$782,Q$190)+'СЕТ СН'!$F$15</f>
        <v>142.66262331999999</v>
      </c>
      <c r="R193" s="36">
        <f>SUMIFS(СВЦЭМ!$F$39:$F$782,СВЦЭМ!$A$39:$A$782,$A193,СВЦЭМ!$B$39:$B$782,R$190)+'СЕТ СН'!$F$15</f>
        <v>138.67850107000001</v>
      </c>
      <c r="S193" s="36">
        <f>SUMIFS(СВЦЭМ!$F$39:$F$782,СВЦЭМ!$A$39:$A$782,$A193,СВЦЭМ!$B$39:$B$782,S$190)+'СЕТ СН'!$F$15</f>
        <v>132.44369610999999</v>
      </c>
      <c r="T193" s="36">
        <f>SUMIFS(СВЦЭМ!$F$39:$F$782,СВЦЭМ!$A$39:$A$782,$A193,СВЦЭМ!$B$39:$B$782,T$190)+'СЕТ СН'!$F$15</f>
        <v>126.00516215</v>
      </c>
      <c r="U193" s="36">
        <f>SUMIFS(СВЦЭМ!$F$39:$F$782,СВЦЭМ!$A$39:$A$782,$A193,СВЦЭМ!$B$39:$B$782,U$190)+'СЕТ СН'!$F$15</f>
        <v>125.93678968</v>
      </c>
      <c r="V193" s="36">
        <f>SUMIFS(СВЦЭМ!$F$39:$F$782,СВЦЭМ!$A$39:$A$782,$A193,СВЦЭМ!$B$39:$B$782,V$190)+'СЕТ СН'!$F$15</f>
        <v>126.59723074999999</v>
      </c>
      <c r="W193" s="36">
        <f>SUMIFS(СВЦЭМ!$F$39:$F$782,СВЦЭМ!$A$39:$A$782,$A193,СВЦЭМ!$B$39:$B$782,W$190)+'СЕТ СН'!$F$15</f>
        <v>129.75837206</v>
      </c>
      <c r="X193" s="36">
        <f>SUMIFS(СВЦЭМ!$F$39:$F$782,СВЦЭМ!$A$39:$A$782,$A193,СВЦЭМ!$B$39:$B$782,X$190)+'СЕТ СН'!$F$15</f>
        <v>131.22905213999999</v>
      </c>
      <c r="Y193" s="36">
        <f>SUMIFS(СВЦЭМ!$F$39:$F$782,СВЦЭМ!$A$39:$A$782,$A193,СВЦЭМ!$B$39:$B$782,Y$190)+'СЕТ СН'!$F$15</f>
        <v>134.80118512000001</v>
      </c>
    </row>
    <row r="194" spans="1:25" ht="15.75" x14ac:dyDescent="0.2">
      <c r="A194" s="35">
        <f t="shared" si="5"/>
        <v>44624</v>
      </c>
      <c r="B194" s="36">
        <f>SUMIFS(СВЦЭМ!$F$39:$F$782,СВЦЭМ!$A$39:$A$782,$A194,СВЦЭМ!$B$39:$B$782,B$190)+'СЕТ СН'!$F$15</f>
        <v>136.99694586999999</v>
      </c>
      <c r="C194" s="36">
        <f>SUMIFS(СВЦЭМ!$F$39:$F$782,СВЦЭМ!$A$39:$A$782,$A194,СВЦЭМ!$B$39:$B$782,C$190)+'СЕТ СН'!$F$15</f>
        <v>141.25716403000001</v>
      </c>
      <c r="D194" s="36">
        <f>SUMIFS(СВЦЭМ!$F$39:$F$782,СВЦЭМ!$A$39:$A$782,$A194,СВЦЭМ!$B$39:$B$782,D$190)+'СЕТ СН'!$F$15</f>
        <v>147.47774222999999</v>
      </c>
      <c r="E194" s="36">
        <f>SUMIFS(СВЦЭМ!$F$39:$F$782,СВЦЭМ!$A$39:$A$782,$A194,СВЦЭМ!$B$39:$B$782,E$190)+'СЕТ СН'!$F$15</f>
        <v>149.29487743000001</v>
      </c>
      <c r="F194" s="36">
        <f>SUMIFS(СВЦЭМ!$F$39:$F$782,СВЦЭМ!$A$39:$A$782,$A194,СВЦЭМ!$B$39:$B$782,F$190)+'СЕТ СН'!$F$15</f>
        <v>149.84092878999999</v>
      </c>
      <c r="G194" s="36">
        <f>SUMIFS(СВЦЭМ!$F$39:$F$782,СВЦЭМ!$A$39:$A$782,$A194,СВЦЭМ!$B$39:$B$782,G$190)+'СЕТ СН'!$F$15</f>
        <v>145.99851856000001</v>
      </c>
      <c r="H194" s="36">
        <f>SUMIFS(СВЦЭМ!$F$39:$F$782,СВЦЭМ!$A$39:$A$782,$A194,СВЦЭМ!$B$39:$B$782,H$190)+'СЕТ СН'!$F$15</f>
        <v>137.3686233</v>
      </c>
      <c r="I194" s="36">
        <f>SUMIFS(СВЦЭМ!$F$39:$F$782,СВЦЭМ!$A$39:$A$782,$A194,СВЦЭМ!$B$39:$B$782,I$190)+'СЕТ СН'!$F$15</f>
        <v>131.10939585</v>
      </c>
      <c r="J194" s="36">
        <f>SUMIFS(СВЦЭМ!$F$39:$F$782,СВЦЭМ!$A$39:$A$782,$A194,СВЦЭМ!$B$39:$B$782,J$190)+'СЕТ СН'!$F$15</f>
        <v>129.56155036000001</v>
      </c>
      <c r="K194" s="36">
        <f>SUMIFS(СВЦЭМ!$F$39:$F$782,СВЦЭМ!$A$39:$A$782,$A194,СВЦЭМ!$B$39:$B$782,K$190)+'СЕТ СН'!$F$15</f>
        <v>128.57564676000001</v>
      </c>
      <c r="L194" s="36">
        <f>SUMIFS(СВЦЭМ!$F$39:$F$782,СВЦЭМ!$A$39:$A$782,$A194,СВЦЭМ!$B$39:$B$782,L$190)+'СЕТ СН'!$F$15</f>
        <v>129.74019627999999</v>
      </c>
      <c r="M194" s="36">
        <f>SUMIFS(СВЦЭМ!$F$39:$F$782,СВЦЭМ!$A$39:$A$782,$A194,СВЦЭМ!$B$39:$B$782,M$190)+'СЕТ СН'!$F$15</f>
        <v>134.42870099000001</v>
      </c>
      <c r="N194" s="36">
        <f>SUMIFS(СВЦЭМ!$F$39:$F$782,СВЦЭМ!$A$39:$A$782,$A194,СВЦЭМ!$B$39:$B$782,N$190)+'СЕТ СН'!$F$15</f>
        <v>139.71420384000001</v>
      </c>
      <c r="O194" s="36">
        <f>SUMIFS(СВЦЭМ!$F$39:$F$782,СВЦЭМ!$A$39:$A$782,$A194,СВЦЭМ!$B$39:$B$782,O$190)+'СЕТ СН'!$F$15</f>
        <v>143.78748969</v>
      </c>
      <c r="P194" s="36">
        <f>SUMIFS(СВЦЭМ!$F$39:$F$782,СВЦЭМ!$A$39:$A$782,$A194,СВЦЭМ!$B$39:$B$782,P$190)+'СЕТ СН'!$F$15</f>
        <v>143.85346394999999</v>
      </c>
      <c r="Q194" s="36">
        <f>SUMIFS(СВЦЭМ!$F$39:$F$782,СВЦЭМ!$A$39:$A$782,$A194,СВЦЭМ!$B$39:$B$782,Q$190)+'СЕТ СН'!$F$15</f>
        <v>141.82179177</v>
      </c>
      <c r="R194" s="36">
        <f>SUMIFS(СВЦЭМ!$F$39:$F$782,СВЦЭМ!$A$39:$A$782,$A194,СВЦЭМ!$B$39:$B$782,R$190)+'СЕТ СН'!$F$15</f>
        <v>137.26989162000001</v>
      </c>
      <c r="S194" s="36">
        <f>SUMIFS(СВЦЭМ!$F$39:$F$782,СВЦЭМ!$A$39:$A$782,$A194,СВЦЭМ!$B$39:$B$782,S$190)+'СЕТ СН'!$F$15</f>
        <v>130.46510938</v>
      </c>
      <c r="T194" s="36">
        <f>SUMIFS(СВЦЭМ!$F$39:$F$782,СВЦЭМ!$A$39:$A$782,$A194,СВЦЭМ!$B$39:$B$782,T$190)+'СЕТ СН'!$F$15</f>
        <v>124.81594685</v>
      </c>
      <c r="U194" s="36">
        <f>SUMIFS(СВЦЭМ!$F$39:$F$782,СВЦЭМ!$A$39:$A$782,$A194,СВЦЭМ!$B$39:$B$782,U$190)+'СЕТ СН'!$F$15</f>
        <v>123.91345076</v>
      </c>
      <c r="V194" s="36">
        <f>SUMIFS(СВЦЭМ!$F$39:$F$782,СВЦЭМ!$A$39:$A$782,$A194,СВЦЭМ!$B$39:$B$782,V$190)+'СЕТ СН'!$F$15</f>
        <v>126.97745236</v>
      </c>
      <c r="W194" s="36">
        <f>SUMIFS(СВЦЭМ!$F$39:$F$782,СВЦЭМ!$A$39:$A$782,$A194,СВЦЭМ!$B$39:$B$782,W$190)+'СЕТ СН'!$F$15</f>
        <v>130.20633792000001</v>
      </c>
      <c r="X194" s="36">
        <f>SUMIFS(СВЦЭМ!$F$39:$F$782,СВЦЭМ!$A$39:$A$782,$A194,СВЦЭМ!$B$39:$B$782,X$190)+'СЕТ СН'!$F$15</f>
        <v>133.50705237</v>
      </c>
      <c r="Y194" s="36">
        <f>SUMIFS(СВЦЭМ!$F$39:$F$782,СВЦЭМ!$A$39:$A$782,$A194,СВЦЭМ!$B$39:$B$782,Y$190)+'СЕТ СН'!$F$15</f>
        <v>134.58700053000001</v>
      </c>
    </row>
    <row r="195" spans="1:25" ht="15.75" x14ac:dyDescent="0.2">
      <c r="A195" s="35">
        <f t="shared" si="5"/>
        <v>44625</v>
      </c>
      <c r="B195" s="36">
        <f>SUMIFS(СВЦЭМ!$F$39:$F$782,СВЦЭМ!$A$39:$A$782,$A195,СВЦЭМ!$B$39:$B$782,B$190)+'СЕТ СН'!$F$15</f>
        <v>135.49688774000001</v>
      </c>
      <c r="C195" s="36">
        <f>SUMIFS(СВЦЭМ!$F$39:$F$782,СВЦЭМ!$A$39:$A$782,$A195,СВЦЭМ!$B$39:$B$782,C$190)+'СЕТ СН'!$F$15</f>
        <v>139.23409809</v>
      </c>
      <c r="D195" s="36">
        <f>SUMIFS(СВЦЭМ!$F$39:$F$782,СВЦЭМ!$A$39:$A$782,$A195,СВЦЭМ!$B$39:$B$782,D$190)+'СЕТ СН'!$F$15</f>
        <v>143.68864203000001</v>
      </c>
      <c r="E195" s="36">
        <f>SUMIFS(СВЦЭМ!$F$39:$F$782,СВЦЭМ!$A$39:$A$782,$A195,СВЦЭМ!$B$39:$B$782,E$190)+'СЕТ СН'!$F$15</f>
        <v>145.89646248</v>
      </c>
      <c r="F195" s="36">
        <f>SUMIFS(СВЦЭМ!$F$39:$F$782,СВЦЭМ!$A$39:$A$782,$A195,СВЦЭМ!$B$39:$B$782,F$190)+'СЕТ СН'!$F$15</f>
        <v>147.40466853999999</v>
      </c>
      <c r="G195" s="36">
        <f>SUMIFS(СВЦЭМ!$F$39:$F$782,СВЦЭМ!$A$39:$A$782,$A195,СВЦЭМ!$B$39:$B$782,G$190)+'СЕТ СН'!$F$15</f>
        <v>143.68647902000001</v>
      </c>
      <c r="H195" s="36">
        <f>SUMIFS(СВЦЭМ!$F$39:$F$782,СВЦЭМ!$A$39:$A$782,$A195,СВЦЭМ!$B$39:$B$782,H$190)+'СЕТ СН'!$F$15</f>
        <v>136.28989849999999</v>
      </c>
      <c r="I195" s="36">
        <f>SUMIFS(СВЦЭМ!$F$39:$F$782,СВЦЭМ!$A$39:$A$782,$A195,СВЦЭМ!$B$39:$B$782,I$190)+'СЕТ СН'!$F$15</f>
        <v>128.13836376</v>
      </c>
      <c r="J195" s="36">
        <f>SUMIFS(СВЦЭМ!$F$39:$F$782,СВЦЭМ!$A$39:$A$782,$A195,СВЦЭМ!$B$39:$B$782,J$190)+'СЕТ СН'!$F$15</f>
        <v>126.85512133</v>
      </c>
      <c r="K195" s="36">
        <f>SUMIFS(СВЦЭМ!$F$39:$F$782,СВЦЭМ!$A$39:$A$782,$A195,СВЦЭМ!$B$39:$B$782,K$190)+'СЕТ СН'!$F$15</f>
        <v>127.79974295</v>
      </c>
      <c r="L195" s="36">
        <f>SUMIFS(СВЦЭМ!$F$39:$F$782,СВЦЭМ!$A$39:$A$782,$A195,СВЦЭМ!$B$39:$B$782,L$190)+'СЕТ СН'!$F$15</f>
        <v>128.32072663</v>
      </c>
      <c r="M195" s="36">
        <f>SUMIFS(СВЦЭМ!$F$39:$F$782,СВЦЭМ!$A$39:$A$782,$A195,СВЦЭМ!$B$39:$B$782,M$190)+'СЕТ СН'!$F$15</f>
        <v>130.91866481</v>
      </c>
      <c r="N195" s="36">
        <f>SUMIFS(СВЦЭМ!$F$39:$F$782,СВЦЭМ!$A$39:$A$782,$A195,СВЦЭМ!$B$39:$B$782,N$190)+'СЕТ СН'!$F$15</f>
        <v>134.76069052</v>
      </c>
      <c r="O195" s="36">
        <f>SUMIFS(СВЦЭМ!$F$39:$F$782,СВЦЭМ!$A$39:$A$782,$A195,СВЦЭМ!$B$39:$B$782,O$190)+'СЕТ СН'!$F$15</f>
        <v>140.63726047</v>
      </c>
      <c r="P195" s="36">
        <f>SUMIFS(СВЦЭМ!$F$39:$F$782,СВЦЭМ!$A$39:$A$782,$A195,СВЦЭМ!$B$39:$B$782,P$190)+'СЕТ СН'!$F$15</f>
        <v>141.95264001000001</v>
      </c>
      <c r="Q195" s="36">
        <f>SUMIFS(СВЦЭМ!$F$39:$F$782,СВЦЭМ!$A$39:$A$782,$A195,СВЦЭМ!$B$39:$B$782,Q$190)+'СЕТ СН'!$F$15</f>
        <v>139.92173621000001</v>
      </c>
      <c r="R195" s="36">
        <f>SUMIFS(СВЦЭМ!$F$39:$F$782,СВЦЭМ!$A$39:$A$782,$A195,СВЦЭМ!$B$39:$B$782,R$190)+'СЕТ СН'!$F$15</f>
        <v>134.48150919</v>
      </c>
      <c r="S195" s="36">
        <f>SUMIFS(СВЦЭМ!$F$39:$F$782,СВЦЭМ!$A$39:$A$782,$A195,СВЦЭМ!$B$39:$B$782,S$190)+'СЕТ СН'!$F$15</f>
        <v>128.76793049</v>
      </c>
      <c r="T195" s="36">
        <f>SUMIFS(СВЦЭМ!$F$39:$F$782,СВЦЭМ!$A$39:$A$782,$A195,СВЦЭМ!$B$39:$B$782,T$190)+'СЕТ СН'!$F$15</f>
        <v>124.18874082000001</v>
      </c>
      <c r="U195" s="36">
        <f>SUMIFS(СВЦЭМ!$F$39:$F$782,СВЦЭМ!$A$39:$A$782,$A195,СВЦЭМ!$B$39:$B$782,U$190)+'СЕТ СН'!$F$15</f>
        <v>123.22900670999999</v>
      </c>
      <c r="V195" s="36">
        <f>SUMIFS(СВЦЭМ!$F$39:$F$782,СВЦЭМ!$A$39:$A$782,$A195,СВЦЭМ!$B$39:$B$782,V$190)+'СЕТ СН'!$F$15</f>
        <v>124.70335679999999</v>
      </c>
      <c r="W195" s="36">
        <f>SUMIFS(СВЦЭМ!$F$39:$F$782,СВЦЭМ!$A$39:$A$782,$A195,СВЦЭМ!$B$39:$B$782,W$190)+'СЕТ СН'!$F$15</f>
        <v>127.21254731000001</v>
      </c>
      <c r="X195" s="36">
        <f>SUMIFS(СВЦЭМ!$F$39:$F$782,СВЦЭМ!$A$39:$A$782,$A195,СВЦЭМ!$B$39:$B$782,X$190)+'СЕТ СН'!$F$15</f>
        <v>129.43340198000001</v>
      </c>
      <c r="Y195" s="36">
        <f>SUMIFS(СВЦЭМ!$F$39:$F$782,СВЦЭМ!$A$39:$A$782,$A195,СВЦЭМ!$B$39:$B$782,Y$190)+'СЕТ СН'!$F$15</f>
        <v>125.99806906000001</v>
      </c>
    </row>
    <row r="196" spans="1:25" ht="15.75" x14ac:dyDescent="0.2">
      <c r="A196" s="35">
        <f t="shared" si="5"/>
        <v>44626</v>
      </c>
      <c r="B196" s="36">
        <f>SUMIFS(СВЦЭМ!$F$39:$F$782,СВЦЭМ!$A$39:$A$782,$A196,СВЦЭМ!$B$39:$B$782,B$190)+'СЕТ СН'!$F$15</f>
        <v>127.12046965</v>
      </c>
      <c r="C196" s="36">
        <f>SUMIFS(СВЦЭМ!$F$39:$F$782,СВЦЭМ!$A$39:$A$782,$A196,СВЦЭМ!$B$39:$B$782,C$190)+'СЕТ СН'!$F$15</f>
        <v>128.85790313000001</v>
      </c>
      <c r="D196" s="36">
        <f>SUMIFS(СВЦЭМ!$F$39:$F$782,СВЦЭМ!$A$39:$A$782,$A196,СВЦЭМ!$B$39:$B$782,D$190)+'СЕТ СН'!$F$15</f>
        <v>137.05441987</v>
      </c>
      <c r="E196" s="36">
        <f>SUMIFS(СВЦЭМ!$F$39:$F$782,СВЦЭМ!$A$39:$A$782,$A196,СВЦЭМ!$B$39:$B$782,E$190)+'СЕТ СН'!$F$15</f>
        <v>142.13913425999999</v>
      </c>
      <c r="F196" s="36">
        <f>SUMIFS(СВЦЭМ!$F$39:$F$782,СВЦЭМ!$A$39:$A$782,$A196,СВЦЭМ!$B$39:$B$782,F$190)+'СЕТ СН'!$F$15</f>
        <v>142.75208795</v>
      </c>
      <c r="G196" s="36">
        <f>SUMIFS(СВЦЭМ!$F$39:$F$782,СВЦЭМ!$A$39:$A$782,$A196,СВЦЭМ!$B$39:$B$782,G$190)+'СЕТ СН'!$F$15</f>
        <v>142.32128198999999</v>
      </c>
      <c r="H196" s="36">
        <f>SUMIFS(СВЦЭМ!$F$39:$F$782,СВЦЭМ!$A$39:$A$782,$A196,СВЦЭМ!$B$39:$B$782,H$190)+'СЕТ СН'!$F$15</f>
        <v>139.36404243000001</v>
      </c>
      <c r="I196" s="36">
        <f>SUMIFS(СВЦЭМ!$F$39:$F$782,СВЦЭМ!$A$39:$A$782,$A196,СВЦЭМ!$B$39:$B$782,I$190)+'СЕТ СН'!$F$15</f>
        <v>126.91086663</v>
      </c>
      <c r="J196" s="36">
        <f>SUMIFS(СВЦЭМ!$F$39:$F$782,СВЦЭМ!$A$39:$A$782,$A196,СВЦЭМ!$B$39:$B$782,J$190)+'СЕТ СН'!$F$15</f>
        <v>120.06137909</v>
      </c>
      <c r="K196" s="36">
        <f>SUMIFS(СВЦЭМ!$F$39:$F$782,СВЦЭМ!$A$39:$A$782,$A196,СВЦЭМ!$B$39:$B$782,K$190)+'СЕТ СН'!$F$15</f>
        <v>116.88819454</v>
      </c>
      <c r="L196" s="36">
        <f>SUMIFS(СВЦЭМ!$F$39:$F$782,СВЦЭМ!$A$39:$A$782,$A196,СВЦЭМ!$B$39:$B$782,L$190)+'СЕТ СН'!$F$15</f>
        <v>117.91043931</v>
      </c>
      <c r="M196" s="36">
        <f>SUMIFS(СВЦЭМ!$F$39:$F$782,СВЦЭМ!$A$39:$A$782,$A196,СВЦЭМ!$B$39:$B$782,M$190)+'СЕТ СН'!$F$15</f>
        <v>119.83218134000001</v>
      </c>
      <c r="N196" s="36">
        <f>SUMIFS(СВЦЭМ!$F$39:$F$782,СВЦЭМ!$A$39:$A$782,$A196,СВЦЭМ!$B$39:$B$782,N$190)+'СЕТ СН'!$F$15</f>
        <v>127.33358229</v>
      </c>
      <c r="O196" s="36">
        <f>SUMIFS(СВЦЭМ!$F$39:$F$782,СВЦЭМ!$A$39:$A$782,$A196,СВЦЭМ!$B$39:$B$782,O$190)+'СЕТ СН'!$F$15</f>
        <v>133.31521842999999</v>
      </c>
      <c r="P196" s="36">
        <f>SUMIFS(СВЦЭМ!$F$39:$F$782,СВЦЭМ!$A$39:$A$782,$A196,СВЦЭМ!$B$39:$B$782,P$190)+'СЕТ СН'!$F$15</f>
        <v>135.22345227</v>
      </c>
      <c r="Q196" s="36">
        <f>SUMIFS(СВЦЭМ!$F$39:$F$782,СВЦЭМ!$A$39:$A$782,$A196,СВЦЭМ!$B$39:$B$782,Q$190)+'СЕТ СН'!$F$15</f>
        <v>133.6968158</v>
      </c>
      <c r="R196" s="36">
        <f>SUMIFS(СВЦЭМ!$F$39:$F$782,СВЦЭМ!$A$39:$A$782,$A196,СВЦЭМ!$B$39:$B$782,R$190)+'СЕТ СН'!$F$15</f>
        <v>128.88746553999999</v>
      </c>
      <c r="S196" s="36">
        <f>SUMIFS(СВЦЭМ!$F$39:$F$782,СВЦЭМ!$A$39:$A$782,$A196,СВЦЭМ!$B$39:$B$782,S$190)+'СЕТ СН'!$F$15</f>
        <v>122.44748085000001</v>
      </c>
      <c r="T196" s="36">
        <f>SUMIFS(СВЦЭМ!$F$39:$F$782,СВЦЭМ!$A$39:$A$782,$A196,СВЦЭМ!$B$39:$B$782,T$190)+'СЕТ СН'!$F$15</f>
        <v>118.16100289000001</v>
      </c>
      <c r="U196" s="36">
        <f>SUMIFS(СВЦЭМ!$F$39:$F$782,СВЦЭМ!$A$39:$A$782,$A196,СВЦЭМ!$B$39:$B$782,U$190)+'СЕТ СН'!$F$15</f>
        <v>114.71151387</v>
      </c>
      <c r="V196" s="36">
        <f>SUMIFS(СВЦЭМ!$F$39:$F$782,СВЦЭМ!$A$39:$A$782,$A196,СВЦЭМ!$B$39:$B$782,V$190)+'СЕТ СН'!$F$15</f>
        <v>114.91153267</v>
      </c>
      <c r="W196" s="36">
        <f>SUMIFS(СВЦЭМ!$F$39:$F$782,СВЦЭМ!$A$39:$A$782,$A196,СВЦЭМ!$B$39:$B$782,W$190)+'СЕТ СН'!$F$15</f>
        <v>116.59428577</v>
      </c>
      <c r="X196" s="36">
        <f>SUMIFS(СВЦЭМ!$F$39:$F$782,СВЦЭМ!$A$39:$A$782,$A196,СВЦЭМ!$B$39:$B$782,X$190)+'СЕТ СН'!$F$15</f>
        <v>120.20776179000001</v>
      </c>
      <c r="Y196" s="36">
        <f>SUMIFS(СВЦЭМ!$F$39:$F$782,СВЦЭМ!$A$39:$A$782,$A196,СВЦЭМ!$B$39:$B$782,Y$190)+'СЕТ СН'!$F$15</f>
        <v>122.61735568</v>
      </c>
    </row>
    <row r="197" spans="1:25" ht="15.75" x14ac:dyDescent="0.2">
      <c r="A197" s="35">
        <f t="shared" si="5"/>
        <v>44627</v>
      </c>
      <c r="B197" s="36">
        <f>SUMIFS(СВЦЭМ!$F$39:$F$782,СВЦЭМ!$A$39:$A$782,$A197,СВЦЭМ!$B$39:$B$782,B$190)+'СЕТ СН'!$F$15</f>
        <v>123.97466055</v>
      </c>
      <c r="C197" s="36">
        <f>SUMIFS(СВЦЭМ!$F$39:$F$782,СВЦЭМ!$A$39:$A$782,$A197,СВЦЭМ!$B$39:$B$782,C$190)+'СЕТ СН'!$F$15</f>
        <v>129.52247025</v>
      </c>
      <c r="D197" s="36">
        <f>SUMIFS(СВЦЭМ!$F$39:$F$782,СВЦЭМ!$A$39:$A$782,$A197,СВЦЭМ!$B$39:$B$782,D$190)+'СЕТ СН'!$F$15</f>
        <v>136.81711512999999</v>
      </c>
      <c r="E197" s="36">
        <f>SUMIFS(СВЦЭМ!$F$39:$F$782,СВЦЭМ!$A$39:$A$782,$A197,СВЦЭМ!$B$39:$B$782,E$190)+'СЕТ СН'!$F$15</f>
        <v>141.25675993999999</v>
      </c>
      <c r="F197" s="36">
        <f>SUMIFS(СВЦЭМ!$F$39:$F$782,СВЦЭМ!$A$39:$A$782,$A197,СВЦЭМ!$B$39:$B$782,F$190)+'СЕТ СН'!$F$15</f>
        <v>142.78191679</v>
      </c>
      <c r="G197" s="36">
        <f>SUMIFS(СВЦЭМ!$F$39:$F$782,СВЦЭМ!$A$39:$A$782,$A197,СВЦЭМ!$B$39:$B$782,G$190)+'СЕТ СН'!$F$15</f>
        <v>141.52632850000001</v>
      </c>
      <c r="H197" s="36">
        <f>SUMIFS(СВЦЭМ!$F$39:$F$782,СВЦЭМ!$A$39:$A$782,$A197,СВЦЭМ!$B$39:$B$782,H$190)+'СЕТ СН'!$F$15</f>
        <v>137.41792645999999</v>
      </c>
      <c r="I197" s="36">
        <f>SUMIFS(СВЦЭМ!$F$39:$F$782,СВЦЭМ!$A$39:$A$782,$A197,СВЦЭМ!$B$39:$B$782,I$190)+'СЕТ СН'!$F$15</f>
        <v>128.12523512000001</v>
      </c>
      <c r="J197" s="36">
        <f>SUMIFS(СВЦЭМ!$F$39:$F$782,СВЦЭМ!$A$39:$A$782,$A197,СВЦЭМ!$B$39:$B$782,J$190)+'СЕТ СН'!$F$15</f>
        <v>119.28910445</v>
      </c>
      <c r="K197" s="36">
        <f>SUMIFS(СВЦЭМ!$F$39:$F$782,СВЦЭМ!$A$39:$A$782,$A197,СВЦЭМ!$B$39:$B$782,K$190)+'СЕТ СН'!$F$15</f>
        <v>117.56388584</v>
      </c>
      <c r="L197" s="36">
        <f>SUMIFS(СВЦЭМ!$F$39:$F$782,СВЦЭМ!$A$39:$A$782,$A197,СВЦЭМ!$B$39:$B$782,L$190)+'СЕТ СН'!$F$15</f>
        <v>117.36127417</v>
      </c>
      <c r="M197" s="36">
        <f>SUMIFS(СВЦЭМ!$F$39:$F$782,СВЦЭМ!$A$39:$A$782,$A197,СВЦЭМ!$B$39:$B$782,M$190)+'СЕТ СН'!$F$15</f>
        <v>123.04938918000001</v>
      </c>
      <c r="N197" s="36">
        <f>SUMIFS(СВЦЭМ!$F$39:$F$782,СВЦЭМ!$A$39:$A$782,$A197,СВЦЭМ!$B$39:$B$782,N$190)+'СЕТ СН'!$F$15</f>
        <v>131.39001628</v>
      </c>
      <c r="O197" s="36">
        <f>SUMIFS(СВЦЭМ!$F$39:$F$782,СВЦЭМ!$A$39:$A$782,$A197,СВЦЭМ!$B$39:$B$782,O$190)+'СЕТ СН'!$F$15</f>
        <v>137.70235933000001</v>
      </c>
      <c r="P197" s="36">
        <f>SUMIFS(СВЦЭМ!$F$39:$F$782,СВЦЭМ!$A$39:$A$782,$A197,СВЦЭМ!$B$39:$B$782,P$190)+'СЕТ СН'!$F$15</f>
        <v>137.74856686000001</v>
      </c>
      <c r="Q197" s="36">
        <f>SUMIFS(СВЦЭМ!$F$39:$F$782,СВЦЭМ!$A$39:$A$782,$A197,СВЦЭМ!$B$39:$B$782,Q$190)+'СЕТ СН'!$F$15</f>
        <v>134.82526881000001</v>
      </c>
      <c r="R197" s="36">
        <f>SUMIFS(СВЦЭМ!$F$39:$F$782,СВЦЭМ!$A$39:$A$782,$A197,СВЦЭМ!$B$39:$B$782,R$190)+'СЕТ СН'!$F$15</f>
        <v>129.71382320999999</v>
      </c>
      <c r="S197" s="36">
        <f>SUMIFS(СВЦЭМ!$F$39:$F$782,СВЦЭМ!$A$39:$A$782,$A197,СВЦЭМ!$B$39:$B$782,S$190)+'СЕТ СН'!$F$15</f>
        <v>124.71282148</v>
      </c>
      <c r="T197" s="36">
        <f>SUMIFS(СВЦЭМ!$F$39:$F$782,СВЦЭМ!$A$39:$A$782,$A197,СВЦЭМ!$B$39:$B$782,T$190)+'СЕТ СН'!$F$15</f>
        <v>120.8008578</v>
      </c>
      <c r="U197" s="36">
        <f>SUMIFS(СВЦЭМ!$F$39:$F$782,СВЦЭМ!$A$39:$A$782,$A197,СВЦЭМ!$B$39:$B$782,U$190)+'СЕТ СН'!$F$15</f>
        <v>116.53601003999999</v>
      </c>
      <c r="V197" s="36">
        <f>SUMIFS(СВЦЭМ!$F$39:$F$782,СВЦЭМ!$A$39:$A$782,$A197,СВЦЭМ!$B$39:$B$782,V$190)+'СЕТ СН'!$F$15</f>
        <v>116.27276449</v>
      </c>
      <c r="W197" s="36">
        <f>SUMIFS(СВЦЭМ!$F$39:$F$782,СВЦЭМ!$A$39:$A$782,$A197,СВЦЭМ!$B$39:$B$782,W$190)+'СЕТ СН'!$F$15</f>
        <v>118.79227361</v>
      </c>
      <c r="X197" s="36">
        <f>SUMIFS(СВЦЭМ!$F$39:$F$782,СВЦЭМ!$A$39:$A$782,$A197,СВЦЭМ!$B$39:$B$782,X$190)+'СЕТ СН'!$F$15</f>
        <v>122.78163662</v>
      </c>
      <c r="Y197" s="36">
        <f>SUMIFS(СВЦЭМ!$F$39:$F$782,СВЦЭМ!$A$39:$A$782,$A197,СВЦЭМ!$B$39:$B$782,Y$190)+'СЕТ СН'!$F$15</f>
        <v>126.64080131</v>
      </c>
    </row>
    <row r="198" spans="1:25" ht="15.75" x14ac:dyDescent="0.2">
      <c r="A198" s="35">
        <f t="shared" si="5"/>
        <v>44628</v>
      </c>
      <c r="B198" s="36">
        <f>SUMIFS(СВЦЭМ!$F$39:$F$782,СВЦЭМ!$A$39:$A$782,$A198,СВЦЭМ!$B$39:$B$782,B$190)+'СЕТ СН'!$F$15</f>
        <v>124.58653547999999</v>
      </c>
      <c r="C198" s="36">
        <f>SUMIFS(СВЦЭМ!$F$39:$F$782,СВЦЭМ!$A$39:$A$782,$A198,СВЦЭМ!$B$39:$B$782,C$190)+'СЕТ СН'!$F$15</f>
        <v>128.98064607000001</v>
      </c>
      <c r="D198" s="36">
        <f>SUMIFS(СВЦЭМ!$F$39:$F$782,СВЦЭМ!$A$39:$A$782,$A198,СВЦЭМ!$B$39:$B$782,D$190)+'СЕТ СН'!$F$15</f>
        <v>134.83173153999999</v>
      </c>
      <c r="E198" s="36">
        <f>SUMIFS(СВЦЭМ!$F$39:$F$782,СВЦЭМ!$A$39:$A$782,$A198,СВЦЭМ!$B$39:$B$782,E$190)+'СЕТ СН'!$F$15</f>
        <v>138.84691486</v>
      </c>
      <c r="F198" s="36">
        <f>SUMIFS(СВЦЭМ!$F$39:$F$782,СВЦЭМ!$A$39:$A$782,$A198,СВЦЭМ!$B$39:$B$782,F$190)+'СЕТ СН'!$F$15</f>
        <v>140.77381198</v>
      </c>
      <c r="G198" s="36">
        <f>SUMIFS(СВЦЭМ!$F$39:$F$782,СВЦЭМ!$A$39:$A$782,$A198,СВЦЭМ!$B$39:$B$782,G$190)+'СЕТ СН'!$F$15</f>
        <v>140.26886598999999</v>
      </c>
      <c r="H198" s="36">
        <f>SUMIFS(СВЦЭМ!$F$39:$F$782,СВЦЭМ!$A$39:$A$782,$A198,СВЦЭМ!$B$39:$B$782,H$190)+'СЕТ СН'!$F$15</f>
        <v>137.52411293</v>
      </c>
      <c r="I198" s="36">
        <f>SUMIFS(СВЦЭМ!$F$39:$F$782,СВЦЭМ!$A$39:$A$782,$A198,СВЦЭМ!$B$39:$B$782,I$190)+'СЕТ СН'!$F$15</f>
        <v>127.69081885999999</v>
      </c>
      <c r="J198" s="36">
        <f>SUMIFS(СВЦЭМ!$F$39:$F$782,СВЦЭМ!$A$39:$A$782,$A198,СВЦЭМ!$B$39:$B$782,J$190)+'СЕТ СН'!$F$15</f>
        <v>118.15845476</v>
      </c>
      <c r="K198" s="36">
        <f>SUMIFS(СВЦЭМ!$F$39:$F$782,СВЦЭМ!$A$39:$A$782,$A198,СВЦЭМ!$B$39:$B$782,K$190)+'СЕТ СН'!$F$15</f>
        <v>117.38184702</v>
      </c>
      <c r="L198" s="36">
        <f>SUMIFS(СВЦЭМ!$F$39:$F$782,СВЦЭМ!$A$39:$A$782,$A198,СВЦЭМ!$B$39:$B$782,L$190)+'СЕТ СН'!$F$15</f>
        <v>117.36635817</v>
      </c>
      <c r="M198" s="36">
        <f>SUMIFS(СВЦЭМ!$F$39:$F$782,СВЦЭМ!$A$39:$A$782,$A198,СВЦЭМ!$B$39:$B$782,M$190)+'СЕТ СН'!$F$15</f>
        <v>124.74338905</v>
      </c>
      <c r="N198" s="36">
        <f>SUMIFS(СВЦЭМ!$F$39:$F$782,СВЦЭМ!$A$39:$A$782,$A198,СВЦЭМ!$B$39:$B$782,N$190)+'СЕТ СН'!$F$15</f>
        <v>133.99629429000001</v>
      </c>
      <c r="O198" s="36">
        <f>SUMIFS(СВЦЭМ!$F$39:$F$782,СВЦЭМ!$A$39:$A$782,$A198,СВЦЭМ!$B$39:$B$782,O$190)+'СЕТ СН'!$F$15</f>
        <v>138.48815255</v>
      </c>
      <c r="P198" s="36">
        <f>SUMIFS(СВЦЭМ!$F$39:$F$782,СВЦЭМ!$A$39:$A$782,$A198,СВЦЭМ!$B$39:$B$782,P$190)+'СЕТ СН'!$F$15</f>
        <v>138.73889621000001</v>
      </c>
      <c r="Q198" s="36">
        <f>SUMIFS(СВЦЭМ!$F$39:$F$782,СВЦЭМ!$A$39:$A$782,$A198,СВЦЭМ!$B$39:$B$782,Q$190)+'СЕТ СН'!$F$15</f>
        <v>136.50037101999999</v>
      </c>
      <c r="R198" s="36">
        <f>SUMIFS(СВЦЭМ!$F$39:$F$782,СВЦЭМ!$A$39:$A$782,$A198,СВЦЭМ!$B$39:$B$782,R$190)+'СЕТ СН'!$F$15</f>
        <v>130.15741030999999</v>
      </c>
      <c r="S198" s="36">
        <f>SUMIFS(СВЦЭМ!$F$39:$F$782,СВЦЭМ!$A$39:$A$782,$A198,СВЦЭМ!$B$39:$B$782,S$190)+'СЕТ СН'!$F$15</f>
        <v>124.00426951</v>
      </c>
      <c r="T198" s="36">
        <f>SUMIFS(СВЦЭМ!$F$39:$F$782,СВЦЭМ!$A$39:$A$782,$A198,СВЦЭМ!$B$39:$B$782,T$190)+'СЕТ СН'!$F$15</f>
        <v>118.92838378</v>
      </c>
      <c r="U198" s="36">
        <f>SUMIFS(СВЦЭМ!$F$39:$F$782,СВЦЭМ!$A$39:$A$782,$A198,СВЦЭМ!$B$39:$B$782,U$190)+'СЕТ СН'!$F$15</f>
        <v>116.21604576</v>
      </c>
      <c r="V198" s="36">
        <f>SUMIFS(СВЦЭМ!$F$39:$F$782,СВЦЭМ!$A$39:$A$782,$A198,СВЦЭМ!$B$39:$B$782,V$190)+'СЕТ СН'!$F$15</f>
        <v>116.87593191000001</v>
      </c>
      <c r="W198" s="36">
        <f>SUMIFS(СВЦЭМ!$F$39:$F$782,СВЦЭМ!$A$39:$A$782,$A198,СВЦЭМ!$B$39:$B$782,W$190)+'СЕТ СН'!$F$15</f>
        <v>118.65623152000001</v>
      </c>
      <c r="X198" s="36">
        <f>SUMIFS(СВЦЭМ!$F$39:$F$782,СВЦЭМ!$A$39:$A$782,$A198,СВЦЭМ!$B$39:$B$782,X$190)+'СЕТ СН'!$F$15</f>
        <v>122.05636043</v>
      </c>
      <c r="Y198" s="36">
        <f>SUMIFS(СВЦЭМ!$F$39:$F$782,СВЦЭМ!$A$39:$A$782,$A198,СВЦЭМ!$B$39:$B$782,Y$190)+'СЕТ СН'!$F$15</f>
        <v>126.48233168</v>
      </c>
    </row>
    <row r="199" spans="1:25" ht="15.75" x14ac:dyDescent="0.2">
      <c r="A199" s="35">
        <f t="shared" si="5"/>
        <v>44629</v>
      </c>
      <c r="B199" s="36">
        <f>SUMIFS(СВЦЭМ!$F$39:$F$782,СВЦЭМ!$A$39:$A$782,$A199,СВЦЭМ!$B$39:$B$782,B$190)+'СЕТ СН'!$F$15</f>
        <v>125.50338425</v>
      </c>
      <c r="C199" s="36">
        <f>SUMIFS(СВЦЭМ!$F$39:$F$782,СВЦЭМ!$A$39:$A$782,$A199,СВЦЭМ!$B$39:$B$782,C$190)+'СЕТ СН'!$F$15</f>
        <v>131.98951685</v>
      </c>
      <c r="D199" s="36">
        <f>SUMIFS(СВЦЭМ!$F$39:$F$782,СВЦЭМ!$A$39:$A$782,$A199,СВЦЭМ!$B$39:$B$782,D$190)+'СЕТ СН'!$F$15</f>
        <v>136.91959477</v>
      </c>
      <c r="E199" s="36">
        <f>SUMIFS(СВЦЭМ!$F$39:$F$782,СВЦЭМ!$A$39:$A$782,$A199,СВЦЭМ!$B$39:$B$782,E$190)+'СЕТ СН'!$F$15</f>
        <v>140.17402086999999</v>
      </c>
      <c r="F199" s="36">
        <f>SUMIFS(СВЦЭМ!$F$39:$F$782,СВЦЭМ!$A$39:$A$782,$A199,СВЦЭМ!$B$39:$B$782,F$190)+'СЕТ СН'!$F$15</f>
        <v>144.11525208</v>
      </c>
      <c r="G199" s="36">
        <f>SUMIFS(СВЦЭМ!$F$39:$F$782,СВЦЭМ!$A$39:$A$782,$A199,СВЦЭМ!$B$39:$B$782,G$190)+'СЕТ СН'!$F$15</f>
        <v>143.06581033000001</v>
      </c>
      <c r="H199" s="36">
        <f>SUMIFS(СВЦЭМ!$F$39:$F$782,СВЦЭМ!$A$39:$A$782,$A199,СВЦЭМ!$B$39:$B$782,H$190)+'СЕТ СН'!$F$15</f>
        <v>135.92072897</v>
      </c>
      <c r="I199" s="36">
        <f>SUMIFS(СВЦЭМ!$F$39:$F$782,СВЦЭМ!$A$39:$A$782,$A199,СВЦЭМ!$B$39:$B$782,I$190)+'СЕТ СН'!$F$15</f>
        <v>131.43950332</v>
      </c>
      <c r="J199" s="36">
        <f>SUMIFS(СВЦЭМ!$F$39:$F$782,СВЦЭМ!$A$39:$A$782,$A199,СВЦЭМ!$B$39:$B$782,J$190)+'СЕТ СН'!$F$15</f>
        <v>128.68574429</v>
      </c>
      <c r="K199" s="36">
        <f>SUMIFS(СВЦЭМ!$F$39:$F$782,СВЦЭМ!$A$39:$A$782,$A199,СВЦЭМ!$B$39:$B$782,K$190)+'СЕТ СН'!$F$15</f>
        <v>127.40671974</v>
      </c>
      <c r="L199" s="36">
        <f>SUMIFS(СВЦЭМ!$F$39:$F$782,СВЦЭМ!$A$39:$A$782,$A199,СВЦЭМ!$B$39:$B$782,L$190)+'СЕТ СН'!$F$15</f>
        <v>128.39690454999999</v>
      </c>
      <c r="M199" s="36">
        <f>SUMIFS(СВЦЭМ!$F$39:$F$782,СВЦЭМ!$A$39:$A$782,$A199,СВЦЭМ!$B$39:$B$782,M$190)+'СЕТ СН'!$F$15</f>
        <v>133.55552225</v>
      </c>
      <c r="N199" s="36">
        <f>SUMIFS(СВЦЭМ!$F$39:$F$782,СВЦЭМ!$A$39:$A$782,$A199,СВЦЭМ!$B$39:$B$782,N$190)+'СЕТ СН'!$F$15</f>
        <v>137.32234789</v>
      </c>
      <c r="O199" s="36">
        <f>SUMIFS(СВЦЭМ!$F$39:$F$782,СВЦЭМ!$A$39:$A$782,$A199,СВЦЭМ!$B$39:$B$782,O$190)+'СЕТ СН'!$F$15</f>
        <v>142.44024293000001</v>
      </c>
      <c r="P199" s="36">
        <f>SUMIFS(СВЦЭМ!$F$39:$F$782,СВЦЭМ!$A$39:$A$782,$A199,СВЦЭМ!$B$39:$B$782,P$190)+'СЕТ СН'!$F$15</f>
        <v>143.25719663000001</v>
      </c>
      <c r="Q199" s="36">
        <f>SUMIFS(СВЦЭМ!$F$39:$F$782,СВЦЭМ!$A$39:$A$782,$A199,СВЦЭМ!$B$39:$B$782,Q$190)+'СЕТ СН'!$F$15</f>
        <v>141.85890739000001</v>
      </c>
      <c r="R199" s="36">
        <f>SUMIFS(СВЦЭМ!$F$39:$F$782,СВЦЭМ!$A$39:$A$782,$A199,СВЦЭМ!$B$39:$B$782,R$190)+'СЕТ СН'!$F$15</f>
        <v>137.2815947</v>
      </c>
      <c r="S199" s="36">
        <f>SUMIFS(СВЦЭМ!$F$39:$F$782,СВЦЭМ!$A$39:$A$782,$A199,СВЦЭМ!$B$39:$B$782,S$190)+'СЕТ СН'!$F$15</f>
        <v>131.40803407000001</v>
      </c>
      <c r="T199" s="36">
        <f>SUMIFS(СВЦЭМ!$F$39:$F$782,СВЦЭМ!$A$39:$A$782,$A199,СВЦЭМ!$B$39:$B$782,T$190)+'СЕТ СН'!$F$15</f>
        <v>126.77905581</v>
      </c>
      <c r="U199" s="36">
        <f>SUMIFS(СВЦЭМ!$F$39:$F$782,СВЦЭМ!$A$39:$A$782,$A199,СВЦЭМ!$B$39:$B$782,U$190)+'СЕТ СН'!$F$15</f>
        <v>123.7754607</v>
      </c>
      <c r="V199" s="36">
        <f>SUMIFS(СВЦЭМ!$F$39:$F$782,СВЦЭМ!$A$39:$A$782,$A199,СВЦЭМ!$B$39:$B$782,V$190)+'СЕТ СН'!$F$15</f>
        <v>125.43870063</v>
      </c>
      <c r="W199" s="36">
        <f>SUMIFS(СВЦЭМ!$F$39:$F$782,СВЦЭМ!$A$39:$A$782,$A199,СВЦЭМ!$B$39:$B$782,W$190)+'СЕТ СН'!$F$15</f>
        <v>127.31168088</v>
      </c>
      <c r="X199" s="36">
        <f>SUMIFS(СВЦЭМ!$F$39:$F$782,СВЦЭМ!$A$39:$A$782,$A199,СВЦЭМ!$B$39:$B$782,X$190)+'СЕТ СН'!$F$15</f>
        <v>130.2614853</v>
      </c>
      <c r="Y199" s="36">
        <f>SUMIFS(СВЦЭМ!$F$39:$F$782,СВЦЭМ!$A$39:$A$782,$A199,СВЦЭМ!$B$39:$B$782,Y$190)+'СЕТ СН'!$F$15</f>
        <v>132.04747724000001</v>
      </c>
    </row>
    <row r="200" spans="1:25" ht="15.75" x14ac:dyDescent="0.2">
      <c r="A200" s="35">
        <f t="shared" si="5"/>
        <v>44630</v>
      </c>
      <c r="B200" s="36">
        <f>SUMIFS(СВЦЭМ!$F$39:$F$782,СВЦЭМ!$A$39:$A$782,$A200,СВЦЭМ!$B$39:$B$782,B$190)+'СЕТ СН'!$F$15</f>
        <v>132.18709916</v>
      </c>
      <c r="C200" s="36">
        <f>SUMIFS(СВЦЭМ!$F$39:$F$782,СВЦЭМ!$A$39:$A$782,$A200,СВЦЭМ!$B$39:$B$782,C$190)+'СЕТ СН'!$F$15</f>
        <v>138.97344704</v>
      </c>
      <c r="D200" s="36">
        <f>SUMIFS(СВЦЭМ!$F$39:$F$782,СВЦЭМ!$A$39:$A$782,$A200,СВЦЭМ!$B$39:$B$782,D$190)+'СЕТ СН'!$F$15</f>
        <v>142.91095442</v>
      </c>
      <c r="E200" s="36">
        <f>SUMIFS(СВЦЭМ!$F$39:$F$782,СВЦЭМ!$A$39:$A$782,$A200,СВЦЭМ!$B$39:$B$782,E$190)+'СЕТ СН'!$F$15</f>
        <v>146.85781258</v>
      </c>
      <c r="F200" s="36">
        <f>SUMIFS(СВЦЭМ!$F$39:$F$782,СВЦЭМ!$A$39:$A$782,$A200,СВЦЭМ!$B$39:$B$782,F$190)+'СЕТ СН'!$F$15</f>
        <v>148.22046035</v>
      </c>
      <c r="G200" s="36">
        <f>SUMIFS(СВЦЭМ!$F$39:$F$782,СВЦЭМ!$A$39:$A$782,$A200,СВЦЭМ!$B$39:$B$782,G$190)+'СЕТ СН'!$F$15</f>
        <v>145.51659419999999</v>
      </c>
      <c r="H200" s="36">
        <f>SUMIFS(СВЦЭМ!$F$39:$F$782,СВЦЭМ!$A$39:$A$782,$A200,СВЦЭМ!$B$39:$B$782,H$190)+'СЕТ СН'!$F$15</f>
        <v>138.36076964</v>
      </c>
      <c r="I200" s="36">
        <f>SUMIFS(СВЦЭМ!$F$39:$F$782,СВЦЭМ!$A$39:$A$782,$A200,СВЦЭМ!$B$39:$B$782,I$190)+'СЕТ СН'!$F$15</f>
        <v>129.28537093</v>
      </c>
      <c r="J200" s="36">
        <f>SUMIFS(СВЦЭМ!$F$39:$F$782,СВЦЭМ!$A$39:$A$782,$A200,СВЦЭМ!$B$39:$B$782,J$190)+'СЕТ СН'!$F$15</f>
        <v>125.00804999</v>
      </c>
      <c r="K200" s="36">
        <f>SUMIFS(СВЦЭМ!$F$39:$F$782,СВЦЭМ!$A$39:$A$782,$A200,СВЦЭМ!$B$39:$B$782,K$190)+'СЕТ СН'!$F$15</f>
        <v>127.26902758999999</v>
      </c>
      <c r="L200" s="36">
        <f>SUMIFS(СВЦЭМ!$F$39:$F$782,СВЦЭМ!$A$39:$A$782,$A200,СВЦЭМ!$B$39:$B$782,L$190)+'СЕТ СН'!$F$15</f>
        <v>127.97297159</v>
      </c>
      <c r="M200" s="36">
        <f>SUMIFS(СВЦЭМ!$F$39:$F$782,СВЦЭМ!$A$39:$A$782,$A200,СВЦЭМ!$B$39:$B$782,M$190)+'СЕТ СН'!$F$15</f>
        <v>131.00308304999999</v>
      </c>
      <c r="N200" s="36">
        <f>SUMIFS(СВЦЭМ!$F$39:$F$782,СВЦЭМ!$A$39:$A$782,$A200,СВЦЭМ!$B$39:$B$782,N$190)+'СЕТ СН'!$F$15</f>
        <v>136.63712181</v>
      </c>
      <c r="O200" s="36">
        <f>SUMIFS(СВЦЭМ!$F$39:$F$782,СВЦЭМ!$A$39:$A$782,$A200,СВЦЭМ!$B$39:$B$782,O$190)+'СЕТ СН'!$F$15</f>
        <v>141.48048777</v>
      </c>
      <c r="P200" s="36">
        <f>SUMIFS(СВЦЭМ!$F$39:$F$782,СВЦЭМ!$A$39:$A$782,$A200,СВЦЭМ!$B$39:$B$782,P$190)+'СЕТ СН'!$F$15</f>
        <v>143.20110539000001</v>
      </c>
      <c r="Q200" s="36">
        <f>SUMIFS(СВЦЭМ!$F$39:$F$782,СВЦЭМ!$A$39:$A$782,$A200,СВЦЭМ!$B$39:$B$782,Q$190)+'СЕТ СН'!$F$15</f>
        <v>140.52269089999999</v>
      </c>
      <c r="R200" s="36">
        <f>SUMIFS(СВЦЭМ!$F$39:$F$782,СВЦЭМ!$A$39:$A$782,$A200,СВЦЭМ!$B$39:$B$782,R$190)+'СЕТ СН'!$F$15</f>
        <v>135.63514072999999</v>
      </c>
      <c r="S200" s="36">
        <f>SUMIFS(СВЦЭМ!$F$39:$F$782,СВЦЭМ!$A$39:$A$782,$A200,СВЦЭМ!$B$39:$B$782,S$190)+'СЕТ СН'!$F$15</f>
        <v>129.48181711999999</v>
      </c>
      <c r="T200" s="36">
        <f>SUMIFS(СВЦЭМ!$F$39:$F$782,СВЦЭМ!$A$39:$A$782,$A200,СВЦЭМ!$B$39:$B$782,T$190)+'СЕТ СН'!$F$15</f>
        <v>125.52047869</v>
      </c>
      <c r="U200" s="36">
        <f>SUMIFS(СВЦЭМ!$F$39:$F$782,СВЦЭМ!$A$39:$A$782,$A200,СВЦЭМ!$B$39:$B$782,U$190)+'СЕТ СН'!$F$15</f>
        <v>120.55034147000001</v>
      </c>
      <c r="V200" s="36">
        <f>SUMIFS(СВЦЭМ!$F$39:$F$782,СВЦЭМ!$A$39:$A$782,$A200,СВЦЭМ!$B$39:$B$782,V$190)+'СЕТ СН'!$F$15</f>
        <v>122.18875747</v>
      </c>
      <c r="W200" s="36">
        <f>SUMIFS(СВЦЭМ!$F$39:$F$782,СВЦЭМ!$A$39:$A$782,$A200,СВЦЭМ!$B$39:$B$782,W$190)+'СЕТ СН'!$F$15</f>
        <v>125.6375103</v>
      </c>
      <c r="X200" s="36">
        <f>SUMIFS(СВЦЭМ!$F$39:$F$782,СВЦЭМ!$A$39:$A$782,$A200,СВЦЭМ!$B$39:$B$782,X$190)+'СЕТ СН'!$F$15</f>
        <v>128.65155645999999</v>
      </c>
      <c r="Y200" s="36">
        <f>SUMIFS(СВЦЭМ!$F$39:$F$782,СВЦЭМ!$A$39:$A$782,$A200,СВЦЭМ!$B$39:$B$782,Y$190)+'СЕТ СН'!$F$15</f>
        <v>131.13948414000001</v>
      </c>
    </row>
    <row r="201" spans="1:25" ht="15.75" x14ac:dyDescent="0.2">
      <c r="A201" s="35">
        <f t="shared" si="5"/>
        <v>44631</v>
      </c>
      <c r="B201" s="36">
        <f>SUMIFS(СВЦЭМ!$F$39:$F$782,СВЦЭМ!$A$39:$A$782,$A201,СВЦЭМ!$B$39:$B$782,B$190)+'СЕТ СН'!$F$15</f>
        <v>129.60459299999999</v>
      </c>
      <c r="C201" s="36">
        <f>SUMIFS(СВЦЭМ!$F$39:$F$782,СВЦЭМ!$A$39:$A$782,$A201,СВЦЭМ!$B$39:$B$782,C$190)+'СЕТ СН'!$F$15</f>
        <v>135.38065545000001</v>
      </c>
      <c r="D201" s="36">
        <f>SUMIFS(СВЦЭМ!$F$39:$F$782,СВЦЭМ!$A$39:$A$782,$A201,СВЦЭМ!$B$39:$B$782,D$190)+'СЕТ СН'!$F$15</f>
        <v>142.91657468</v>
      </c>
      <c r="E201" s="36">
        <f>SUMIFS(СВЦЭМ!$F$39:$F$782,СВЦЭМ!$A$39:$A$782,$A201,СВЦЭМ!$B$39:$B$782,E$190)+'СЕТ СН'!$F$15</f>
        <v>147.23245692</v>
      </c>
      <c r="F201" s="36">
        <f>SUMIFS(СВЦЭМ!$F$39:$F$782,СВЦЭМ!$A$39:$A$782,$A201,СВЦЭМ!$B$39:$B$782,F$190)+'СЕТ СН'!$F$15</f>
        <v>149.27156481</v>
      </c>
      <c r="G201" s="36">
        <f>SUMIFS(СВЦЭМ!$F$39:$F$782,СВЦЭМ!$A$39:$A$782,$A201,СВЦЭМ!$B$39:$B$782,G$190)+'СЕТ СН'!$F$15</f>
        <v>145.69823366</v>
      </c>
      <c r="H201" s="36">
        <f>SUMIFS(СВЦЭМ!$F$39:$F$782,СВЦЭМ!$A$39:$A$782,$A201,СВЦЭМ!$B$39:$B$782,H$190)+'СЕТ СН'!$F$15</f>
        <v>139.11984838999999</v>
      </c>
      <c r="I201" s="36">
        <f>SUMIFS(СВЦЭМ!$F$39:$F$782,СВЦЭМ!$A$39:$A$782,$A201,СВЦЭМ!$B$39:$B$782,I$190)+'СЕТ СН'!$F$15</f>
        <v>129.89389155000001</v>
      </c>
      <c r="J201" s="36">
        <f>SUMIFS(СВЦЭМ!$F$39:$F$782,СВЦЭМ!$A$39:$A$782,$A201,СВЦЭМ!$B$39:$B$782,J$190)+'СЕТ СН'!$F$15</f>
        <v>124.3620378</v>
      </c>
      <c r="K201" s="36">
        <f>SUMIFS(СВЦЭМ!$F$39:$F$782,СВЦЭМ!$A$39:$A$782,$A201,СВЦЭМ!$B$39:$B$782,K$190)+'СЕТ СН'!$F$15</f>
        <v>123.38510268</v>
      </c>
      <c r="L201" s="36">
        <f>SUMIFS(СВЦЭМ!$F$39:$F$782,СВЦЭМ!$A$39:$A$782,$A201,СВЦЭМ!$B$39:$B$782,L$190)+'СЕТ СН'!$F$15</f>
        <v>124.54798981</v>
      </c>
      <c r="M201" s="36">
        <f>SUMIFS(СВЦЭМ!$F$39:$F$782,СВЦЭМ!$A$39:$A$782,$A201,СВЦЭМ!$B$39:$B$782,M$190)+'СЕТ СН'!$F$15</f>
        <v>132.56435445</v>
      </c>
      <c r="N201" s="36">
        <f>SUMIFS(СВЦЭМ!$F$39:$F$782,СВЦЭМ!$A$39:$A$782,$A201,СВЦЭМ!$B$39:$B$782,N$190)+'СЕТ СН'!$F$15</f>
        <v>138.91438812000001</v>
      </c>
      <c r="O201" s="36">
        <f>SUMIFS(СВЦЭМ!$F$39:$F$782,СВЦЭМ!$A$39:$A$782,$A201,СВЦЭМ!$B$39:$B$782,O$190)+'СЕТ СН'!$F$15</f>
        <v>141.59254655000001</v>
      </c>
      <c r="P201" s="36">
        <f>SUMIFS(СВЦЭМ!$F$39:$F$782,СВЦЭМ!$A$39:$A$782,$A201,СВЦЭМ!$B$39:$B$782,P$190)+'СЕТ СН'!$F$15</f>
        <v>142.86881421999999</v>
      </c>
      <c r="Q201" s="36">
        <f>SUMIFS(СВЦЭМ!$F$39:$F$782,СВЦЭМ!$A$39:$A$782,$A201,СВЦЭМ!$B$39:$B$782,Q$190)+'СЕТ СН'!$F$15</f>
        <v>141.61524904999999</v>
      </c>
      <c r="R201" s="36">
        <f>SUMIFS(СВЦЭМ!$F$39:$F$782,СВЦЭМ!$A$39:$A$782,$A201,СВЦЭМ!$B$39:$B$782,R$190)+'СЕТ СН'!$F$15</f>
        <v>137.66410074999999</v>
      </c>
      <c r="S201" s="36">
        <f>SUMIFS(СВЦЭМ!$F$39:$F$782,СВЦЭМ!$A$39:$A$782,$A201,СВЦЭМ!$B$39:$B$782,S$190)+'СЕТ СН'!$F$15</f>
        <v>132.20711420000001</v>
      </c>
      <c r="T201" s="36">
        <f>SUMIFS(СВЦЭМ!$F$39:$F$782,СВЦЭМ!$A$39:$A$782,$A201,СВЦЭМ!$B$39:$B$782,T$190)+'СЕТ СН'!$F$15</f>
        <v>124.54956835</v>
      </c>
      <c r="U201" s="36">
        <f>SUMIFS(СВЦЭМ!$F$39:$F$782,СВЦЭМ!$A$39:$A$782,$A201,СВЦЭМ!$B$39:$B$782,U$190)+'СЕТ СН'!$F$15</f>
        <v>123.65409449000001</v>
      </c>
      <c r="V201" s="36">
        <f>SUMIFS(СВЦЭМ!$F$39:$F$782,СВЦЭМ!$A$39:$A$782,$A201,СВЦЭМ!$B$39:$B$782,V$190)+'СЕТ СН'!$F$15</f>
        <v>125.18778645</v>
      </c>
      <c r="W201" s="36">
        <f>SUMIFS(СВЦЭМ!$F$39:$F$782,СВЦЭМ!$A$39:$A$782,$A201,СВЦЭМ!$B$39:$B$782,W$190)+'СЕТ СН'!$F$15</f>
        <v>128.79604785000001</v>
      </c>
      <c r="X201" s="36">
        <f>SUMIFS(СВЦЭМ!$F$39:$F$782,СВЦЭМ!$A$39:$A$782,$A201,СВЦЭМ!$B$39:$B$782,X$190)+'СЕТ СН'!$F$15</f>
        <v>130.73601399</v>
      </c>
      <c r="Y201" s="36">
        <f>SUMIFS(СВЦЭМ!$F$39:$F$782,СВЦЭМ!$A$39:$A$782,$A201,СВЦЭМ!$B$39:$B$782,Y$190)+'СЕТ СН'!$F$15</f>
        <v>133.79486241999999</v>
      </c>
    </row>
    <row r="202" spans="1:25" ht="15.75" x14ac:dyDescent="0.2">
      <c r="A202" s="35">
        <f t="shared" si="5"/>
        <v>44632</v>
      </c>
      <c r="B202" s="36">
        <f>SUMIFS(СВЦЭМ!$F$39:$F$782,СВЦЭМ!$A$39:$A$782,$A202,СВЦЭМ!$B$39:$B$782,B$190)+'СЕТ СН'!$F$15</f>
        <v>132.16181370999999</v>
      </c>
      <c r="C202" s="36">
        <f>SUMIFS(СВЦЭМ!$F$39:$F$782,СВЦЭМ!$A$39:$A$782,$A202,СВЦЭМ!$B$39:$B$782,C$190)+'СЕТ СН'!$F$15</f>
        <v>141.11427746000001</v>
      </c>
      <c r="D202" s="36">
        <f>SUMIFS(СВЦЭМ!$F$39:$F$782,СВЦЭМ!$A$39:$A$782,$A202,СВЦЭМ!$B$39:$B$782,D$190)+'СЕТ СН'!$F$15</f>
        <v>147.99187699000001</v>
      </c>
      <c r="E202" s="36">
        <f>SUMIFS(СВЦЭМ!$F$39:$F$782,СВЦЭМ!$A$39:$A$782,$A202,СВЦЭМ!$B$39:$B$782,E$190)+'СЕТ СН'!$F$15</f>
        <v>151.0716583</v>
      </c>
      <c r="F202" s="36">
        <f>SUMIFS(СВЦЭМ!$F$39:$F$782,СВЦЭМ!$A$39:$A$782,$A202,СВЦЭМ!$B$39:$B$782,F$190)+'СЕТ СН'!$F$15</f>
        <v>151.63718274999999</v>
      </c>
      <c r="G202" s="36">
        <f>SUMIFS(СВЦЭМ!$F$39:$F$782,СВЦЭМ!$A$39:$A$782,$A202,СВЦЭМ!$B$39:$B$782,G$190)+'СЕТ СН'!$F$15</f>
        <v>151.16135964</v>
      </c>
      <c r="H202" s="36">
        <f>SUMIFS(СВЦЭМ!$F$39:$F$782,СВЦЭМ!$A$39:$A$782,$A202,СВЦЭМ!$B$39:$B$782,H$190)+'СЕТ СН'!$F$15</f>
        <v>146.60108686000001</v>
      </c>
      <c r="I202" s="36">
        <f>SUMIFS(СВЦЭМ!$F$39:$F$782,СВЦЭМ!$A$39:$A$782,$A202,СВЦЭМ!$B$39:$B$782,I$190)+'СЕТ СН'!$F$15</f>
        <v>135.86143172000001</v>
      </c>
      <c r="J202" s="36">
        <f>SUMIFS(СВЦЭМ!$F$39:$F$782,СВЦЭМ!$A$39:$A$782,$A202,СВЦЭМ!$B$39:$B$782,J$190)+'СЕТ СН'!$F$15</f>
        <v>125.96061028</v>
      </c>
      <c r="K202" s="36">
        <f>SUMIFS(СВЦЭМ!$F$39:$F$782,СВЦЭМ!$A$39:$A$782,$A202,СВЦЭМ!$B$39:$B$782,K$190)+'СЕТ СН'!$F$15</f>
        <v>124.27066287</v>
      </c>
      <c r="L202" s="36">
        <f>SUMIFS(СВЦЭМ!$F$39:$F$782,СВЦЭМ!$A$39:$A$782,$A202,СВЦЭМ!$B$39:$B$782,L$190)+'СЕТ СН'!$F$15</f>
        <v>124.00733864</v>
      </c>
      <c r="M202" s="36">
        <f>SUMIFS(СВЦЭМ!$F$39:$F$782,СВЦЭМ!$A$39:$A$782,$A202,СВЦЭМ!$B$39:$B$782,M$190)+'СЕТ СН'!$F$15</f>
        <v>130.80642696999999</v>
      </c>
      <c r="N202" s="36">
        <f>SUMIFS(СВЦЭМ!$F$39:$F$782,СВЦЭМ!$A$39:$A$782,$A202,СВЦЭМ!$B$39:$B$782,N$190)+'СЕТ СН'!$F$15</f>
        <v>136.68340734</v>
      </c>
      <c r="O202" s="36">
        <f>SUMIFS(СВЦЭМ!$F$39:$F$782,СВЦЭМ!$A$39:$A$782,$A202,СВЦЭМ!$B$39:$B$782,O$190)+'СЕТ СН'!$F$15</f>
        <v>143.06804729000001</v>
      </c>
      <c r="P202" s="36">
        <f>SUMIFS(СВЦЭМ!$F$39:$F$782,СВЦЭМ!$A$39:$A$782,$A202,СВЦЭМ!$B$39:$B$782,P$190)+'СЕТ СН'!$F$15</f>
        <v>144.86588484000001</v>
      </c>
      <c r="Q202" s="36">
        <f>SUMIFS(СВЦЭМ!$F$39:$F$782,СВЦЭМ!$A$39:$A$782,$A202,СВЦЭМ!$B$39:$B$782,Q$190)+'СЕТ СН'!$F$15</f>
        <v>142.0164834</v>
      </c>
      <c r="R202" s="36">
        <f>SUMIFS(СВЦЭМ!$F$39:$F$782,СВЦЭМ!$A$39:$A$782,$A202,СВЦЭМ!$B$39:$B$782,R$190)+'СЕТ СН'!$F$15</f>
        <v>137.68336352</v>
      </c>
      <c r="S202" s="36">
        <f>SUMIFS(СВЦЭМ!$F$39:$F$782,СВЦЭМ!$A$39:$A$782,$A202,СВЦЭМ!$B$39:$B$782,S$190)+'СЕТ СН'!$F$15</f>
        <v>131.97152593000001</v>
      </c>
      <c r="T202" s="36">
        <f>SUMIFS(СВЦЭМ!$F$39:$F$782,СВЦЭМ!$A$39:$A$782,$A202,СВЦЭМ!$B$39:$B$782,T$190)+'СЕТ СН'!$F$15</f>
        <v>126.75103169</v>
      </c>
      <c r="U202" s="36">
        <f>SUMIFS(СВЦЭМ!$F$39:$F$782,СВЦЭМ!$A$39:$A$782,$A202,СВЦЭМ!$B$39:$B$782,U$190)+'СЕТ СН'!$F$15</f>
        <v>123.37013665000001</v>
      </c>
      <c r="V202" s="36">
        <f>SUMIFS(СВЦЭМ!$F$39:$F$782,СВЦЭМ!$A$39:$A$782,$A202,СВЦЭМ!$B$39:$B$782,V$190)+'СЕТ СН'!$F$15</f>
        <v>124.7465316</v>
      </c>
      <c r="W202" s="36">
        <f>SUMIFS(СВЦЭМ!$F$39:$F$782,СВЦЭМ!$A$39:$A$782,$A202,СВЦЭМ!$B$39:$B$782,W$190)+'СЕТ СН'!$F$15</f>
        <v>127.21436289</v>
      </c>
      <c r="X202" s="36">
        <f>SUMIFS(СВЦЭМ!$F$39:$F$782,СВЦЭМ!$A$39:$A$782,$A202,СВЦЭМ!$B$39:$B$782,X$190)+'СЕТ СН'!$F$15</f>
        <v>129.7202121</v>
      </c>
      <c r="Y202" s="36">
        <f>SUMIFS(СВЦЭМ!$F$39:$F$782,СВЦЭМ!$A$39:$A$782,$A202,СВЦЭМ!$B$39:$B$782,Y$190)+'СЕТ СН'!$F$15</f>
        <v>133.7933061</v>
      </c>
    </row>
    <row r="203" spans="1:25" ht="15.75" x14ac:dyDescent="0.2">
      <c r="A203" s="35">
        <f t="shared" si="5"/>
        <v>44633</v>
      </c>
      <c r="B203" s="36">
        <f>SUMIFS(СВЦЭМ!$F$39:$F$782,СВЦЭМ!$A$39:$A$782,$A203,СВЦЭМ!$B$39:$B$782,B$190)+'СЕТ СН'!$F$15</f>
        <v>135.6016793</v>
      </c>
      <c r="C203" s="36">
        <f>SUMIFS(СВЦЭМ!$F$39:$F$782,СВЦЭМ!$A$39:$A$782,$A203,СВЦЭМ!$B$39:$B$782,C$190)+'СЕТ СН'!$F$15</f>
        <v>142.36319465</v>
      </c>
      <c r="D203" s="36">
        <f>SUMIFS(СВЦЭМ!$F$39:$F$782,СВЦЭМ!$A$39:$A$782,$A203,СВЦЭМ!$B$39:$B$782,D$190)+'СЕТ СН'!$F$15</f>
        <v>148.35765626</v>
      </c>
      <c r="E203" s="36">
        <f>SUMIFS(СВЦЭМ!$F$39:$F$782,СВЦЭМ!$A$39:$A$782,$A203,СВЦЭМ!$B$39:$B$782,E$190)+'СЕТ СН'!$F$15</f>
        <v>151.70264438999999</v>
      </c>
      <c r="F203" s="36">
        <f>SUMIFS(СВЦЭМ!$F$39:$F$782,СВЦЭМ!$A$39:$A$782,$A203,СВЦЭМ!$B$39:$B$782,F$190)+'СЕТ СН'!$F$15</f>
        <v>155.08126586</v>
      </c>
      <c r="G203" s="36">
        <f>SUMIFS(СВЦЭМ!$F$39:$F$782,СВЦЭМ!$A$39:$A$782,$A203,СВЦЭМ!$B$39:$B$782,G$190)+'СЕТ СН'!$F$15</f>
        <v>154.51017888000001</v>
      </c>
      <c r="H203" s="36">
        <f>SUMIFS(СВЦЭМ!$F$39:$F$782,СВЦЭМ!$A$39:$A$782,$A203,СВЦЭМ!$B$39:$B$782,H$190)+'СЕТ СН'!$F$15</f>
        <v>150.43068645</v>
      </c>
      <c r="I203" s="36">
        <f>SUMIFS(СВЦЭМ!$F$39:$F$782,СВЦЭМ!$A$39:$A$782,$A203,СВЦЭМ!$B$39:$B$782,I$190)+'СЕТ СН'!$F$15</f>
        <v>140.09909504999999</v>
      </c>
      <c r="J203" s="36">
        <f>SUMIFS(СВЦЭМ!$F$39:$F$782,СВЦЭМ!$A$39:$A$782,$A203,СВЦЭМ!$B$39:$B$782,J$190)+'СЕТ СН'!$F$15</f>
        <v>131.40521724999999</v>
      </c>
      <c r="K203" s="36">
        <f>SUMIFS(СВЦЭМ!$F$39:$F$782,СВЦЭМ!$A$39:$A$782,$A203,СВЦЭМ!$B$39:$B$782,K$190)+'СЕТ СН'!$F$15</f>
        <v>126.91640206</v>
      </c>
      <c r="L203" s="36">
        <f>SUMIFS(СВЦЭМ!$F$39:$F$782,СВЦЭМ!$A$39:$A$782,$A203,СВЦЭМ!$B$39:$B$782,L$190)+'СЕТ СН'!$F$15</f>
        <v>126.69734167999999</v>
      </c>
      <c r="M203" s="36">
        <f>SUMIFS(СВЦЭМ!$F$39:$F$782,СВЦЭМ!$A$39:$A$782,$A203,СВЦЭМ!$B$39:$B$782,M$190)+'СЕТ СН'!$F$15</f>
        <v>132.20928225</v>
      </c>
      <c r="N203" s="36">
        <f>SUMIFS(СВЦЭМ!$F$39:$F$782,СВЦЭМ!$A$39:$A$782,$A203,СВЦЭМ!$B$39:$B$782,N$190)+'СЕТ СН'!$F$15</f>
        <v>136.16803952000001</v>
      </c>
      <c r="O203" s="36">
        <f>SUMIFS(СВЦЭМ!$F$39:$F$782,СВЦЭМ!$A$39:$A$782,$A203,СВЦЭМ!$B$39:$B$782,O$190)+'СЕТ СН'!$F$15</f>
        <v>140.57273451</v>
      </c>
      <c r="P203" s="36">
        <f>SUMIFS(СВЦЭМ!$F$39:$F$782,СВЦЭМ!$A$39:$A$782,$A203,СВЦЭМ!$B$39:$B$782,P$190)+'СЕТ СН'!$F$15</f>
        <v>142.79246064</v>
      </c>
      <c r="Q203" s="36">
        <f>SUMIFS(СВЦЭМ!$F$39:$F$782,СВЦЭМ!$A$39:$A$782,$A203,СВЦЭМ!$B$39:$B$782,Q$190)+'СЕТ СН'!$F$15</f>
        <v>139.36315246999999</v>
      </c>
      <c r="R203" s="36">
        <f>SUMIFS(СВЦЭМ!$F$39:$F$782,СВЦЭМ!$A$39:$A$782,$A203,СВЦЭМ!$B$39:$B$782,R$190)+'СЕТ СН'!$F$15</f>
        <v>135.51164718000001</v>
      </c>
      <c r="S203" s="36">
        <f>SUMIFS(СВЦЭМ!$F$39:$F$782,СВЦЭМ!$A$39:$A$782,$A203,СВЦЭМ!$B$39:$B$782,S$190)+'СЕТ СН'!$F$15</f>
        <v>130.46489166000001</v>
      </c>
      <c r="T203" s="36">
        <f>SUMIFS(СВЦЭМ!$F$39:$F$782,СВЦЭМ!$A$39:$A$782,$A203,СВЦЭМ!$B$39:$B$782,T$190)+'СЕТ СН'!$F$15</f>
        <v>125.07359489</v>
      </c>
      <c r="U203" s="36">
        <f>SUMIFS(СВЦЭМ!$F$39:$F$782,СВЦЭМ!$A$39:$A$782,$A203,СВЦЭМ!$B$39:$B$782,U$190)+'СЕТ СН'!$F$15</f>
        <v>122.97430227</v>
      </c>
      <c r="V203" s="36">
        <f>SUMIFS(СВЦЭМ!$F$39:$F$782,СВЦЭМ!$A$39:$A$782,$A203,СВЦЭМ!$B$39:$B$782,V$190)+'СЕТ СН'!$F$15</f>
        <v>122.65137967</v>
      </c>
      <c r="W203" s="36">
        <f>SUMIFS(СВЦЭМ!$F$39:$F$782,СВЦЭМ!$A$39:$A$782,$A203,СВЦЭМ!$B$39:$B$782,W$190)+'СЕТ СН'!$F$15</f>
        <v>124.10867909</v>
      </c>
      <c r="X203" s="36">
        <f>SUMIFS(СВЦЭМ!$F$39:$F$782,СВЦЭМ!$A$39:$A$782,$A203,СВЦЭМ!$B$39:$B$782,X$190)+'СЕТ СН'!$F$15</f>
        <v>127.55662588</v>
      </c>
      <c r="Y203" s="36">
        <f>SUMIFS(СВЦЭМ!$F$39:$F$782,СВЦЭМ!$A$39:$A$782,$A203,СВЦЭМ!$B$39:$B$782,Y$190)+'СЕТ СН'!$F$15</f>
        <v>129.84976180999999</v>
      </c>
    </row>
    <row r="204" spans="1:25" ht="15.75" x14ac:dyDescent="0.2">
      <c r="A204" s="35">
        <f t="shared" si="5"/>
        <v>44634</v>
      </c>
      <c r="B204" s="36">
        <f>SUMIFS(СВЦЭМ!$F$39:$F$782,СВЦЭМ!$A$39:$A$782,$A204,СВЦЭМ!$B$39:$B$782,B$190)+'СЕТ СН'!$F$15</f>
        <v>135.43911982</v>
      </c>
      <c r="C204" s="36">
        <f>SUMIFS(СВЦЭМ!$F$39:$F$782,СВЦЭМ!$A$39:$A$782,$A204,СВЦЭМ!$B$39:$B$782,C$190)+'СЕТ СН'!$F$15</f>
        <v>140.72697534</v>
      </c>
      <c r="D204" s="36">
        <f>SUMIFS(СВЦЭМ!$F$39:$F$782,СВЦЭМ!$A$39:$A$782,$A204,СВЦЭМ!$B$39:$B$782,D$190)+'СЕТ СН'!$F$15</f>
        <v>147.58987372999999</v>
      </c>
      <c r="E204" s="36">
        <f>SUMIFS(СВЦЭМ!$F$39:$F$782,СВЦЭМ!$A$39:$A$782,$A204,СВЦЭМ!$B$39:$B$782,E$190)+'СЕТ СН'!$F$15</f>
        <v>150.38008873999999</v>
      </c>
      <c r="F204" s="36">
        <f>SUMIFS(СВЦЭМ!$F$39:$F$782,СВЦЭМ!$A$39:$A$782,$A204,СВЦЭМ!$B$39:$B$782,F$190)+'СЕТ СН'!$F$15</f>
        <v>151.02877373999999</v>
      </c>
      <c r="G204" s="36">
        <f>SUMIFS(СВЦЭМ!$F$39:$F$782,СВЦЭМ!$A$39:$A$782,$A204,СВЦЭМ!$B$39:$B$782,G$190)+'СЕТ СН'!$F$15</f>
        <v>145.20163855000001</v>
      </c>
      <c r="H204" s="36">
        <f>SUMIFS(СВЦЭМ!$F$39:$F$782,СВЦЭМ!$A$39:$A$782,$A204,СВЦЭМ!$B$39:$B$782,H$190)+'СЕТ СН'!$F$15</f>
        <v>139.96338292999999</v>
      </c>
      <c r="I204" s="36">
        <f>SUMIFS(СВЦЭМ!$F$39:$F$782,СВЦЭМ!$A$39:$A$782,$A204,СВЦЭМ!$B$39:$B$782,I$190)+'СЕТ СН'!$F$15</f>
        <v>130.66763915000001</v>
      </c>
      <c r="J204" s="36">
        <f>SUMIFS(СВЦЭМ!$F$39:$F$782,СВЦЭМ!$A$39:$A$782,$A204,СВЦЭМ!$B$39:$B$782,J$190)+'СЕТ СН'!$F$15</f>
        <v>128.06100807000001</v>
      </c>
      <c r="K204" s="36">
        <f>SUMIFS(СВЦЭМ!$F$39:$F$782,СВЦЭМ!$A$39:$A$782,$A204,СВЦЭМ!$B$39:$B$782,K$190)+'СЕТ СН'!$F$15</f>
        <v>126.58340071000001</v>
      </c>
      <c r="L204" s="36">
        <f>SUMIFS(СВЦЭМ!$F$39:$F$782,СВЦЭМ!$A$39:$A$782,$A204,СВЦЭМ!$B$39:$B$782,L$190)+'СЕТ СН'!$F$15</f>
        <v>127.05431376</v>
      </c>
      <c r="M204" s="36">
        <f>SUMIFS(СВЦЭМ!$F$39:$F$782,СВЦЭМ!$A$39:$A$782,$A204,СВЦЭМ!$B$39:$B$782,M$190)+'СЕТ СН'!$F$15</f>
        <v>131.69963781000001</v>
      </c>
      <c r="N204" s="36">
        <f>SUMIFS(СВЦЭМ!$F$39:$F$782,СВЦЭМ!$A$39:$A$782,$A204,СВЦЭМ!$B$39:$B$782,N$190)+'СЕТ СН'!$F$15</f>
        <v>136.15064760000001</v>
      </c>
      <c r="O204" s="36">
        <f>SUMIFS(СВЦЭМ!$F$39:$F$782,СВЦЭМ!$A$39:$A$782,$A204,СВЦЭМ!$B$39:$B$782,O$190)+'СЕТ СН'!$F$15</f>
        <v>139.70754388</v>
      </c>
      <c r="P204" s="36">
        <f>SUMIFS(СВЦЭМ!$F$39:$F$782,СВЦЭМ!$A$39:$A$782,$A204,СВЦЭМ!$B$39:$B$782,P$190)+'СЕТ СН'!$F$15</f>
        <v>140.11529856000001</v>
      </c>
      <c r="Q204" s="36">
        <f>SUMIFS(СВЦЭМ!$F$39:$F$782,СВЦЭМ!$A$39:$A$782,$A204,СВЦЭМ!$B$39:$B$782,Q$190)+'СЕТ СН'!$F$15</f>
        <v>137.16975378999999</v>
      </c>
      <c r="R204" s="36">
        <f>SUMIFS(СВЦЭМ!$F$39:$F$782,СВЦЭМ!$A$39:$A$782,$A204,СВЦЭМ!$B$39:$B$782,R$190)+'СЕТ СН'!$F$15</f>
        <v>133.41326071</v>
      </c>
      <c r="S204" s="36">
        <f>SUMIFS(СВЦЭМ!$F$39:$F$782,СВЦЭМ!$A$39:$A$782,$A204,СВЦЭМ!$B$39:$B$782,S$190)+'СЕТ СН'!$F$15</f>
        <v>129.50559053000001</v>
      </c>
      <c r="T204" s="36">
        <f>SUMIFS(СВЦЭМ!$F$39:$F$782,СВЦЭМ!$A$39:$A$782,$A204,СВЦЭМ!$B$39:$B$782,T$190)+'СЕТ СН'!$F$15</f>
        <v>125.37916896999999</v>
      </c>
      <c r="U204" s="36">
        <f>SUMIFS(СВЦЭМ!$F$39:$F$782,СВЦЭМ!$A$39:$A$782,$A204,СВЦЭМ!$B$39:$B$782,U$190)+'СЕТ СН'!$F$15</f>
        <v>124.39443704</v>
      </c>
      <c r="V204" s="36">
        <f>SUMIFS(СВЦЭМ!$F$39:$F$782,СВЦЭМ!$A$39:$A$782,$A204,СВЦЭМ!$B$39:$B$782,V$190)+'СЕТ СН'!$F$15</f>
        <v>125.08182651</v>
      </c>
      <c r="W204" s="36">
        <f>SUMIFS(СВЦЭМ!$F$39:$F$782,СВЦЭМ!$A$39:$A$782,$A204,СВЦЭМ!$B$39:$B$782,W$190)+'СЕТ СН'!$F$15</f>
        <v>125.33746839</v>
      </c>
      <c r="X204" s="36">
        <f>SUMIFS(СВЦЭМ!$F$39:$F$782,СВЦЭМ!$A$39:$A$782,$A204,СВЦЭМ!$B$39:$B$782,X$190)+'СЕТ СН'!$F$15</f>
        <v>129.98612198999999</v>
      </c>
      <c r="Y204" s="36">
        <f>SUMIFS(СВЦЭМ!$F$39:$F$782,СВЦЭМ!$A$39:$A$782,$A204,СВЦЭМ!$B$39:$B$782,Y$190)+'СЕТ СН'!$F$15</f>
        <v>134.36824988999999</v>
      </c>
    </row>
    <row r="205" spans="1:25" ht="15.75" x14ac:dyDescent="0.2">
      <c r="A205" s="35">
        <f t="shared" si="5"/>
        <v>44635</v>
      </c>
      <c r="B205" s="36">
        <f>SUMIFS(СВЦЭМ!$F$39:$F$782,СВЦЭМ!$A$39:$A$782,$A205,СВЦЭМ!$B$39:$B$782,B$190)+'СЕТ СН'!$F$15</f>
        <v>136.98753987000001</v>
      </c>
      <c r="C205" s="36">
        <f>SUMIFS(СВЦЭМ!$F$39:$F$782,СВЦЭМ!$A$39:$A$782,$A205,СВЦЭМ!$B$39:$B$782,C$190)+'СЕТ СН'!$F$15</f>
        <v>142.47713325999999</v>
      </c>
      <c r="D205" s="36">
        <f>SUMIFS(СВЦЭМ!$F$39:$F$782,СВЦЭМ!$A$39:$A$782,$A205,СВЦЭМ!$B$39:$B$782,D$190)+'СЕТ СН'!$F$15</f>
        <v>148.84654311</v>
      </c>
      <c r="E205" s="36">
        <f>SUMIFS(СВЦЭМ!$F$39:$F$782,СВЦЭМ!$A$39:$A$782,$A205,СВЦЭМ!$B$39:$B$782,E$190)+'СЕТ СН'!$F$15</f>
        <v>151.03651110999999</v>
      </c>
      <c r="F205" s="36">
        <f>SUMIFS(СВЦЭМ!$F$39:$F$782,СВЦЭМ!$A$39:$A$782,$A205,СВЦЭМ!$B$39:$B$782,F$190)+'СЕТ СН'!$F$15</f>
        <v>151.75591621999999</v>
      </c>
      <c r="G205" s="36">
        <f>SUMIFS(СВЦЭМ!$F$39:$F$782,СВЦЭМ!$A$39:$A$782,$A205,СВЦЭМ!$B$39:$B$782,G$190)+'СЕТ СН'!$F$15</f>
        <v>148.4050881</v>
      </c>
      <c r="H205" s="36">
        <f>SUMIFS(СВЦЭМ!$F$39:$F$782,СВЦЭМ!$A$39:$A$782,$A205,СВЦЭМ!$B$39:$B$782,H$190)+'СЕТ СН'!$F$15</f>
        <v>138.53827175000001</v>
      </c>
      <c r="I205" s="36">
        <f>SUMIFS(СВЦЭМ!$F$39:$F$782,СВЦЭМ!$A$39:$A$782,$A205,СВЦЭМ!$B$39:$B$782,I$190)+'СЕТ СН'!$F$15</f>
        <v>130.70226882</v>
      </c>
      <c r="J205" s="36">
        <f>SUMIFS(СВЦЭМ!$F$39:$F$782,СВЦЭМ!$A$39:$A$782,$A205,СВЦЭМ!$B$39:$B$782,J$190)+'СЕТ СН'!$F$15</f>
        <v>125.28345521</v>
      </c>
      <c r="K205" s="36">
        <f>SUMIFS(СВЦЭМ!$F$39:$F$782,СВЦЭМ!$A$39:$A$782,$A205,СВЦЭМ!$B$39:$B$782,K$190)+'СЕТ СН'!$F$15</f>
        <v>124.16315058000001</v>
      </c>
      <c r="L205" s="36">
        <f>SUMIFS(СВЦЭМ!$F$39:$F$782,СВЦЭМ!$A$39:$A$782,$A205,СВЦЭМ!$B$39:$B$782,L$190)+'СЕТ СН'!$F$15</f>
        <v>124.72885410000001</v>
      </c>
      <c r="M205" s="36">
        <f>SUMIFS(СВЦЭМ!$F$39:$F$782,СВЦЭМ!$A$39:$A$782,$A205,СВЦЭМ!$B$39:$B$782,M$190)+'СЕТ СН'!$F$15</f>
        <v>128.50921281000001</v>
      </c>
      <c r="N205" s="36">
        <f>SUMIFS(СВЦЭМ!$F$39:$F$782,СВЦЭМ!$A$39:$A$782,$A205,СВЦЭМ!$B$39:$B$782,N$190)+'СЕТ СН'!$F$15</f>
        <v>133.47950312</v>
      </c>
      <c r="O205" s="36">
        <f>SUMIFS(СВЦЭМ!$F$39:$F$782,СВЦЭМ!$A$39:$A$782,$A205,СВЦЭМ!$B$39:$B$782,O$190)+'СЕТ СН'!$F$15</f>
        <v>138.87251721999999</v>
      </c>
      <c r="P205" s="36">
        <f>SUMIFS(СВЦЭМ!$F$39:$F$782,СВЦЭМ!$A$39:$A$782,$A205,СВЦЭМ!$B$39:$B$782,P$190)+'СЕТ СН'!$F$15</f>
        <v>140.65588043</v>
      </c>
      <c r="Q205" s="36">
        <f>SUMIFS(СВЦЭМ!$F$39:$F$782,СВЦЭМ!$A$39:$A$782,$A205,СВЦЭМ!$B$39:$B$782,Q$190)+'СЕТ СН'!$F$15</f>
        <v>138.94102975999999</v>
      </c>
      <c r="R205" s="36">
        <f>SUMIFS(СВЦЭМ!$F$39:$F$782,СВЦЭМ!$A$39:$A$782,$A205,СВЦЭМ!$B$39:$B$782,R$190)+'СЕТ СН'!$F$15</f>
        <v>133.49265396999999</v>
      </c>
      <c r="S205" s="36">
        <f>SUMIFS(СВЦЭМ!$F$39:$F$782,СВЦЭМ!$A$39:$A$782,$A205,СВЦЭМ!$B$39:$B$782,S$190)+'СЕТ СН'!$F$15</f>
        <v>128.94118621999999</v>
      </c>
      <c r="T205" s="36">
        <f>SUMIFS(СВЦЭМ!$F$39:$F$782,СВЦЭМ!$A$39:$A$782,$A205,СВЦЭМ!$B$39:$B$782,T$190)+'СЕТ СН'!$F$15</f>
        <v>124.44184236</v>
      </c>
      <c r="U205" s="36">
        <f>SUMIFS(СВЦЭМ!$F$39:$F$782,СВЦЭМ!$A$39:$A$782,$A205,СВЦЭМ!$B$39:$B$782,U$190)+'СЕТ СН'!$F$15</f>
        <v>122.76573362000001</v>
      </c>
      <c r="V205" s="36">
        <f>SUMIFS(СВЦЭМ!$F$39:$F$782,СВЦЭМ!$A$39:$A$782,$A205,СВЦЭМ!$B$39:$B$782,V$190)+'СЕТ СН'!$F$15</f>
        <v>124.72924213</v>
      </c>
      <c r="W205" s="36">
        <f>SUMIFS(СВЦЭМ!$F$39:$F$782,СВЦЭМ!$A$39:$A$782,$A205,СВЦЭМ!$B$39:$B$782,W$190)+'СЕТ СН'!$F$15</f>
        <v>126.92445402</v>
      </c>
      <c r="X205" s="36">
        <f>SUMIFS(СВЦЭМ!$F$39:$F$782,СВЦЭМ!$A$39:$A$782,$A205,СВЦЭМ!$B$39:$B$782,X$190)+'СЕТ СН'!$F$15</f>
        <v>129.98088526000001</v>
      </c>
      <c r="Y205" s="36">
        <f>SUMIFS(СВЦЭМ!$F$39:$F$782,СВЦЭМ!$A$39:$A$782,$A205,СВЦЭМ!$B$39:$B$782,Y$190)+'СЕТ СН'!$F$15</f>
        <v>133.35680970000001</v>
      </c>
    </row>
    <row r="206" spans="1:25" ht="15.75" x14ac:dyDescent="0.2">
      <c r="A206" s="35">
        <f t="shared" si="5"/>
        <v>44636</v>
      </c>
      <c r="B206" s="36">
        <f>SUMIFS(СВЦЭМ!$F$39:$F$782,СВЦЭМ!$A$39:$A$782,$A206,СВЦЭМ!$B$39:$B$782,B$190)+'СЕТ СН'!$F$15</f>
        <v>133.88835768999999</v>
      </c>
      <c r="C206" s="36">
        <f>SUMIFS(СВЦЭМ!$F$39:$F$782,СВЦЭМ!$A$39:$A$782,$A206,СВЦЭМ!$B$39:$B$782,C$190)+'СЕТ СН'!$F$15</f>
        <v>141.23186475</v>
      </c>
      <c r="D206" s="36">
        <f>SUMIFS(СВЦЭМ!$F$39:$F$782,СВЦЭМ!$A$39:$A$782,$A206,СВЦЭМ!$B$39:$B$782,D$190)+'СЕТ СН'!$F$15</f>
        <v>149.82889822000001</v>
      </c>
      <c r="E206" s="36">
        <f>SUMIFS(СВЦЭМ!$F$39:$F$782,СВЦЭМ!$A$39:$A$782,$A206,СВЦЭМ!$B$39:$B$782,E$190)+'СЕТ СН'!$F$15</f>
        <v>151.63065921</v>
      </c>
      <c r="F206" s="36">
        <f>SUMIFS(СВЦЭМ!$F$39:$F$782,СВЦЭМ!$A$39:$A$782,$A206,СВЦЭМ!$B$39:$B$782,F$190)+'СЕТ СН'!$F$15</f>
        <v>152.02160456999999</v>
      </c>
      <c r="G206" s="36">
        <f>SUMIFS(СВЦЭМ!$F$39:$F$782,СВЦЭМ!$A$39:$A$782,$A206,СВЦЭМ!$B$39:$B$782,G$190)+'СЕТ СН'!$F$15</f>
        <v>148.61393249</v>
      </c>
      <c r="H206" s="36">
        <f>SUMIFS(СВЦЭМ!$F$39:$F$782,СВЦЭМ!$A$39:$A$782,$A206,СВЦЭМ!$B$39:$B$782,H$190)+'СЕТ СН'!$F$15</f>
        <v>139.82549509</v>
      </c>
      <c r="I206" s="36">
        <f>SUMIFS(СВЦЭМ!$F$39:$F$782,СВЦЭМ!$A$39:$A$782,$A206,СВЦЭМ!$B$39:$B$782,I$190)+'СЕТ СН'!$F$15</f>
        <v>132.13373190999999</v>
      </c>
      <c r="J206" s="36">
        <f>SUMIFS(СВЦЭМ!$F$39:$F$782,СВЦЭМ!$A$39:$A$782,$A206,СВЦЭМ!$B$39:$B$782,J$190)+'СЕТ СН'!$F$15</f>
        <v>128.29251051</v>
      </c>
      <c r="K206" s="36">
        <f>SUMIFS(СВЦЭМ!$F$39:$F$782,СВЦЭМ!$A$39:$A$782,$A206,СВЦЭМ!$B$39:$B$782,K$190)+'СЕТ СН'!$F$15</f>
        <v>127.68102779</v>
      </c>
      <c r="L206" s="36">
        <f>SUMIFS(СВЦЭМ!$F$39:$F$782,СВЦЭМ!$A$39:$A$782,$A206,СВЦЭМ!$B$39:$B$782,L$190)+'СЕТ СН'!$F$15</f>
        <v>128.08812846000001</v>
      </c>
      <c r="M206" s="36">
        <f>SUMIFS(СВЦЭМ!$F$39:$F$782,СВЦЭМ!$A$39:$A$782,$A206,СВЦЭМ!$B$39:$B$782,M$190)+'СЕТ СН'!$F$15</f>
        <v>133.79338457</v>
      </c>
      <c r="N206" s="36">
        <f>SUMIFS(СВЦЭМ!$F$39:$F$782,СВЦЭМ!$A$39:$A$782,$A206,СВЦЭМ!$B$39:$B$782,N$190)+'СЕТ СН'!$F$15</f>
        <v>136.48669171</v>
      </c>
      <c r="O206" s="36">
        <f>SUMIFS(СВЦЭМ!$F$39:$F$782,СВЦЭМ!$A$39:$A$782,$A206,СВЦЭМ!$B$39:$B$782,O$190)+'СЕТ СН'!$F$15</f>
        <v>141.80093282000001</v>
      </c>
      <c r="P206" s="36">
        <f>SUMIFS(СВЦЭМ!$F$39:$F$782,СВЦЭМ!$A$39:$A$782,$A206,СВЦЭМ!$B$39:$B$782,P$190)+'СЕТ СН'!$F$15</f>
        <v>143.04622849</v>
      </c>
      <c r="Q206" s="36">
        <f>SUMIFS(СВЦЭМ!$F$39:$F$782,СВЦЭМ!$A$39:$A$782,$A206,СВЦЭМ!$B$39:$B$782,Q$190)+'СЕТ СН'!$F$15</f>
        <v>139.21607098000001</v>
      </c>
      <c r="R206" s="36">
        <f>SUMIFS(СВЦЭМ!$F$39:$F$782,СВЦЭМ!$A$39:$A$782,$A206,СВЦЭМ!$B$39:$B$782,R$190)+'СЕТ СН'!$F$15</f>
        <v>136.47848729</v>
      </c>
      <c r="S206" s="36">
        <f>SUMIFS(СВЦЭМ!$F$39:$F$782,СВЦЭМ!$A$39:$A$782,$A206,СВЦЭМ!$B$39:$B$782,S$190)+'СЕТ СН'!$F$15</f>
        <v>131.13201708</v>
      </c>
      <c r="T206" s="36">
        <f>SUMIFS(СВЦЭМ!$F$39:$F$782,СВЦЭМ!$A$39:$A$782,$A206,СВЦЭМ!$B$39:$B$782,T$190)+'СЕТ СН'!$F$15</f>
        <v>127.78043632000001</v>
      </c>
      <c r="U206" s="36">
        <f>SUMIFS(СВЦЭМ!$F$39:$F$782,СВЦЭМ!$A$39:$A$782,$A206,СВЦЭМ!$B$39:$B$782,U$190)+'СЕТ СН'!$F$15</f>
        <v>124.68800346</v>
      </c>
      <c r="V206" s="36">
        <f>SUMIFS(СВЦЭМ!$F$39:$F$782,СВЦЭМ!$A$39:$A$782,$A206,СВЦЭМ!$B$39:$B$782,V$190)+'СЕТ СН'!$F$15</f>
        <v>126.76894908</v>
      </c>
      <c r="W206" s="36">
        <f>SUMIFS(СВЦЭМ!$F$39:$F$782,СВЦЭМ!$A$39:$A$782,$A206,СВЦЭМ!$B$39:$B$782,W$190)+'СЕТ СН'!$F$15</f>
        <v>130.83365180999999</v>
      </c>
      <c r="X206" s="36">
        <f>SUMIFS(СВЦЭМ!$F$39:$F$782,СВЦЭМ!$A$39:$A$782,$A206,СВЦЭМ!$B$39:$B$782,X$190)+'СЕТ СН'!$F$15</f>
        <v>133.79067168</v>
      </c>
      <c r="Y206" s="36">
        <f>SUMIFS(СВЦЭМ!$F$39:$F$782,СВЦЭМ!$A$39:$A$782,$A206,СВЦЭМ!$B$39:$B$782,Y$190)+'СЕТ СН'!$F$15</f>
        <v>135.79006819</v>
      </c>
    </row>
    <row r="207" spans="1:25" ht="15.75" x14ac:dyDescent="0.2">
      <c r="A207" s="35">
        <f t="shared" si="5"/>
        <v>44637</v>
      </c>
      <c r="B207" s="36">
        <f>SUMIFS(СВЦЭМ!$F$39:$F$782,СВЦЭМ!$A$39:$A$782,$A207,СВЦЭМ!$B$39:$B$782,B$190)+'СЕТ СН'!$F$15</f>
        <v>138.10388874</v>
      </c>
      <c r="C207" s="36">
        <f>SUMIFS(СВЦЭМ!$F$39:$F$782,СВЦЭМ!$A$39:$A$782,$A207,СВЦЭМ!$B$39:$B$782,C$190)+'СЕТ СН'!$F$15</f>
        <v>145.5674267</v>
      </c>
      <c r="D207" s="36">
        <f>SUMIFS(СВЦЭМ!$F$39:$F$782,СВЦЭМ!$A$39:$A$782,$A207,СВЦЭМ!$B$39:$B$782,D$190)+'СЕТ СН'!$F$15</f>
        <v>153.10804526999999</v>
      </c>
      <c r="E207" s="36">
        <f>SUMIFS(СВЦЭМ!$F$39:$F$782,СВЦЭМ!$A$39:$A$782,$A207,СВЦЭМ!$B$39:$B$782,E$190)+'СЕТ СН'!$F$15</f>
        <v>155.88555113000001</v>
      </c>
      <c r="F207" s="36">
        <f>SUMIFS(СВЦЭМ!$F$39:$F$782,СВЦЭМ!$A$39:$A$782,$A207,СВЦЭМ!$B$39:$B$782,F$190)+'СЕТ СН'!$F$15</f>
        <v>155.36831803000001</v>
      </c>
      <c r="G207" s="36">
        <f>SUMIFS(СВЦЭМ!$F$39:$F$782,СВЦЭМ!$A$39:$A$782,$A207,СВЦЭМ!$B$39:$B$782,G$190)+'СЕТ СН'!$F$15</f>
        <v>153.00850101</v>
      </c>
      <c r="H207" s="36">
        <f>SUMIFS(СВЦЭМ!$F$39:$F$782,СВЦЭМ!$A$39:$A$782,$A207,СВЦЭМ!$B$39:$B$782,H$190)+'СЕТ СН'!$F$15</f>
        <v>143.57246047999999</v>
      </c>
      <c r="I207" s="36">
        <f>SUMIFS(СВЦЭМ!$F$39:$F$782,СВЦЭМ!$A$39:$A$782,$A207,СВЦЭМ!$B$39:$B$782,I$190)+'СЕТ СН'!$F$15</f>
        <v>132.27114774</v>
      </c>
      <c r="J207" s="36">
        <f>SUMIFS(СВЦЭМ!$F$39:$F$782,СВЦЭМ!$A$39:$A$782,$A207,СВЦЭМ!$B$39:$B$782,J$190)+'СЕТ СН'!$F$15</f>
        <v>126.93669512</v>
      </c>
      <c r="K207" s="36">
        <f>SUMIFS(СВЦЭМ!$F$39:$F$782,СВЦЭМ!$A$39:$A$782,$A207,СВЦЭМ!$B$39:$B$782,K$190)+'СЕТ СН'!$F$15</f>
        <v>126.8387049</v>
      </c>
      <c r="L207" s="36">
        <f>SUMIFS(СВЦЭМ!$F$39:$F$782,СВЦЭМ!$A$39:$A$782,$A207,СВЦЭМ!$B$39:$B$782,L$190)+'СЕТ СН'!$F$15</f>
        <v>127.09155074</v>
      </c>
      <c r="M207" s="36">
        <f>SUMIFS(СВЦЭМ!$F$39:$F$782,СВЦЭМ!$A$39:$A$782,$A207,СВЦЭМ!$B$39:$B$782,M$190)+'СЕТ СН'!$F$15</f>
        <v>133.63822335</v>
      </c>
      <c r="N207" s="36">
        <f>SUMIFS(СВЦЭМ!$F$39:$F$782,СВЦЭМ!$A$39:$A$782,$A207,СВЦЭМ!$B$39:$B$782,N$190)+'СЕТ СН'!$F$15</f>
        <v>138.07844397</v>
      </c>
      <c r="O207" s="36">
        <f>SUMIFS(СВЦЭМ!$F$39:$F$782,СВЦЭМ!$A$39:$A$782,$A207,СВЦЭМ!$B$39:$B$782,O$190)+'СЕТ СН'!$F$15</f>
        <v>141.68634008000001</v>
      </c>
      <c r="P207" s="36">
        <f>SUMIFS(СВЦЭМ!$F$39:$F$782,СВЦЭМ!$A$39:$A$782,$A207,СВЦЭМ!$B$39:$B$782,P$190)+'СЕТ СН'!$F$15</f>
        <v>144.51294464</v>
      </c>
      <c r="Q207" s="36">
        <f>SUMIFS(СВЦЭМ!$F$39:$F$782,СВЦЭМ!$A$39:$A$782,$A207,СВЦЭМ!$B$39:$B$782,Q$190)+'СЕТ СН'!$F$15</f>
        <v>142.30973589000001</v>
      </c>
      <c r="R207" s="36">
        <f>SUMIFS(СВЦЭМ!$F$39:$F$782,СВЦЭМ!$A$39:$A$782,$A207,СВЦЭМ!$B$39:$B$782,R$190)+'СЕТ СН'!$F$15</f>
        <v>138.04053967999999</v>
      </c>
      <c r="S207" s="36">
        <f>SUMIFS(СВЦЭМ!$F$39:$F$782,СВЦЭМ!$A$39:$A$782,$A207,СВЦЭМ!$B$39:$B$782,S$190)+'СЕТ СН'!$F$15</f>
        <v>132.26564146000001</v>
      </c>
      <c r="T207" s="36">
        <f>SUMIFS(СВЦЭМ!$F$39:$F$782,СВЦЭМ!$A$39:$A$782,$A207,СВЦЭМ!$B$39:$B$782,T$190)+'СЕТ СН'!$F$15</f>
        <v>128.16573531</v>
      </c>
      <c r="U207" s="36">
        <f>SUMIFS(СВЦЭМ!$F$39:$F$782,СВЦЭМ!$A$39:$A$782,$A207,СВЦЭМ!$B$39:$B$782,U$190)+'СЕТ СН'!$F$15</f>
        <v>124.92890493</v>
      </c>
      <c r="V207" s="36">
        <f>SUMIFS(СВЦЭМ!$F$39:$F$782,СВЦЭМ!$A$39:$A$782,$A207,СВЦЭМ!$B$39:$B$782,V$190)+'СЕТ СН'!$F$15</f>
        <v>129.13691419</v>
      </c>
      <c r="W207" s="36">
        <f>SUMIFS(СВЦЭМ!$F$39:$F$782,СВЦЭМ!$A$39:$A$782,$A207,СВЦЭМ!$B$39:$B$782,W$190)+'СЕТ СН'!$F$15</f>
        <v>128.11786294999999</v>
      </c>
      <c r="X207" s="36">
        <f>SUMIFS(СВЦЭМ!$F$39:$F$782,СВЦЭМ!$A$39:$A$782,$A207,СВЦЭМ!$B$39:$B$782,X$190)+'СЕТ СН'!$F$15</f>
        <v>127.96209483</v>
      </c>
      <c r="Y207" s="36">
        <f>SUMIFS(СВЦЭМ!$F$39:$F$782,СВЦЭМ!$A$39:$A$782,$A207,СВЦЭМ!$B$39:$B$782,Y$190)+'СЕТ СН'!$F$15</f>
        <v>130.79097465999999</v>
      </c>
    </row>
    <row r="208" spans="1:25" ht="15.75" x14ac:dyDescent="0.2">
      <c r="A208" s="35">
        <f t="shared" si="5"/>
        <v>44638</v>
      </c>
      <c r="B208" s="36">
        <f>SUMIFS(СВЦЭМ!$F$39:$F$782,СВЦЭМ!$A$39:$A$782,$A208,СВЦЭМ!$B$39:$B$782,B$190)+'СЕТ СН'!$F$15</f>
        <v>126.42237496</v>
      </c>
      <c r="C208" s="36">
        <f>SUMIFS(СВЦЭМ!$F$39:$F$782,СВЦЭМ!$A$39:$A$782,$A208,СВЦЭМ!$B$39:$B$782,C$190)+'СЕТ СН'!$F$15</f>
        <v>128.79302953000001</v>
      </c>
      <c r="D208" s="36">
        <f>SUMIFS(СВЦЭМ!$F$39:$F$782,СВЦЭМ!$A$39:$A$782,$A208,СВЦЭМ!$B$39:$B$782,D$190)+'СЕТ СН'!$F$15</f>
        <v>140.22849073</v>
      </c>
      <c r="E208" s="36">
        <f>SUMIFS(СВЦЭМ!$F$39:$F$782,СВЦЭМ!$A$39:$A$782,$A208,СВЦЭМ!$B$39:$B$782,E$190)+'СЕТ СН'!$F$15</f>
        <v>143.58429999000001</v>
      </c>
      <c r="F208" s="36">
        <f>SUMIFS(СВЦЭМ!$F$39:$F$782,СВЦЭМ!$A$39:$A$782,$A208,СВЦЭМ!$B$39:$B$782,F$190)+'СЕТ СН'!$F$15</f>
        <v>146.46304083999999</v>
      </c>
      <c r="G208" s="36">
        <f>SUMIFS(СВЦЭМ!$F$39:$F$782,СВЦЭМ!$A$39:$A$782,$A208,СВЦЭМ!$B$39:$B$782,G$190)+'СЕТ СН'!$F$15</f>
        <v>143.82148559999999</v>
      </c>
      <c r="H208" s="36">
        <f>SUMIFS(СВЦЭМ!$F$39:$F$782,СВЦЭМ!$A$39:$A$782,$A208,СВЦЭМ!$B$39:$B$782,H$190)+'СЕТ СН'!$F$15</f>
        <v>136.84518543999999</v>
      </c>
      <c r="I208" s="36">
        <f>SUMIFS(СВЦЭМ!$F$39:$F$782,СВЦЭМ!$A$39:$A$782,$A208,СВЦЭМ!$B$39:$B$782,I$190)+'СЕТ СН'!$F$15</f>
        <v>128.72344009</v>
      </c>
      <c r="J208" s="36">
        <f>SUMIFS(СВЦЭМ!$F$39:$F$782,СВЦЭМ!$A$39:$A$782,$A208,СВЦЭМ!$B$39:$B$782,J$190)+'СЕТ СН'!$F$15</f>
        <v>125.15241754</v>
      </c>
      <c r="K208" s="36">
        <f>SUMIFS(СВЦЭМ!$F$39:$F$782,СВЦЭМ!$A$39:$A$782,$A208,СВЦЭМ!$B$39:$B$782,K$190)+'СЕТ СН'!$F$15</f>
        <v>125.19048934</v>
      </c>
      <c r="L208" s="36">
        <f>SUMIFS(СВЦЭМ!$F$39:$F$782,СВЦЭМ!$A$39:$A$782,$A208,СВЦЭМ!$B$39:$B$782,L$190)+'СЕТ СН'!$F$15</f>
        <v>125.79222976</v>
      </c>
      <c r="M208" s="36">
        <f>SUMIFS(СВЦЭМ!$F$39:$F$782,СВЦЭМ!$A$39:$A$782,$A208,СВЦЭМ!$B$39:$B$782,M$190)+'СЕТ СН'!$F$15</f>
        <v>129.17270574</v>
      </c>
      <c r="N208" s="36">
        <f>SUMIFS(СВЦЭМ!$F$39:$F$782,СВЦЭМ!$A$39:$A$782,$A208,СВЦЭМ!$B$39:$B$782,N$190)+'СЕТ СН'!$F$15</f>
        <v>135.4602979</v>
      </c>
      <c r="O208" s="36">
        <f>SUMIFS(СВЦЭМ!$F$39:$F$782,СВЦЭМ!$A$39:$A$782,$A208,СВЦЭМ!$B$39:$B$782,O$190)+'СЕТ СН'!$F$15</f>
        <v>138.852957</v>
      </c>
      <c r="P208" s="36">
        <f>SUMIFS(СВЦЭМ!$F$39:$F$782,СВЦЭМ!$A$39:$A$782,$A208,СВЦЭМ!$B$39:$B$782,P$190)+'СЕТ СН'!$F$15</f>
        <v>142.86637214999999</v>
      </c>
      <c r="Q208" s="36">
        <f>SUMIFS(СВЦЭМ!$F$39:$F$782,СВЦЭМ!$A$39:$A$782,$A208,СВЦЭМ!$B$39:$B$782,Q$190)+'СЕТ СН'!$F$15</f>
        <v>140.75257540999999</v>
      </c>
      <c r="R208" s="36">
        <f>SUMIFS(СВЦЭМ!$F$39:$F$782,СВЦЭМ!$A$39:$A$782,$A208,СВЦЭМ!$B$39:$B$782,R$190)+'СЕТ СН'!$F$15</f>
        <v>135.24905820999999</v>
      </c>
      <c r="S208" s="36">
        <f>SUMIFS(СВЦЭМ!$F$39:$F$782,СВЦЭМ!$A$39:$A$782,$A208,СВЦЭМ!$B$39:$B$782,S$190)+'СЕТ СН'!$F$15</f>
        <v>130.82644991999999</v>
      </c>
      <c r="T208" s="36">
        <f>SUMIFS(СВЦЭМ!$F$39:$F$782,СВЦЭМ!$A$39:$A$782,$A208,СВЦЭМ!$B$39:$B$782,T$190)+'СЕТ СН'!$F$15</f>
        <v>125.74306636999999</v>
      </c>
      <c r="U208" s="36">
        <f>SUMIFS(СВЦЭМ!$F$39:$F$782,СВЦЭМ!$A$39:$A$782,$A208,СВЦЭМ!$B$39:$B$782,U$190)+'СЕТ СН'!$F$15</f>
        <v>122.44965324</v>
      </c>
      <c r="V208" s="36">
        <f>SUMIFS(СВЦЭМ!$F$39:$F$782,СВЦЭМ!$A$39:$A$782,$A208,СВЦЭМ!$B$39:$B$782,V$190)+'СЕТ СН'!$F$15</f>
        <v>125.28330233</v>
      </c>
      <c r="W208" s="36">
        <f>SUMIFS(СВЦЭМ!$F$39:$F$782,СВЦЭМ!$A$39:$A$782,$A208,СВЦЭМ!$B$39:$B$782,W$190)+'СЕТ СН'!$F$15</f>
        <v>127.55815025</v>
      </c>
      <c r="X208" s="36">
        <f>SUMIFS(СВЦЭМ!$F$39:$F$782,СВЦЭМ!$A$39:$A$782,$A208,СВЦЭМ!$B$39:$B$782,X$190)+'СЕТ СН'!$F$15</f>
        <v>129.86697993000001</v>
      </c>
      <c r="Y208" s="36">
        <f>SUMIFS(СВЦЭМ!$F$39:$F$782,СВЦЭМ!$A$39:$A$782,$A208,СВЦЭМ!$B$39:$B$782,Y$190)+'СЕТ СН'!$F$15</f>
        <v>131.43594611</v>
      </c>
    </row>
    <row r="209" spans="1:25" ht="15.75" x14ac:dyDescent="0.2">
      <c r="A209" s="35">
        <f t="shared" si="5"/>
        <v>44639</v>
      </c>
      <c r="B209" s="36">
        <f>SUMIFS(СВЦЭМ!$F$39:$F$782,СВЦЭМ!$A$39:$A$782,$A209,СВЦЭМ!$B$39:$B$782,B$190)+'СЕТ СН'!$F$15</f>
        <v>132.40854709000001</v>
      </c>
      <c r="C209" s="36">
        <f>SUMIFS(СВЦЭМ!$F$39:$F$782,СВЦЭМ!$A$39:$A$782,$A209,СВЦЭМ!$B$39:$B$782,C$190)+'СЕТ СН'!$F$15</f>
        <v>129.71750132</v>
      </c>
      <c r="D209" s="36">
        <f>SUMIFS(СВЦЭМ!$F$39:$F$782,СВЦЭМ!$A$39:$A$782,$A209,СВЦЭМ!$B$39:$B$782,D$190)+'СЕТ СН'!$F$15</f>
        <v>141.93653903000001</v>
      </c>
      <c r="E209" s="36">
        <f>SUMIFS(СВЦЭМ!$F$39:$F$782,СВЦЭМ!$A$39:$A$782,$A209,СВЦЭМ!$B$39:$B$782,E$190)+'СЕТ СН'!$F$15</f>
        <v>144.10036600000001</v>
      </c>
      <c r="F209" s="36">
        <f>SUMIFS(СВЦЭМ!$F$39:$F$782,СВЦЭМ!$A$39:$A$782,$A209,СВЦЭМ!$B$39:$B$782,F$190)+'СЕТ СН'!$F$15</f>
        <v>143.33984136999999</v>
      </c>
      <c r="G209" s="36">
        <f>SUMIFS(СВЦЭМ!$F$39:$F$782,СВЦЭМ!$A$39:$A$782,$A209,СВЦЭМ!$B$39:$B$782,G$190)+'СЕТ СН'!$F$15</f>
        <v>137.83506170999999</v>
      </c>
      <c r="H209" s="36">
        <f>SUMIFS(СВЦЭМ!$F$39:$F$782,СВЦЭМ!$A$39:$A$782,$A209,СВЦЭМ!$B$39:$B$782,H$190)+'СЕТ СН'!$F$15</f>
        <v>131.97717990999999</v>
      </c>
      <c r="I209" s="36">
        <f>SUMIFS(СВЦЭМ!$F$39:$F$782,СВЦЭМ!$A$39:$A$782,$A209,СВЦЭМ!$B$39:$B$782,I$190)+'СЕТ СН'!$F$15</f>
        <v>122.89685987999999</v>
      </c>
      <c r="J209" s="36">
        <f>SUMIFS(СВЦЭМ!$F$39:$F$782,СВЦЭМ!$A$39:$A$782,$A209,СВЦЭМ!$B$39:$B$782,J$190)+'СЕТ СН'!$F$15</f>
        <v>114.93796732</v>
      </c>
      <c r="K209" s="36">
        <f>SUMIFS(СВЦЭМ!$F$39:$F$782,СВЦЭМ!$A$39:$A$782,$A209,СВЦЭМ!$B$39:$B$782,K$190)+'СЕТ СН'!$F$15</f>
        <v>116.73483191</v>
      </c>
      <c r="L209" s="36">
        <f>SUMIFS(СВЦЭМ!$F$39:$F$782,СВЦЭМ!$A$39:$A$782,$A209,СВЦЭМ!$B$39:$B$782,L$190)+'СЕТ СН'!$F$15</f>
        <v>117.39603275</v>
      </c>
      <c r="M209" s="36">
        <f>SUMIFS(СВЦЭМ!$F$39:$F$782,СВЦЭМ!$A$39:$A$782,$A209,СВЦЭМ!$B$39:$B$782,M$190)+'СЕТ СН'!$F$15</f>
        <v>123.09959481</v>
      </c>
      <c r="N209" s="36">
        <f>SUMIFS(СВЦЭМ!$F$39:$F$782,СВЦЭМ!$A$39:$A$782,$A209,СВЦЭМ!$B$39:$B$782,N$190)+'СЕТ СН'!$F$15</f>
        <v>130.12376585999999</v>
      </c>
      <c r="O209" s="36">
        <f>SUMIFS(СВЦЭМ!$F$39:$F$782,СВЦЭМ!$A$39:$A$782,$A209,СВЦЭМ!$B$39:$B$782,O$190)+'СЕТ СН'!$F$15</f>
        <v>137.48417967</v>
      </c>
      <c r="P209" s="36">
        <f>SUMIFS(СВЦЭМ!$F$39:$F$782,СВЦЭМ!$A$39:$A$782,$A209,СВЦЭМ!$B$39:$B$782,P$190)+'СЕТ СН'!$F$15</f>
        <v>140.36689609000001</v>
      </c>
      <c r="Q209" s="36">
        <f>SUMIFS(СВЦЭМ!$F$39:$F$782,СВЦЭМ!$A$39:$A$782,$A209,СВЦЭМ!$B$39:$B$782,Q$190)+'СЕТ СН'!$F$15</f>
        <v>137.32727216000001</v>
      </c>
      <c r="R209" s="36">
        <f>SUMIFS(СВЦЭМ!$F$39:$F$782,СВЦЭМ!$A$39:$A$782,$A209,СВЦЭМ!$B$39:$B$782,R$190)+'СЕТ СН'!$F$15</f>
        <v>129.71765389000001</v>
      </c>
      <c r="S209" s="36">
        <f>SUMIFS(СВЦЭМ!$F$39:$F$782,СВЦЭМ!$A$39:$A$782,$A209,СВЦЭМ!$B$39:$B$782,S$190)+'СЕТ СН'!$F$15</f>
        <v>124.01248305</v>
      </c>
      <c r="T209" s="36">
        <f>SUMIFS(СВЦЭМ!$F$39:$F$782,СВЦЭМ!$A$39:$A$782,$A209,СВЦЭМ!$B$39:$B$782,T$190)+'СЕТ СН'!$F$15</f>
        <v>118.75102816</v>
      </c>
      <c r="U209" s="36">
        <f>SUMIFS(СВЦЭМ!$F$39:$F$782,СВЦЭМ!$A$39:$A$782,$A209,СВЦЭМ!$B$39:$B$782,U$190)+'СЕТ СН'!$F$15</f>
        <v>115.51799569000001</v>
      </c>
      <c r="V209" s="36">
        <f>SUMIFS(СВЦЭМ!$F$39:$F$782,СВЦЭМ!$A$39:$A$782,$A209,СВЦЭМ!$B$39:$B$782,V$190)+'СЕТ СН'!$F$15</f>
        <v>117.45173468999999</v>
      </c>
      <c r="W209" s="36">
        <f>SUMIFS(СВЦЭМ!$F$39:$F$782,СВЦЭМ!$A$39:$A$782,$A209,СВЦЭМ!$B$39:$B$782,W$190)+'СЕТ СН'!$F$15</f>
        <v>120.15964749</v>
      </c>
      <c r="X209" s="36">
        <f>SUMIFS(СВЦЭМ!$F$39:$F$782,СВЦЭМ!$A$39:$A$782,$A209,СВЦЭМ!$B$39:$B$782,X$190)+'СЕТ СН'!$F$15</f>
        <v>121.95340890999999</v>
      </c>
      <c r="Y209" s="36">
        <f>SUMIFS(СВЦЭМ!$F$39:$F$782,СВЦЭМ!$A$39:$A$782,$A209,СВЦЭМ!$B$39:$B$782,Y$190)+'СЕТ СН'!$F$15</f>
        <v>126.37452906999999</v>
      </c>
    </row>
    <row r="210" spans="1:25" ht="15.75" x14ac:dyDescent="0.2">
      <c r="A210" s="35">
        <f t="shared" si="5"/>
        <v>44640</v>
      </c>
      <c r="B210" s="36">
        <f>SUMIFS(СВЦЭМ!$F$39:$F$782,СВЦЭМ!$A$39:$A$782,$A210,СВЦЭМ!$B$39:$B$782,B$190)+'СЕТ СН'!$F$15</f>
        <v>128.15803661999999</v>
      </c>
      <c r="C210" s="36">
        <f>SUMIFS(СВЦЭМ!$F$39:$F$782,СВЦЭМ!$A$39:$A$782,$A210,СВЦЭМ!$B$39:$B$782,C$190)+'СЕТ СН'!$F$15</f>
        <v>132.63042822</v>
      </c>
      <c r="D210" s="36">
        <f>SUMIFS(СВЦЭМ!$F$39:$F$782,СВЦЭМ!$A$39:$A$782,$A210,СВЦЭМ!$B$39:$B$782,D$190)+'СЕТ СН'!$F$15</f>
        <v>142.40976014</v>
      </c>
      <c r="E210" s="36">
        <f>SUMIFS(СВЦЭМ!$F$39:$F$782,СВЦЭМ!$A$39:$A$782,$A210,СВЦЭМ!$B$39:$B$782,E$190)+'СЕТ СН'!$F$15</f>
        <v>148.45223383999999</v>
      </c>
      <c r="F210" s="36">
        <f>SUMIFS(СВЦЭМ!$F$39:$F$782,СВЦЭМ!$A$39:$A$782,$A210,СВЦЭМ!$B$39:$B$782,F$190)+'СЕТ СН'!$F$15</f>
        <v>148.23482927000001</v>
      </c>
      <c r="G210" s="36">
        <f>SUMIFS(СВЦЭМ!$F$39:$F$782,СВЦЭМ!$A$39:$A$782,$A210,СВЦЭМ!$B$39:$B$782,G$190)+'СЕТ СН'!$F$15</f>
        <v>144.19006461999999</v>
      </c>
      <c r="H210" s="36">
        <f>SUMIFS(СВЦЭМ!$F$39:$F$782,СВЦЭМ!$A$39:$A$782,$A210,СВЦЭМ!$B$39:$B$782,H$190)+'СЕТ СН'!$F$15</f>
        <v>137.32459539000001</v>
      </c>
      <c r="I210" s="36">
        <f>SUMIFS(СВЦЭМ!$F$39:$F$782,СВЦЭМ!$A$39:$A$782,$A210,СВЦЭМ!$B$39:$B$782,I$190)+'СЕТ СН'!$F$15</f>
        <v>126.0084805</v>
      </c>
      <c r="J210" s="36">
        <f>SUMIFS(СВЦЭМ!$F$39:$F$782,СВЦЭМ!$A$39:$A$782,$A210,СВЦЭМ!$B$39:$B$782,J$190)+'СЕТ СН'!$F$15</f>
        <v>120.19178737999999</v>
      </c>
      <c r="K210" s="36">
        <f>SUMIFS(СВЦЭМ!$F$39:$F$782,СВЦЭМ!$A$39:$A$782,$A210,СВЦЭМ!$B$39:$B$782,K$190)+'СЕТ СН'!$F$15</f>
        <v>118.26278915</v>
      </c>
      <c r="L210" s="36">
        <f>SUMIFS(СВЦЭМ!$F$39:$F$782,СВЦЭМ!$A$39:$A$782,$A210,СВЦЭМ!$B$39:$B$782,L$190)+'СЕТ СН'!$F$15</f>
        <v>117.30341978</v>
      </c>
      <c r="M210" s="36">
        <f>SUMIFS(СВЦЭМ!$F$39:$F$782,СВЦЭМ!$A$39:$A$782,$A210,СВЦЭМ!$B$39:$B$782,M$190)+'СЕТ СН'!$F$15</f>
        <v>123.1735741</v>
      </c>
      <c r="N210" s="36">
        <f>SUMIFS(СВЦЭМ!$F$39:$F$782,СВЦЭМ!$A$39:$A$782,$A210,СВЦЭМ!$B$39:$B$782,N$190)+'СЕТ СН'!$F$15</f>
        <v>131.89441414000001</v>
      </c>
      <c r="O210" s="36">
        <f>SUMIFS(СВЦЭМ!$F$39:$F$782,СВЦЭМ!$A$39:$A$782,$A210,СВЦЭМ!$B$39:$B$782,O$190)+'СЕТ СН'!$F$15</f>
        <v>139.87875836000001</v>
      </c>
      <c r="P210" s="36">
        <f>SUMIFS(СВЦЭМ!$F$39:$F$782,СВЦЭМ!$A$39:$A$782,$A210,СВЦЭМ!$B$39:$B$782,P$190)+'СЕТ СН'!$F$15</f>
        <v>141.82852872000001</v>
      </c>
      <c r="Q210" s="36">
        <f>SUMIFS(СВЦЭМ!$F$39:$F$782,СВЦЭМ!$A$39:$A$782,$A210,СВЦЭМ!$B$39:$B$782,Q$190)+'СЕТ СН'!$F$15</f>
        <v>139.35939006999999</v>
      </c>
      <c r="R210" s="36">
        <f>SUMIFS(СВЦЭМ!$F$39:$F$782,СВЦЭМ!$A$39:$A$782,$A210,СВЦЭМ!$B$39:$B$782,R$190)+'СЕТ СН'!$F$15</f>
        <v>130.66837015999999</v>
      </c>
      <c r="S210" s="36">
        <f>SUMIFS(СВЦЭМ!$F$39:$F$782,СВЦЭМ!$A$39:$A$782,$A210,СВЦЭМ!$B$39:$B$782,S$190)+'СЕТ СН'!$F$15</f>
        <v>122.63689195000001</v>
      </c>
      <c r="T210" s="36">
        <f>SUMIFS(СВЦЭМ!$F$39:$F$782,СВЦЭМ!$A$39:$A$782,$A210,СВЦЭМ!$B$39:$B$782,T$190)+'СЕТ СН'!$F$15</f>
        <v>116.89138675</v>
      </c>
      <c r="U210" s="36">
        <f>SUMIFS(СВЦЭМ!$F$39:$F$782,СВЦЭМ!$A$39:$A$782,$A210,СВЦЭМ!$B$39:$B$782,U$190)+'СЕТ СН'!$F$15</f>
        <v>112.67388799</v>
      </c>
      <c r="V210" s="36">
        <f>SUMIFS(СВЦЭМ!$F$39:$F$782,СВЦЭМ!$A$39:$A$782,$A210,СВЦЭМ!$B$39:$B$782,V$190)+'СЕТ СН'!$F$15</f>
        <v>114.22250734000001</v>
      </c>
      <c r="W210" s="36">
        <f>SUMIFS(СВЦЭМ!$F$39:$F$782,СВЦЭМ!$A$39:$A$782,$A210,СВЦЭМ!$B$39:$B$782,W$190)+'СЕТ СН'!$F$15</f>
        <v>117.02992623</v>
      </c>
      <c r="X210" s="36">
        <f>SUMIFS(СВЦЭМ!$F$39:$F$782,СВЦЭМ!$A$39:$A$782,$A210,СВЦЭМ!$B$39:$B$782,X$190)+'СЕТ СН'!$F$15</f>
        <v>120.0014899</v>
      </c>
      <c r="Y210" s="36">
        <f>SUMIFS(СВЦЭМ!$F$39:$F$782,СВЦЭМ!$A$39:$A$782,$A210,СВЦЭМ!$B$39:$B$782,Y$190)+'СЕТ СН'!$F$15</f>
        <v>125.77226812000001</v>
      </c>
    </row>
    <row r="211" spans="1:25" ht="15.75" x14ac:dyDescent="0.2">
      <c r="A211" s="35">
        <f t="shared" si="5"/>
        <v>44641</v>
      </c>
      <c r="B211" s="36">
        <f>SUMIFS(СВЦЭМ!$F$39:$F$782,СВЦЭМ!$A$39:$A$782,$A211,СВЦЭМ!$B$39:$B$782,B$190)+'СЕТ СН'!$F$15</f>
        <v>125.97898523000001</v>
      </c>
      <c r="C211" s="36">
        <f>SUMIFS(СВЦЭМ!$F$39:$F$782,СВЦЭМ!$A$39:$A$782,$A211,СВЦЭМ!$B$39:$B$782,C$190)+'СЕТ СН'!$F$15</f>
        <v>132.40487644000001</v>
      </c>
      <c r="D211" s="36">
        <f>SUMIFS(СВЦЭМ!$F$39:$F$782,СВЦЭМ!$A$39:$A$782,$A211,СВЦЭМ!$B$39:$B$782,D$190)+'СЕТ СН'!$F$15</f>
        <v>143.45254281000001</v>
      </c>
      <c r="E211" s="36">
        <f>SUMIFS(СВЦЭМ!$F$39:$F$782,СВЦЭМ!$A$39:$A$782,$A211,СВЦЭМ!$B$39:$B$782,E$190)+'СЕТ СН'!$F$15</f>
        <v>148.85468662</v>
      </c>
      <c r="F211" s="36">
        <f>SUMIFS(СВЦЭМ!$F$39:$F$782,СВЦЭМ!$A$39:$A$782,$A211,СВЦЭМ!$B$39:$B$782,F$190)+'СЕТ СН'!$F$15</f>
        <v>148.21904409000001</v>
      </c>
      <c r="G211" s="36">
        <f>SUMIFS(СВЦЭМ!$F$39:$F$782,СВЦЭМ!$A$39:$A$782,$A211,СВЦЭМ!$B$39:$B$782,G$190)+'СЕТ СН'!$F$15</f>
        <v>146.58377838000001</v>
      </c>
      <c r="H211" s="36">
        <f>SUMIFS(СВЦЭМ!$F$39:$F$782,СВЦЭМ!$A$39:$A$782,$A211,СВЦЭМ!$B$39:$B$782,H$190)+'СЕТ СН'!$F$15</f>
        <v>141.32674294</v>
      </c>
      <c r="I211" s="36">
        <f>SUMIFS(СВЦЭМ!$F$39:$F$782,СВЦЭМ!$A$39:$A$782,$A211,СВЦЭМ!$B$39:$B$782,I$190)+'СЕТ СН'!$F$15</f>
        <v>130.34179681000001</v>
      </c>
      <c r="J211" s="36">
        <f>SUMIFS(СВЦЭМ!$F$39:$F$782,СВЦЭМ!$A$39:$A$782,$A211,СВЦЭМ!$B$39:$B$782,J$190)+'СЕТ СН'!$F$15</f>
        <v>128.50843232</v>
      </c>
      <c r="K211" s="36">
        <f>SUMIFS(СВЦЭМ!$F$39:$F$782,СВЦЭМ!$A$39:$A$782,$A211,СВЦЭМ!$B$39:$B$782,K$190)+'СЕТ СН'!$F$15</f>
        <v>128.05355956</v>
      </c>
      <c r="L211" s="36">
        <f>SUMIFS(СВЦЭМ!$F$39:$F$782,СВЦЭМ!$A$39:$A$782,$A211,СВЦЭМ!$B$39:$B$782,L$190)+'СЕТ СН'!$F$15</f>
        <v>129.96581157</v>
      </c>
      <c r="M211" s="36">
        <f>SUMIFS(СВЦЭМ!$F$39:$F$782,СВЦЭМ!$A$39:$A$782,$A211,СВЦЭМ!$B$39:$B$782,M$190)+'СЕТ СН'!$F$15</f>
        <v>133.39361045999999</v>
      </c>
      <c r="N211" s="36">
        <f>SUMIFS(СВЦЭМ!$F$39:$F$782,СВЦЭМ!$A$39:$A$782,$A211,СВЦЭМ!$B$39:$B$782,N$190)+'СЕТ СН'!$F$15</f>
        <v>141.54889313000001</v>
      </c>
      <c r="O211" s="36">
        <f>SUMIFS(СВЦЭМ!$F$39:$F$782,СВЦЭМ!$A$39:$A$782,$A211,СВЦЭМ!$B$39:$B$782,O$190)+'СЕТ СН'!$F$15</f>
        <v>147.44621559000001</v>
      </c>
      <c r="P211" s="36">
        <f>SUMIFS(СВЦЭМ!$F$39:$F$782,СВЦЭМ!$A$39:$A$782,$A211,СВЦЭМ!$B$39:$B$782,P$190)+'СЕТ СН'!$F$15</f>
        <v>148.73816600000001</v>
      </c>
      <c r="Q211" s="36">
        <f>SUMIFS(СВЦЭМ!$F$39:$F$782,СВЦЭМ!$A$39:$A$782,$A211,СВЦЭМ!$B$39:$B$782,Q$190)+'СЕТ СН'!$F$15</f>
        <v>142.66876442</v>
      </c>
      <c r="R211" s="36">
        <f>SUMIFS(СВЦЭМ!$F$39:$F$782,СВЦЭМ!$A$39:$A$782,$A211,СВЦЭМ!$B$39:$B$782,R$190)+'СЕТ СН'!$F$15</f>
        <v>129.58495493000001</v>
      </c>
      <c r="S211" s="36">
        <f>SUMIFS(СВЦЭМ!$F$39:$F$782,СВЦЭМ!$A$39:$A$782,$A211,СВЦЭМ!$B$39:$B$782,S$190)+'СЕТ СН'!$F$15</f>
        <v>120.08668397</v>
      </c>
      <c r="T211" s="36">
        <f>SUMIFS(СВЦЭМ!$F$39:$F$782,СВЦЭМ!$A$39:$A$782,$A211,СВЦЭМ!$B$39:$B$782,T$190)+'СЕТ СН'!$F$15</f>
        <v>113.05694825</v>
      </c>
      <c r="U211" s="36">
        <f>SUMIFS(СВЦЭМ!$F$39:$F$782,СВЦЭМ!$A$39:$A$782,$A211,СВЦЭМ!$B$39:$B$782,U$190)+'СЕТ СН'!$F$15</f>
        <v>116.92864971</v>
      </c>
      <c r="V211" s="36">
        <f>SUMIFS(СВЦЭМ!$F$39:$F$782,СВЦЭМ!$A$39:$A$782,$A211,СВЦЭМ!$B$39:$B$782,V$190)+'СЕТ СН'!$F$15</f>
        <v>129.01502987999999</v>
      </c>
      <c r="W211" s="36">
        <f>SUMIFS(СВЦЭМ!$F$39:$F$782,СВЦЭМ!$A$39:$A$782,$A211,СВЦЭМ!$B$39:$B$782,W$190)+'СЕТ СН'!$F$15</f>
        <v>131.6006965</v>
      </c>
      <c r="X211" s="36">
        <f>SUMIFS(СВЦЭМ!$F$39:$F$782,СВЦЭМ!$A$39:$A$782,$A211,СВЦЭМ!$B$39:$B$782,X$190)+'СЕТ СН'!$F$15</f>
        <v>133.87746225000001</v>
      </c>
      <c r="Y211" s="36">
        <f>SUMIFS(СВЦЭМ!$F$39:$F$782,СВЦЭМ!$A$39:$A$782,$A211,СВЦЭМ!$B$39:$B$782,Y$190)+'СЕТ СН'!$F$15</f>
        <v>136.28765358000001</v>
      </c>
    </row>
    <row r="212" spans="1:25" ht="15.75" x14ac:dyDescent="0.2">
      <c r="A212" s="35">
        <f t="shared" si="5"/>
        <v>44642</v>
      </c>
      <c r="B212" s="36">
        <f>SUMIFS(СВЦЭМ!$F$39:$F$782,СВЦЭМ!$A$39:$A$782,$A212,СВЦЭМ!$B$39:$B$782,B$190)+'СЕТ СН'!$F$15</f>
        <v>140.69111003</v>
      </c>
      <c r="C212" s="36">
        <f>SUMIFS(СВЦЭМ!$F$39:$F$782,СВЦЭМ!$A$39:$A$782,$A212,СВЦЭМ!$B$39:$B$782,C$190)+'СЕТ СН'!$F$15</f>
        <v>144.53338765999999</v>
      </c>
      <c r="D212" s="36">
        <f>SUMIFS(СВЦЭМ!$F$39:$F$782,СВЦЭМ!$A$39:$A$782,$A212,СВЦЭМ!$B$39:$B$782,D$190)+'СЕТ СН'!$F$15</f>
        <v>152.09240994999999</v>
      </c>
      <c r="E212" s="36">
        <f>SUMIFS(СВЦЭМ!$F$39:$F$782,СВЦЭМ!$A$39:$A$782,$A212,СВЦЭМ!$B$39:$B$782,E$190)+'СЕТ СН'!$F$15</f>
        <v>156.76132625</v>
      </c>
      <c r="F212" s="36">
        <f>SUMIFS(СВЦЭМ!$F$39:$F$782,СВЦЭМ!$A$39:$A$782,$A212,СВЦЭМ!$B$39:$B$782,F$190)+'СЕТ СН'!$F$15</f>
        <v>154.76831573000001</v>
      </c>
      <c r="G212" s="36">
        <f>SUMIFS(СВЦЭМ!$F$39:$F$782,СВЦЭМ!$A$39:$A$782,$A212,СВЦЭМ!$B$39:$B$782,G$190)+'СЕТ СН'!$F$15</f>
        <v>152.98135619999999</v>
      </c>
      <c r="H212" s="36">
        <f>SUMIFS(СВЦЭМ!$F$39:$F$782,СВЦЭМ!$A$39:$A$782,$A212,СВЦЭМ!$B$39:$B$782,H$190)+'СЕТ СН'!$F$15</f>
        <v>145.08938903999999</v>
      </c>
      <c r="I212" s="36">
        <f>SUMIFS(СВЦЭМ!$F$39:$F$782,СВЦЭМ!$A$39:$A$782,$A212,СВЦЭМ!$B$39:$B$782,I$190)+'СЕТ СН'!$F$15</f>
        <v>134.35883949000001</v>
      </c>
      <c r="J212" s="36">
        <f>SUMIFS(СВЦЭМ!$F$39:$F$782,СВЦЭМ!$A$39:$A$782,$A212,СВЦЭМ!$B$39:$B$782,J$190)+'СЕТ СН'!$F$15</f>
        <v>130.5780704</v>
      </c>
      <c r="K212" s="36">
        <f>SUMIFS(СВЦЭМ!$F$39:$F$782,СВЦЭМ!$A$39:$A$782,$A212,СВЦЭМ!$B$39:$B$782,K$190)+'СЕТ СН'!$F$15</f>
        <v>131.82334112999999</v>
      </c>
      <c r="L212" s="36">
        <f>SUMIFS(СВЦЭМ!$F$39:$F$782,СВЦЭМ!$A$39:$A$782,$A212,СВЦЭМ!$B$39:$B$782,L$190)+'СЕТ СН'!$F$15</f>
        <v>131.67873069000001</v>
      </c>
      <c r="M212" s="36">
        <f>SUMIFS(СВЦЭМ!$F$39:$F$782,СВЦЭМ!$A$39:$A$782,$A212,СВЦЭМ!$B$39:$B$782,M$190)+'СЕТ СН'!$F$15</f>
        <v>139.89054528</v>
      </c>
      <c r="N212" s="36">
        <f>SUMIFS(СВЦЭМ!$F$39:$F$782,СВЦЭМ!$A$39:$A$782,$A212,СВЦЭМ!$B$39:$B$782,N$190)+'СЕТ СН'!$F$15</f>
        <v>147.78739935999999</v>
      </c>
      <c r="O212" s="36">
        <f>SUMIFS(СВЦЭМ!$F$39:$F$782,СВЦЭМ!$A$39:$A$782,$A212,СВЦЭМ!$B$39:$B$782,O$190)+'СЕТ СН'!$F$15</f>
        <v>155.29445838000001</v>
      </c>
      <c r="P212" s="36">
        <f>SUMIFS(СВЦЭМ!$F$39:$F$782,СВЦЭМ!$A$39:$A$782,$A212,СВЦЭМ!$B$39:$B$782,P$190)+'СЕТ СН'!$F$15</f>
        <v>155.40921173000001</v>
      </c>
      <c r="Q212" s="36">
        <f>SUMIFS(СВЦЭМ!$F$39:$F$782,СВЦЭМ!$A$39:$A$782,$A212,СВЦЭМ!$B$39:$B$782,Q$190)+'СЕТ СН'!$F$15</f>
        <v>151.24376122999999</v>
      </c>
      <c r="R212" s="36">
        <f>SUMIFS(СВЦЭМ!$F$39:$F$782,СВЦЭМ!$A$39:$A$782,$A212,СВЦЭМ!$B$39:$B$782,R$190)+'СЕТ СН'!$F$15</f>
        <v>137.59743399000001</v>
      </c>
      <c r="S212" s="36">
        <f>SUMIFS(СВЦЭМ!$F$39:$F$782,СВЦЭМ!$A$39:$A$782,$A212,СВЦЭМ!$B$39:$B$782,S$190)+'СЕТ СН'!$F$15</f>
        <v>126.55757695</v>
      </c>
      <c r="T212" s="36">
        <f>SUMIFS(СВЦЭМ!$F$39:$F$782,СВЦЭМ!$A$39:$A$782,$A212,СВЦЭМ!$B$39:$B$782,T$190)+'СЕТ СН'!$F$15</f>
        <v>118.84284900999999</v>
      </c>
      <c r="U212" s="36">
        <f>SUMIFS(СВЦЭМ!$F$39:$F$782,СВЦЭМ!$A$39:$A$782,$A212,СВЦЭМ!$B$39:$B$782,U$190)+'СЕТ СН'!$F$15</f>
        <v>122.15058666</v>
      </c>
      <c r="V212" s="36">
        <f>SUMIFS(СВЦЭМ!$F$39:$F$782,СВЦЭМ!$A$39:$A$782,$A212,СВЦЭМ!$B$39:$B$782,V$190)+'СЕТ СН'!$F$15</f>
        <v>134.96383985</v>
      </c>
      <c r="W212" s="36">
        <f>SUMIFS(СВЦЭМ!$F$39:$F$782,СВЦЭМ!$A$39:$A$782,$A212,СВЦЭМ!$B$39:$B$782,W$190)+'СЕТ СН'!$F$15</f>
        <v>136.52556810999999</v>
      </c>
      <c r="X212" s="36">
        <f>SUMIFS(СВЦЭМ!$F$39:$F$782,СВЦЭМ!$A$39:$A$782,$A212,СВЦЭМ!$B$39:$B$782,X$190)+'СЕТ СН'!$F$15</f>
        <v>138.13789485999999</v>
      </c>
      <c r="Y212" s="36">
        <f>SUMIFS(СВЦЭМ!$F$39:$F$782,СВЦЭМ!$A$39:$A$782,$A212,СВЦЭМ!$B$39:$B$782,Y$190)+'СЕТ СН'!$F$15</f>
        <v>139.02647390000001</v>
      </c>
    </row>
    <row r="213" spans="1:25" ht="15.75" x14ac:dyDescent="0.2">
      <c r="A213" s="35">
        <f t="shared" si="5"/>
        <v>44643</v>
      </c>
      <c r="B213" s="36">
        <f>SUMIFS(СВЦЭМ!$F$39:$F$782,СВЦЭМ!$A$39:$A$782,$A213,СВЦЭМ!$B$39:$B$782,B$190)+'СЕТ СН'!$F$15</f>
        <v>142.95355423000001</v>
      </c>
      <c r="C213" s="36">
        <f>SUMIFS(СВЦЭМ!$F$39:$F$782,СВЦЭМ!$A$39:$A$782,$A213,СВЦЭМ!$B$39:$B$782,C$190)+'СЕТ СН'!$F$15</f>
        <v>146.16400143000001</v>
      </c>
      <c r="D213" s="36">
        <f>SUMIFS(СВЦЭМ!$F$39:$F$782,СВЦЭМ!$A$39:$A$782,$A213,СВЦЭМ!$B$39:$B$782,D$190)+'СЕТ СН'!$F$15</f>
        <v>153.35173839999999</v>
      </c>
      <c r="E213" s="36">
        <f>SUMIFS(СВЦЭМ!$F$39:$F$782,СВЦЭМ!$A$39:$A$782,$A213,СВЦЭМ!$B$39:$B$782,E$190)+'СЕТ СН'!$F$15</f>
        <v>158.58243539</v>
      </c>
      <c r="F213" s="36">
        <f>SUMIFS(СВЦЭМ!$F$39:$F$782,СВЦЭМ!$A$39:$A$782,$A213,СВЦЭМ!$B$39:$B$782,F$190)+'СЕТ СН'!$F$15</f>
        <v>157.0469641</v>
      </c>
      <c r="G213" s="36">
        <f>SUMIFS(СВЦЭМ!$F$39:$F$782,СВЦЭМ!$A$39:$A$782,$A213,СВЦЭМ!$B$39:$B$782,G$190)+'СЕТ СН'!$F$15</f>
        <v>153.07008973999999</v>
      </c>
      <c r="H213" s="36">
        <f>SUMIFS(СВЦЭМ!$F$39:$F$782,СВЦЭМ!$A$39:$A$782,$A213,СВЦЭМ!$B$39:$B$782,H$190)+'СЕТ СН'!$F$15</f>
        <v>145.30499943000001</v>
      </c>
      <c r="I213" s="36">
        <f>SUMIFS(СВЦЭМ!$F$39:$F$782,СВЦЭМ!$A$39:$A$782,$A213,СВЦЭМ!$B$39:$B$782,I$190)+'СЕТ СН'!$F$15</f>
        <v>136.45399737</v>
      </c>
      <c r="J213" s="36">
        <f>SUMIFS(СВЦЭМ!$F$39:$F$782,СВЦЭМ!$A$39:$A$782,$A213,СВЦЭМ!$B$39:$B$782,J$190)+'СЕТ СН'!$F$15</f>
        <v>133.05319888</v>
      </c>
      <c r="K213" s="36">
        <f>SUMIFS(СВЦЭМ!$F$39:$F$782,СВЦЭМ!$A$39:$A$782,$A213,СВЦЭМ!$B$39:$B$782,K$190)+'СЕТ СН'!$F$15</f>
        <v>134.83223376000001</v>
      </c>
      <c r="L213" s="36">
        <f>SUMIFS(СВЦЭМ!$F$39:$F$782,СВЦЭМ!$A$39:$A$782,$A213,СВЦЭМ!$B$39:$B$782,L$190)+'СЕТ СН'!$F$15</f>
        <v>139.23073753</v>
      </c>
      <c r="M213" s="36">
        <f>SUMIFS(СВЦЭМ!$F$39:$F$782,СВЦЭМ!$A$39:$A$782,$A213,СВЦЭМ!$B$39:$B$782,M$190)+'СЕТ СН'!$F$15</f>
        <v>142.60117564000001</v>
      </c>
      <c r="N213" s="36">
        <f>SUMIFS(СВЦЭМ!$F$39:$F$782,СВЦЭМ!$A$39:$A$782,$A213,СВЦЭМ!$B$39:$B$782,N$190)+'СЕТ СН'!$F$15</f>
        <v>146.99785151</v>
      </c>
      <c r="O213" s="36">
        <f>SUMIFS(СВЦЭМ!$F$39:$F$782,СВЦЭМ!$A$39:$A$782,$A213,СВЦЭМ!$B$39:$B$782,O$190)+'СЕТ СН'!$F$15</f>
        <v>152.76440453999999</v>
      </c>
      <c r="P213" s="36">
        <f>SUMIFS(СВЦЭМ!$F$39:$F$782,СВЦЭМ!$A$39:$A$782,$A213,СВЦЭМ!$B$39:$B$782,P$190)+'СЕТ СН'!$F$15</f>
        <v>157.60476661000001</v>
      </c>
      <c r="Q213" s="36">
        <f>SUMIFS(СВЦЭМ!$F$39:$F$782,СВЦЭМ!$A$39:$A$782,$A213,СВЦЭМ!$B$39:$B$782,Q$190)+'СЕТ СН'!$F$15</f>
        <v>154.70203214</v>
      </c>
      <c r="R213" s="36">
        <f>SUMIFS(СВЦЭМ!$F$39:$F$782,СВЦЭМ!$A$39:$A$782,$A213,СВЦЭМ!$B$39:$B$782,R$190)+'СЕТ СН'!$F$15</f>
        <v>146.14101120000001</v>
      </c>
      <c r="S213" s="36">
        <f>SUMIFS(СВЦЭМ!$F$39:$F$782,СВЦЭМ!$A$39:$A$782,$A213,СВЦЭМ!$B$39:$B$782,S$190)+'СЕТ СН'!$F$15</f>
        <v>139.59121567</v>
      </c>
      <c r="T213" s="36">
        <f>SUMIFS(СВЦЭМ!$F$39:$F$782,СВЦЭМ!$A$39:$A$782,$A213,СВЦЭМ!$B$39:$B$782,T$190)+'СЕТ СН'!$F$15</f>
        <v>133.58470226</v>
      </c>
      <c r="U213" s="36">
        <f>SUMIFS(СВЦЭМ!$F$39:$F$782,СВЦЭМ!$A$39:$A$782,$A213,СВЦЭМ!$B$39:$B$782,U$190)+'СЕТ СН'!$F$15</f>
        <v>131.13817735999999</v>
      </c>
      <c r="V213" s="36">
        <f>SUMIFS(СВЦЭМ!$F$39:$F$782,СВЦЭМ!$A$39:$A$782,$A213,СВЦЭМ!$B$39:$B$782,V$190)+'СЕТ СН'!$F$15</f>
        <v>132.53942058999999</v>
      </c>
      <c r="W213" s="36">
        <f>SUMIFS(СВЦЭМ!$F$39:$F$782,СВЦЭМ!$A$39:$A$782,$A213,СВЦЭМ!$B$39:$B$782,W$190)+'СЕТ СН'!$F$15</f>
        <v>133.88476198999999</v>
      </c>
      <c r="X213" s="36">
        <f>SUMIFS(СВЦЭМ!$F$39:$F$782,СВЦЭМ!$A$39:$A$782,$A213,СВЦЭМ!$B$39:$B$782,X$190)+'СЕТ СН'!$F$15</f>
        <v>134.92324084000001</v>
      </c>
      <c r="Y213" s="36">
        <f>SUMIFS(СВЦЭМ!$F$39:$F$782,СВЦЭМ!$A$39:$A$782,$A213,СВЦЭМ!$B$39:$B$782,Y$190)+'СЕТ СН'!$F$15</f>
        <v>134.63697848000001</v>
      </c>
    </row>
    <row r="214" spans="1:25" ht="15.75" x14ac:dyDescent="0.2">
      <c r="A214" s="35">
        <f t="shared" si="5"/>
        <v>44644</v>
      </c>
      <c r="B214" s="36">
        <f>SUMIFS(СВЦЭМ!$F$39:$F$782,СВЦЭМ!$A$39:$A$782,$A214,СВЦЭМ!$B$39:$B$782,B$190)+'СЕТ СН'!$F$15</f>
        <v>143.81482831</v>
      </c>
      <c r="C214" s="36">
        <f>SUMIFS(СВЦЭМ!$F$39:$F$782,СВЦЭМ!$A$39:$A$782,$A214,СВЦЭМ!$B$39:$B$782,C$190)+'СЕТ СН'!$F$15</f>
        <v>148.46706313999999</v>
      </c>
      <c r="D214" s="36">
        <f>SUMIFS(СВЦЭМ!$F$39:$F$782,СВЦЭМ!$A$39:$A$782,$A214,СВЦЭМ!$B$39:$B$782,D$190)+'СЕТ СН'!$F$15</f>
        <v>155.92666352000001</v>
      </c>
      <c r="E214" s="36">
        <f>SUMIFS(СВЦЭМ!$F$39:$F$782,СВЦЭМ!$A$39:$A$782,$A214,СВЦЭМ!$B$39:$B$782,E$190)+'СЕТ СН'!$F$15</f>
        <v>158.79967791999999</v>
      </c>
      <c r="F214" s="36">
        <f>SUMIFS(СВЦЭМ!$F$39:$F$782,СВЦЭМ!$A$39:$A$782,$A214,СВЦЭМ!$B$39:$B$782,F$190)+'СЕТ СН'!$F$15</f>
        <v>157.84111799999999</v>
      </c>
      <c r="G214" s="36">
        <f>SUMIFS(СВЦЭМ!$F$39:$F$782,СВЦЭМ!$A$39:$A$782,$A214,СВЦЭМ!$B$39:$B$782,G$190)+'СЕТ СН'!$F$15</f>
        <v>155.23692794999999</v>
      </c>
      <c r="H214" s="36">
        <f>SUMIFS(СВЦЭМ!$F$39:$F$782,СВЦЭМ!$A$39:$A$782,$A214,СВЦЭМ!$B$39:$B$782,H$190)+'СЕТ СН'!$F$15</f>
        <v>146.33618003999999</v>
      </c>
      <c r="I214" s="36">
        <f>SUMIFS(СВЦЭМ!$F$39:$F$782,СВЦЭМ!$A$39:$A$782,$A214,СВЦЭМ!$B$39:$B$782,I$190)+'СЕТ СН'!$F$15</f>
        <v>135.40113822000001</v>
      </c>
      <c r="J214" s="36">
        <f>SUMIFS(СВЦЭМ!$F$39:$F$782,СВЦЭМ!$A$39:$A$782,$A214,СВЦЭМ!$B$39:$B$782,J$190)+'СЕТ СН'!$F$15</f>
        <v>133.32794097999999</v>
      </c>
      <c r="K214" s="36">
        <f>SUMIFS(СВЦЭМ!$F$39:$F$782,СВЦЭМ!$A$39:$A$782,$A214,СВЦЭМ!$B$39:$B$782,K$190)+'СЕТ СН'!$F$15</f>
        <v>134.37425347000001</v>
      </c>
      <c r="L214" s="36">
        <f>SUMIFS(СВЦЭМ!$F$39:$F$782,СВЦЭМ!$A$39:$A$782,$A214,СВЦЭМ!$B$39:$B$782,L$190)+'СЕТ СН'!$F$15</f>
        <v>136.66496641000001</v>
      </c>
      <c r="M214" s="36">
        <f>SUMIFS(СВЦЭМ!$F$39:$F$782,СВЦЭМ!$A$39:$A$782,$A214,СВЦЭМ!$B$39:$B$782,M$190)+'СЕТ СН'!$F$15</f>
        <v>144.42484511999999</v>
      </c>
      <c r="N214" s="36">
        <f>SUMIFS(СВЦЭМ!$F$39:$F$782,СВЦЭМ!$A$39:$A$782,$A214,СВЦЭМ!$B$39:$B$782,N$190)+'СЕТ СН'!$F$15</f>
        <v>151.67189626999999</v>
      </c>
      <c r="O214" s="36">
        <f>SUMIFS(СВЦЭМ!$F$39:$F$782,СВЦЭМ!$A$39:$A$782,$A214,СВЦЭМ!$B$39:$B$782,O$190)+'СЕТ СН'!$F$15</f>
        <v>157.14293137000001</v>
      </c>
      <c r="P214" s="36">
        <f>SUMIFS(СВЦЭМ!$F$39:$F$782,СВЦЭМ!$A$39:$A$782,$A214,СВЦЭМ!$B$39:$B$782,P$190)+'СЕТ СН'!$F$15</f>
        <v>158.82943985</v>
      </c>
      <c r="Q214" s="36">
        <f>SUMIFS(СВЦЭМ!$F$39:$F$782,СВЦЭМ!$A$39:$A$782,$A214,СВЦЭМ!$B$39:$B$782,Q$190)+'СЕТ СН'!$F$15</f>
        <v>155.63354516000001</v>
      </c>
      <c r="R214" s="36">
        <f>SUMIFS(СВЦЭМ!$F$39:$F$782,СВЦЭМ!$A$39:$A$782,$A214,СВЦЭМ!$B$39:$B$782,R$190)+'СЕТ СН'!$F$15</f>
        <v>146.02549127</v>
      </c>
      <c r="S214" s="36">
        <f>SUMIFS(СВЦЭМ!$F$39:$F$782,СВЦЭМ!$A$39:$A$782,$A214,СВЦЭМ!$B$39:$B$782,S$190)+'СЕТ СН'!$F$15</f>
        <v>142.0686517</v>
      </c>
      <c r="T214" s="36">
        <f>SUMIFS(СВЦЭМ!$F$39:$F$782,СВЦЭМ!$A$39:$A$782,$A214,СВЦЭМ!$B$39:$B$782,T$190)+'СЕТ СН'!$F$15</f>
        <v>135.79042405999999</v>
      </c>
      <c r="U214" s="36">
        <f>SUMIFS(СВЦЭМ!$F$39:$F$782,СВЦЭМ!$A$39:$A$782,$A214,СВЦЭМ!$B$39:$B$782,U$190)+'СЕТ СН'!$F$15</f>
        <v>133.35570186000001</v>
      </c>
      <c r="V214" s="36">
        <f>SUMIFS(СВЦЭМ!$F$39:$F$782,СВЦЭМ!$A$39:$A$782,$A214,СВЦЭМ!$B$39:$B$782,V$190)+'СЕТ СН'!$F$15</f>
        <v>129.51441781</v>
      </c>
      <c r="W214" s="36">
        <f>SUMIFS(СВЦЭМ!$F$39:$F$782,СВЦЭМ!$A$39:$A$782,$A214,СВЦЭМ!$B$39:$B$782,W$190)+'СЕТ СН'!$F$15</f>
        <v>132.67664160999999</v>
      </c>
      <c r="X214" s="36">
        <f>SUMIFS(СВЦЭМ!$F$39:$F$782,СВЦЭМ!$A$39:$A$782,$A214,СВЦЭМ!$B$39:$B$782,X$190)+'СЕТ СН'!$F$15</f>
        <v>122.10474223</v>
      </c>
      <c r="Y214" s="36">
        <f>SUMIFS(СВЦЭМ!$F$39:$F$782,СВЦЭМ!$A$39:$A$782,$A214,СВЦЭМ!$B$39:$B$782,Y$190)+'СЕТ СН'!$F$15</f>
        <v>116.39838974</v>
      </c>
    </row>
    <row r="215" spans="1:25" ht="15.75" x14ac:dyDescent="0.2">
      <c r="A215" s="35">
        <f t="shared" si="5"/>
        <v>44645</v>
      </c>
      <c r="B215" s="36">
        <f>SUMIFS(СВЦЭМ!$F$39:$F$782,СВЦЭМ!$A$39:$A$782,$A215,СВЦЭМ!$B$39:$B$782,B$190)+'СЕТ СН'!$F$15</f>
        <v>123.7961718</v>
      </c>
      <c r="C215" s="36">
        <f>SUMIFS(СВЦЭМ!$F$39:$F$782,СВЦЭМ!$A$39:$A$782,$A215,СВЦЭМ!$B$39:$B$782,C$190)+'СЕТ СН'!$F$15</f>
        <v>133.48983225999999</v>
      </c>
      <c r="D215" s="36">
        <f>SUMIFS(СВЦЭМ!$F$39:$F$782,СВЦЭМ!$A$39:$A$782,$A215,СВЦЭМ!$B$39:$B$782,D$190)+'СЕТ СН'!$F$15</f>
        <v>148.80107726</v>
      </c>
      <c r="E215" s="36">
        <f>SUMIFS(СВЦЭМ!$F$39:$F$782,СВЦЭМ!$A$39:$A$782,$A215,СВЦЭМ!$B$39:$B$782,E$190)+'СЕТ СН'!$F$15</f>
        <v>155.54788013000001</v>
      </c>
      <c r="F215" s="36">
        <f>SUMIFS(СВЦЭМ!$F$39:$F$782,СВЦЭМ!$A$39:$A$782,$A215,СВЦЭМ!$B$39:$B$782,F$190)+'СЕТ СН'!$F$15</f>
        <v>157.53804503000001</v>
      </c>
      <c r="G215" s="36">
        <f>SUMIFS(СВЦЭМ!$F$39:$F$782,СВЦЭМ!$A$39:$A$782,$A215,СВЦЭМ!$B$39:$B$782,G$190)+'СЕТ СН'!$F$15</f>
        <v>156.21176775000001</v>
      </c>
      <c r="H215" s="36">
        <f>SUMIFS(СВЦЭМ!$F$39:$F$782,СВЦЭМ!$A$39:$A$782,$A215,СВЦЭМ!$B$39:$B$782,H$190)+'СЕТ СН'!$F$15</f>
        <v>145.67692848999999</v>
      </c>
      <c r="I215" s="36">
        <f>SUMIFS(СВЦЭМ!$F$39:$F$782,СВЦЭМ!$A$39:$A$782,$A215,СВЦЭМ!$B$39:$B$782,I$190)+'СЕТ СН'!$F$15</f>
        <v>129.28925484999999</v>
      </c>
      <c r="J215" s="36">
        <f>SUMIFS(СВЦЭМ!$F$39:$F$782,СВЦЭМ!$A$39:$A$782,$A215,СВЦЭМ!$B$39:$B$782,J$190)+'СЕТ СН'!$F$15</f>
        <v>118.64394376</v>
      </c>
      <c r="K215" s="36">
        <f>SUMIFS(СВЦЭМ!$F$39:$F$782,СВЦЭМ!$A$39:$A$782,$A215,СВЦЭМ!$B$39:$B$782,K$190)+'СЕТ СН'!$F$15</f>
        <v>117.96559996000001</v>
      </c>
      <c r="L215" s="36">
        <f>SUMIFS(СВЦЭМ!$F$39:$F$782,СВЦЭМ!$A$39:$A$782,$A215,СВЦЭМ!$B$39:$B$782,L$190)+'СЕТ СН'!$F$15</f>
        <v>119.51146455</v>
      </c>
      <c r="M215" s="36">
        <f>SUMIFS(СВЦЭМ!$F$39:$F$782,СВЦЭМ!$A$39:$A$782,$A215,СВЦЭМ!$B$39:$B$782,M$190)+'СЕТ СН'!$F$15</f>
        <v>128.05992814000001</v>
      </c>
      <c r="N215" s="36">
        <f>SUMIFS(СВЦЭМ!$F$39:$F$782,СВЦЭМ!$A$39:$A$782,$A215,СВЦЭМ!$B$39:$B$782,N$190)+'СЕТ СН'!$F$15</f>
        <v>136.11616076999999</v>
      </c>
      <c r="O215" s="36">
        <f>SUMIFS(СВЦЭМ!$F$39:$F$782,СВЦЭМ!$A$39:$A$782,$A215,СВЦЭМ!$B$39:$B$782,O$190)+'СЕТ СН'!$F$15</f>
        <v>142.46409346999999</v>
      </c>
      <c r="P215" s="36">
        <f>SUMIFS(СВЦЭМ!$F$39:$F$782,СВЦЭМ!$A$39:$A$782,$A215,СВЦЭМ!$B$39:$B$782,P$190)+'СЕТ СН'!$F$15</f>
        <v>146.74130006999999</v>
      </c>
      <c r="Q215" s="36">
        <f>SUMIFS(СВЦЭМ!$F$39:$F$782,СВЦЭМ!$A$39:$A$782,$A215,СВЦЭМ!$B$39:$B$782,Q$190)+'СЕТ СН'!$F$15</f>
        <v>143.43909945999999</v>
      </c>
      <c r="R215" s="36">
        <f>SUMIFS(СВЦЭМ!$F$39:$F$782,СВЦЭМ!$A$39:$A$782,$A215,СВЦЭМ!$B$39:$B$782,R$190)+'СЕТ СН'!$F$15</f>
        <v>138.97028646000001</v>
      </c>
      <c r="S215" s="36">
        <f>SUMIFS(СВЦЭМ!$F$39:$F$782,СВЦЭМ!$A$39:$A$782,$A215,СВЦЭМ!$B$39:$B$782,S$190)+'СЕТ СН'!$F$15</f>
        <v>134.45560166999999</v>
      </c>
      <c r="T215" s="36">
        <f>SUMIFS(СВЦЭМ!$F$39:$F$782,СВЦЭМ!$A$39:$A$782,$A215,СВЦЭМ!$B$39:$B$782,T$190)+'СЕТ СН'!$F$15</f>
        <v>128.70575707</v>
      </c>
      <c r="U215" s="36">
        <f>SUMIFS(СВЦЭМ!$F$39:$F$782,СВЦЭМ!$A$39:$A$782,$A215,СВЦЭМ!$B$39:$B$782,U$190)+'СЕТ СН'!$F$15</f>
        <v>129.17931056</v>
      </c>
      <c r="V215" s="36">
        <f>SUMIFS(СВЦЭМ!$F$39:$F$782,СВЦЭМ!$A$39:$A$782,$A215,СВЦЭМ!$B$39:$B$782,V$190)+'СЕТ СН'!$F$15</f>
        <v>132.66658873</v>
      </c>
      <c r="W215" s="36">
        <f>SUMIFS(СВЦЭМ!$F$39:$F$782,СВЦЭМ!$A$39:$A$782,$A215,СВЦЭМ!$B$39:$B$782,W$190)+'СЕТ СН'!$F$15</f>
        <v>136.31840991000001</v>
      </c>
      <c r="X215" s="36">
        <f>SUMIFS(СВЦЭМ!$F$39:$F$782,СВЦЭМ!$A$39:$A$782,$A215,СВЦЭМ!$B$39:$B$782,X$190)+'СЕТ СН'!$F$15</f>
        <v>140.36854819000001</v>
      </c>
      <c r="Y215" s="36">
        <f>SUMIFS(СВЦЭМ!$F$39:$F$782,СВЦЭМ!$A$39:$A$782,$A215,СВЦЭМ!$B$39:$B$782,Y$190)+'СЕТ СН'!$F$15</f>
        <v>141.54827556000001</v>
      </c>
    </row>
    <row r="216" spans="1:25" ht="15.75" x14ac:dyDescent="0.2">
      <c r="A216" s="35">
        <f t="shared" si="5"/>
        <v>44646</v>
      </c>
      <c r="B216" s="36">
        <f>SUMIFS(СВЦЭМ!$F$39:$F$782,СВЦЭМ!$A$39:$A$782,$A216,СВЦЭМ!$B$39:$B$782,B$190)+'СЕТ СН'!$F$15</f>
        <v>146.72807256999999</v>
      </c>
      <c r="C216" s="36">
        <f>SUMIFS(СВЦЭМ!$F$39:$F$782,СВЦЭМ!$A$39:$A$782,$A216,СВЦЭМ!$B$39:$B$782,C$190)+'СЕТ СН'!$F$15</f>
        <v>143.73555214000001</v>
      </c>
      <c r="D216" s="36">
        <f>SUMIFS(СВЦЭМ!$F$39:$F$782,СВЦЭМ!$A$39:$A$782,$A216,СВЦЭМ!$B$39:$B$782,D$190)+'СЕТ СН'!$F$15</f>
        <v>152.10629069000001</v>
      </c>
      <c r="E216" s="36">
        <f>SUMIFS(СВЦЭМ!$F$39:$F$782,СВЦЭМ!$A$39:$A$782,$A216,СВЦЭМ!$B$39:$B$782,E$190)+'СЕТ СН'!$F$15</f>
        <v>156.36847108000001</v>
      </c>
      <c r="F216" s="36">
        <f>SUMIFS(СВЦЭМ!$F$39:$F$782,СВЦЭМ!$A$39:$A$782,$A216,СВЦЭМ!$B$39:$B$782,F$190)+'СЕТ СН'!$F$15</f>
        <v>154.30259763999999</v>
      </c>
      <c r="G216" s="36">
        <f>SUMIFS(СВЦЭМ!$F$39:$F$782,СВЦЭМ!$A$39:$A$782,$A216,СВЦЭМ!$B$39:$B$782,G$190)+'СЕТ СН'!$F$15</f>
        <v>153.22687094</v>
      </c>
      <c r="H216" s="36">
        <f>SUMIFS(СВЦЭМ!$F$39:$F$782,СВЦЭМ!$A$39:$A$782,$A216,СВЦЭМ!$B$39:$B$782,H$190)+'СЕТ СН'!$F$15</f>
        <v>149.12330496999999</v>
      </c>
      <c r="I216" s="36">
        <f>SUMIFS(СВЦЭМ!$F$39:$F$782,СВЦЭМ!$A$39:$A$782,$A216,СВЦЭМ!$B$39:$B$782,I$190)+'СЕТ СН'!$F$15</f>
        <v>138.06444970999999</v>
      </c>
      <c r="J216" s="36">
        <f>SUMIFS(СВЦЭМ!$F$39:$F$782,СВЦЭМ!$A$39:$A$782,$A216,СВЦЭМ!$B$39:$B$782,J$190)+'СЕТ СН'!$F$15</f>
        <v>129.40842233999999</v>
      </c>
      <c r="K216" s="36">
        <f>SUMIFS(СВЦЭМ!$F$39:$F$782,СВЦЭМ!$A$39:$A$782,$A216,СВЦЭМ!$B$39:$B$782,K$190)+'СЕТ СН'!$F$15</f>
        <v>128.53175723999999</v>
      </c>
      <c r="L216" s="36">
        <f>SUMIFS(СВЦЭМ!$F$39:$F$782,СВЦЭМ!$A$39:$A$782,$A216,СВЦЭМ!$B$39:$B$782,L$190)+'СЕТ СН'!$F$15</f>
        <v>130.64941949000001</v>
      </c>
      <c r="M216" s="36">
        <f>SUMIFS(СВЦЭМ!$F$39:$F$782,СВЦЭМ!$A$39:$A$782,$A216,СВЦЭМ!$B$39:$B$782,M$190)+'СЕТ СН'!$F$15</f>
        <v>135.90415935999999</v>
      </c>
      <c r="N216" s="36">
        <f>SUMIFS(СВЦЭМ!$F$39:$F$782,СВЦЭМ!$A$39:$A$782,$A216,СВЦЭМ!$B$39:$B$782,N$190)+'СЕТ СН'!$F$15</f>
        <v>138.87548577999999</v>
      </c>
      <c r="O216" s="36">
        <f>SUMIFS(СВЦЭМ!$F$39:$F$782,СВЦЭМ!$A$39:$A$782,$A216,СВЦЭМ!$B$39:$B$782,O$190)+'СЕТ СН'!$F$15</f>
        <v>144.01762072</v>
      </c>
      <c r="P216" s="36">
        <f>SUMIFS(СВЦЭМ!$F$39:$F$782,СВЦЭМ!$A$39:$A$782,$A216,СВЦЭМ!$B$39:$B$782,P$190)+'СЕТ СН'!$F$15</f>
        <v>148.98312788999999</v>
      </c>
      <c r="Q216" s="36">
        <f>SUMIFS(СВЦЭМ!$F$39:$F$782,СВЦЭМ!$A$39:$A$782,$A216,СВЦЭМ!$B$39:$B$782,Q$190)+'СЕТ СН'!$F$15</f>
        <v>142.61880074999999</v>
      </c>
      <c r="R216" s="36">
        <f>SUMIFS(СВЦЭМ!$F$39:$F$782,СВЦЭМ!$A$39:$A$782,$A216,СВЦЭМ!$B$39:$B$782,R$190)+'СЕТ СН'!$F$15</f>
        <v>132.34893041999999</v>
      </c>
      <c r="S216" s="36">
        <f>SUMIFS(СВЦЭМ!$F$39:$F$782,СВЦЭМ!$A$39:$A$782,$A216,СВЦЭМ!$B$39:$B$782,S$190)+'СЕТ СН'!$F$15</f>
        <v>121.66833966</v>
      </c>
      <c r="T216" s="36">
        <f>SUMIFS(СВЦЭМ!$F$39:$F$782,СВЦЭМ!$A$39:$A$782,$A216,СВЦЭМ!$B$39:$B$782,T$190)+'СЕТ СН'!$F$15</f>
        <v>110.12834323</v>
      </c>
      <c r="U216" s="36">
        <f>SUMIFS(СВЦЭМ!$F$39:$F$782,СВЦЭМ!$A$39:$A$782,$A216,СВЦЭМ!$B$39:$B$782,U$190)+'СЕТ СН'!$F$15</f>
        <v>112.13359311000001</v>
      </c>
      <c r="V216" s="36">
        <f>SUMIFS(СВЦЭМ!$F$39:$F$782,СВЦЭМ!$A$39:$A$782,$A216,СВЦЭМ!$B$39:$B$782,V$190)+'СЕТ СН'!$F$15</f>
        <v>119.50676214000001</v>
      </c>
      <c r="W216" s="36">
        <f>SUMIFS(СВЦЭМ!$F$39:$F$782,СВЦЭМ!$A$39:$A$782,$A216,СВЦЭМ!$B$39:$B$782,W$190)+'СЕТ СН'!$F$15</f>
        <v>131.99864052999999</v>
      </c>
      <c r="X216" s="36">
        <f>SUMIFS(СВЦЭМ!$F$39:$F$782,СВЦЭМ!$A$39:$A$782,$A216,СВЦЭМ!$B$39:$B$782,X$190)+'СЕТ СН'!$F$15</f>
        <v>133.41890099</v>
      </c>
      <c r="Y216" s="36">
        <f>SUMIFS(СВЦЭМ!$F$39:$F$782,СВЦЭМ!$A$39:$A$782,$A216,СВЦЭМ!$B$39:$B$782,Y$190)+'СЕТ СН'!$F$15</f>
        <v>136.02577543999999</v>
      </c>
    </row>
    <row r="217" spans="1:25" ht="15.75" x14ac:dyDescent="0.2">
      <c r="A217" s="35">
        <f t="shared" si="5"/>
        <v>44647</v>
      </c>
      <c r="B217" s="36">
        <f>SUMIFS(СВЦЭМ!$F$39:$F$782,СВЦЭМ!$A$39:$A$782,$A217,СВЦЭМ!$B$39:$B$782,B$190)+'СЕТ СН'!$F$15</f>
        <v>142.90273986</v>
      </c>
      <c r="C217" s="36">
        <f>SUMIFS(СВЦЭМ!$F$39:$F$782,СВЦЭМ!$A$39:$A$782,$A217,СВЦЭМ!$B$39:$B$782,C$190)+'СЕТ СН'!$F$15</f>
        <v>146.19878205000001</v>
      </c>
      <c r="D217" s="36">
        <f>SUMIFS(СВЦЭМ!$F$39:$F$782,СВЦЭМ!$A$39:$A$782,$A217,СВЦЭМ!$B$39:$B$782,D$190)+'СЕТ СН'!$F$15</f>
        <v>153.87020476999999</v>
      </c>
      <c r="E217" s="36">
        <f>SUMIFS(СВЦЭМ!$F$39:$F$782,СВЦЭМ!$A$39:$A$782,$A217,СВЦЭМ!$B$39:$B$782,E$190)+'СЕТ СН'!$F$15</f>
        <v>158.06612330999999</v>
      </c>
      <c r="F217" s="36">
        <f>SUMIFS(СВЦЭМ!$F$39:$F$782,СВЦЭМ!$A$39:$A$782,$A217,СВЦЭМ!$B$39:$B$782,F$190)+'СЕТ СН'!$F$15</f>
        <v>157.72611681000001</v>
      </c>
      <c r="G217" s="36">
        <f>SUMIFS(СВЦЭМ!$F$39:$F$782,СВЦЭМ!$A$39:$A$782,$A217,СВЦЭМ!$B$39:$B$782,G$190)+'СЕТ СН'!$F$15</f>
        <v>156.95749803999999</v>
      </c>
      <c r="H217" s="36">
        <f>SUMIFS(СВЦЭМ!$F$39:$F$782,СВЦЭМ!$A$39:$A$782,$A217,СВЦЭМ!$B$39:$B$782,H$190)+'СЕТ СН'!$F$15</f>
        <v>150.42645005</v>
      </c>
      <c r="I217" s="36">
        <f>SUMIFS(СВЦЭМ!$F$39:$F$782,СВЦЭМ!$A$39:$A$782,$A217,СВЦЭМ!$B$39:$B$782,I$190)+'СЕТ СН'!$F$15</f>
        <v>133.62051127999999</v>
      </c>
      <c r="J217" s="36">
        <f>SUMIFS(СВЦЭМ!$F$39:$F$782,СВЦЭМ!$A$39:$A$782,$A217,СВЦЭМ!$B$39:$B$782,J$190)+'СЕТ СН'!$F$15</f>
        <v>120.48478240999999</v>
      </c>
      <c r="K217" s="36">
        <f>SUMIFS(СВЦЭМ!$F$39:$F$782,СВЦЭМ!$A$39:$A$782,$A217,СВЦЭМ!$B$39:$B$782,K$190)+'СЕТ СН'!$F$15</f>
        <v>115.66052666</v>
      </c>
      <c r="L217" s="36">
        <f>SUMIFS(СВЦЭМ!$F$39:$F$782,СВЦЭМ!$A$39:$A$782,$A217,СВЦЭМ!$B$39:$B$782,L$190)+'СЕТ СН'!$F$15</f>
        <v>114.39458435</v>
      </c>
      <c r="M217" s="36">
        <f>SUMIFS(СВЦЭМ!$F$39:$F$782,СВЦЭМ!$A$39:$A$782,$A217,СВЦЭМ!$B$39:$B$782,M$190)+'СЕТ СН'!$F$15</f>
        <v>126.10760689999999</v>
      </c>
      <c r="N217" s="36">
        <f>SUMIFS(СВЦЭМ!$F$39:$F$782,СВЦЭМ!$A$39:$A$782,$A217,СВЦЭМ!$B$39:$B$782,N$190)+'СЕТ СН'!$F$15</f>
        <v>136.37893839</v>
      </c>
      <c r="O217" s="36">
        <f>SUMIFS(СВЦЭМ!$F$39:$F$782,СВЦЭМ!$A$39:$A$782,$A217,СВЦЭМ!$B$39:$B$782,O$190)+'СЕТ СН'!$F$15</f>
        <v>144.05117733</v>
      </c>
      <c r="P217" s="36">
        <f>SUMIFS(СВЦЭМ!$F$39:$F$782,СВЦЭМ!$A$39:$A$782,$A217,СВЦЭМ!$B$39:$B$782,P$190)+'СЕТ СН'!$F$15</f>
        <v>148.87769929999999</v>
      </c>
      <c r="Q217" s="36">
        <f>SUMIFS(СВЦЭМ!$F$39:$F$782,СВЦЭМ!$A$39:$A$782,$A217,СВЦЭМ!$B$39:$B$782,Q$190)+'СЕТ СН'!$F$15</f>
        <v>144.13392429000001</v>
      </c>
      <c r="R217" s="36">
        <f>SUMIFS(СВЦЭМ!$F$39:$F$782,СВЦЭМ!$A$39:$A$782,$A217,СВЦЭМ!$B$39:$B$782,R$190)+'СЕТ СН'!$F$15</f>
        <v>132.07597364</v>
      </c>
      <c r="S217" s="36">
        <f>SUMIFS(СВЦЭМ!$F$39:$F$782,СВЦЭМ!$A$39:$A$782,$A217,СВЦЭМ!$B$39:$B$782,S$190)+'СЕТ СН'!$F$15</f>
        <v>120.49213457</v>
      </c>
      <c r="T217" s="36">
        <f>SUMIFS(СВЦЭМ!$F$39:$F$782,СВЦЭМ!$A$39:$A$782,$A217,СВЦЭМ!$B$39:$B$782,T$190)+'СЕТ СН'!$F$15</f>
        <v>109.5988657</v>
      </c>
      <c r="U217" s="36">
        <f>SUMIFS(СВЦЭМ!$F$39:$F$782,СВЦЭМ!$A$39:$A$782,$A217,СВЦЭМ!$B$39:$B$782,U$190)+'СЕТ СН'!$F$15</f>
        <v>111.60842658</v>
      </c>
      <c r="V217" s="36">
        <f>SUMIFS(СВЦЭМ!$F$39:$F$782,СВЦЭМ!$A$39:$A$782,$A217,СВЦЭМ!$B$39:$B$782,V$190)+'СЕТ СН'!$F$15</f>
        <v>119.62395807999999</v>
      </c>
      <c r="W217" s="36">
        <f>SUMIFS(СВЦЭМ!$F$39:$F$782,СВЦЭМ!$A$39:$A$782,$A217,СВЦЭМ!$B$39:$B$782,W$190)+'СЕТ СН'!$F$15</f>
        <v>130.18874475000001</v>
      </c>
      <c r="X217" s="36">
        <f>SUMIFS(СВЦЭМ!$F$39:$F$782,СВЦЭМ!$A$39:$A$782,$A217,СВЦЭМ!$B$39:$B$782,X$190)+'СЕТ СН'!$F$15</f>
        <v>134.12294317999999</v>
      </c>
      <c r="Y217" s="36">
        <f>SUMIFS(СВЦЭМ!$F$39:$F$782,СВЦЭМ!$A$39:$A$782,$A217,СВЦЭМ!$B$39:$B$782,Y$190)+'СЕТ СН'!$F$15</f>
        <v>138.99753688000001</v>
      </c>
    </row>
    <row r="218" spans="1:25" ht="15.75" x14ac:dyDescent="0.2">
      <c r="A218" s="35">
        <f t="shared" si="5"/>
        <v>44648</v>
      </c>
      <c r="B218" s="36">
        <f>SUMIFS(СВЦЭМ!$F$39:$F$782,СВЦЭМ!$A$39:$A$782,$A218,СВЦЭМ!$B$39:$B$782,B$190)+'СЕТ СН'!$F$15</f>
        <v>140.3065957</v>
      </c>
      <c r="C218" s="36">
        <f>SUMIFS(СВЦЭМ!$F$39:$F$782,СВЦЭМ!$A$39:$A$782,$A218,СВЦЭМ!$B$39:$B$782,C$190)+'СЕТ СН'!$F$15</f>
        <v>144.18955836999999</v>
      </c>
      <c r="D218" s="36">
        <f>SUMIFS(СВЦЭМ!$F$39:$F$782,СВЦЭМ!$A$39:$A$782,$A218,СВЦЭМ!$B$39:$B$782,D$190)+'СЕТ СН'!$F$15</f>
        <v>151.77223545000001</v>
      </c>
      <c r="E218" s="36">
        <f>SUMIFS(СВЦЭМ!$F$39:$F$782,СВЦЭМ!$A$39:$A$782,$A218,СВЦЭМ!$B$39:$B$782,E$190)+'СЕТ СН'!$F$15</f>
        <v>156.02704481000001</v>
      </c>
      <c r="F218" s="36">
        <f>SUMIFS(СВЦЭМ!$F$39:$F$782,СВЦЭМ!$A$39:$A$782,$A218,СВЦЭМ!$B$39:$B$782,F$190)+'СЕТ СН'!$F$15</f>
        <v>154.01054188000001</v>
      </c>
      <c r="G218" s="36">
        <f>SUMIFS(СВЦЭМ!$F$39:$F$782,СВЦЭМ!$A$39:$A$782,$A218,СВЦЭМ!$B$39:$B$782,G$190)+'СЕТ СН'!$F$15</f>
        <v>150.3657747</v>
      </c>
      <c r="H218" s="36">
        <f>SUMIFS(СВЦЭМ!$F$39:$F$782,СВЦЭМ!$A$39:$A$782,$A218,СВЦЭМ!$B$39:$B$782,H$190)+'СЕТ СН'!$F$15</f>
        <v>146.25539671999999</v>
      </c>
      <c r="I218" s="36">
        <f>SUMIFS(СВЦЭМ!$F$39:$F$782,СВЦЭМ!$A$39:$A$782,$A218,СВЦЭМ!$B$39:$B$782,I$190)+'СЕТ СН'!$F$15</f>
        <v>130.94918043000001</v>
      </c>
      <c r="J218" s="36">
        <f>SUMIFS(СВЦЭМ!$F$39:$F$782,СВЦЭМ!$A$39:$A$782,$A218,СВЦЭМ!$B$39:$B$782,J$190)+'СЕТ СН'!$F$15</f>
        <v>119.52452309</v>
      </c>
      <c r="K218" s="36">
        <f>SUMIFS(СВЦЭМ!$F$39:$F$782,СВЦЭМ!$A$39:$A$782,$A218,СВЦЭМ!$B$39:$B$782,K$190)+'СЕТ СН'!$F$15</f>
        <v>118.66139431000001</v>
      </c>
      <c r="L218" s="36">
        <f>SUMIFS(СВЦЭМ!$F$39:$F$782,СВЦЭМ!$A$39:$A$782,$A218,СВЦЭМ!$B$39:$B$782,L$190)+'СЕТ СН'!$F$15</f>
        <v>122.61236121</v>
      </c>
      <c r="M218" s="36">
        <f>SUMIFS(СВЦЭМ!$F$39:$F$782,СВЦЭМ!$A$39:$A$782,$A218,СВЦЭМ!$B$39:$B$782,M$190)+'СЕТ СН'!$F$15</f>
        <v>133.29333044000001</v>
      </c>
      <c r="N218" s="36">
        <f>SUMIFS(СВЦЭМ!$F$39:$F$782,СВЦЭМ!$A$39:$A$782,$A218,СВЦЭМ!$B$39:$B$782,N$190)+'СЕТ СН'!$F$15</f>
        <v>142.45314450000001</v>
      </c>
      <c r="O218" s="36">
        <f>SUMIFS(СВЦЭМ!$F$39:$F$782,СВЦЭМ!$A$39:$A$782,$A218,СВЦЭМ!$B$39:$B$782,O$190)+'СЕТ СН'!$F$15</f>
        <v>147.85122117</v>
      </c>
      <c r="P218" s="36">
        <f>SUMIFS(СВЦЭМ!$F$39:$F$782,СВЦЭМ!$A$39:$A$782,$A218,СВЦЭМ!$B$39:$B$782,P$190)+'СЕТ СН'!$F$15</f>
        <v>151.48899951000001</v>
      </c>
      <c r="Q218" s="36">
        <f>SUMIFS(СВЦЭМ!$F$39:$F$782,СВЦЭМ!$A$39:$A$782,$A218,СВЦЭМ!$B$39:$B$782,Q$190)+'СЕТ СН'!$F$15</f>
        <v>148.20472960000001</v>
      </c>
      <c r="R218" s="36">
        <f>SUMIFS(СВЦЭМ!$F$39:$F$782,СВЦЭМ!$A$39:$A$782,$A218,СВЦЭМ!$B$39:$B$782,R$190)+'СЕТ СН'!$F$15</f>
        <v>135.68308524</v>
      </c>
      <c r="S218" s="36">
        <f>SUMIFS(СВЦЭМ!$F$39:$F$782,СВЦЭМ!$A$39:$A$782,$A218,СВЦЭМ!$B$39:$B$782,S$190)+'СЕТ СН'!$F$15</f>
        <v>124.85041034</v>
      </c>
      <c r="T218" s="36">
        <f>SUMIFS(СВЦЭМ!$F$39:$F$782,СВЦЭМ!$A$39:$A$782,$A218,СВЦЭМ!$B$39:$B$782,T$190)+'СЕТ СН'!$F$15</f>
        <v>111.34314302</v>
      </c>
      <c r="U218" s="36">
        <f>SUMIFS(СВЦЭМ!$F$39:$F$782,СВЦЭМ!$A$39:$A$782,$A218,СВЦЭМ!$B$39:$B$782,U$190)+'СЕТ СН'!$F$15</f>
        <v>110.57151091</v>
      </c>
      <c r="V218" s="36">
        <f>SUMIFS(СВЦЭМ!$F$39:$F$782,СВЦЭМ!$A$39:$A$782,$A218,СВЦЭМ!$B$39:$B$782,V$190)+'СЕТ СН'!$F$15</f>
        <v>111.40778785000001</v>
      </c>
      <c r="W218" s="36">
        <f>SUMIFS(СВЦЭМ!$F$39:$F$782,СВЦЭМ!$A$39:$A$782,$A218,СВЦЭМ!$B$39:$B$782,W$190)+'СЕТ СН'!$F$15</f>
        <v>108.66879931</v>
      </c>
      <c r="X218" s="36">
        <f>SUMIFS(СВЦЭМ!$F$39:$F$782,СВЦЭМ!$A$39:$A$782,$A218,СВЦЭМ!$B$39:$B$782,X$190)+'СЕТ СН'!$F$15</f>
        <v>107.65742520000001</v>
      </c>
      <c r="Y218" s="36">
        <f>SUMIFS(СВЦЭМ!$F$39:$F$782,СВЦЭМ!$A$39:$A$782,$A218,СВЦЭМ!$B$39:$B$782,Y$190)+'СЕТ СН'!$F$15</f>
        <v>112.76450582</v>
      </c>
    </row>
    <row r="219" spans="1:25" ht="15.75" x14ac:dyDescent="0.2">
      <c r="A219" s="35">
        <f t="shared" si="5"/>
        <v>44649</v>
      </c>
      <c r="B219" s="36">
        <f>SUMIFS(СВЦЭМ!$F$39:$F$782,СВЦЭМ!$A$39:$A$782,$A219,СВЦЭМ!$B$39:$B$782,B$190)+'СЕТ СН'!$F$15</f>
        <v>122.24974693999999</v>
      </c>
      <c r="C219" s="36">
        <f>SUMIFS(СВЦЭМ!$F$39:$F$782,СВЦЭМ!$A$39:$A$782,$A219,СВЦЭМ!$B$39:$B$782,C$190)+'СЕТ СН'!$F$15</f>
        <v>133.92507214</v>
      </c>
      <c r="D219" s="36">
        <f>SUMIFS(СВЦЭМ!$F$39:$F$782,СВЦЭМ!$A$39:$A$782,$A219,СВЦЭМ!$B$39:$B$782,D$190)+'СЕТ СН'!$F$15</f>
        <v>146.54693304</v>
      </c>
      <c r="E219" s="36">
        <f>SUMIFS(СВЦЭМ!$F$39:$F$782,СВЦЭМ!$A$39:$A$782,$A219,СВЦЭМ!$B$39:$B$782,E$190)+'СЕТ СН'!$F$15</f>
        <v>151.52588932</v>
      </c>
      <c r="F219" s="36">
        <f>SUMIFS(СВЦЭМ!$F$39:$F$782,СВЦЭМ!$A$39:$A$782,$A219,СВЦЭМ!$B$39:$B$782,F$190)+'СЕТ СН'!$F$15</f>
        <v>153.13854140999999</v>
      </c>
      <c r="G219" s="36">
        <f>SUMIFS(СВЦЭМ!$F$39:$F$782,СВЦЭМ!$A$39:$A$782,$A219,СВЦЭМ!$B$39:$B$782,G$190)+'СЕТ СН'!$F$15</f>
        <v>151.78134571999999</v>
      </c>
      <c r="H219" s="36">
        <f>SUMIFS(СВЦЭМ!$F$39:$F$782,СВЦЭМ!$A$39:$A$782,$A219,СВЦЭМ!$B$39:$B$782,H$190)+'СЕТ СН'!$F$15</f>
        <v>145.82170994000001</v>
      </c>
      <c r="I219" s="36">
        <f>SUMIFS(СВЦЭМ!$F$39:$F$782,СВЦЭМ!$A$39:$A$782,$A219,СВЦЭМ!$B$39:$B$782,I$190)+'СЕТ СН'!$F$15</f>
        <v>131.72172237999999</v>
      </c>
      <c r="J219" s="36">
        <f>SUMIFS(СВЦЭМ!$F$39:$F$782,СВЦЭМ!$A$39:$A$782,$A219,СВЦЭМ!$B$39:$B$782,J$190)+'СЕТ СН'!$F$15</f>
        <v>120.01515307</v>
      </c>
      <c r="K219" s="36">
        <f>SUMIFS(СВЦЭМ!$F$39:$F$782,СВЦЭМ!$A$39:$A$782,$A219,СВЦЭМ!$B$39:$B$782,K$190)+'СЕТ СН'!$F$15</f>
        <v>117.53851571</v>
      </c>
      <c r="L219" s="36">
        <f>SUMIFS(СВЦЭМ!$F$39:$F$782,СВЦЭМ!$A$39:$A$782,$A219,СВЦЭМ!$B$39:$B$782,L$190)+'СЕТ СН'!$F$15</f>
        <v>121.25217025000001</v>
      </c>
      <c r="M219" s="36">
        <f>SUMIFS(СВЦЭМ!$F$39:$F$782,СВЦЭМ!$A$39:$A$782,$A219,СВЦЭМ!$B$39:$B$782,M$190)+'СЕТ СН'!$F$15</f>
        <v>128.61351589</v>
      </c>
      <c r="N219" s="36">
        <f>SUMIFS(СВЦЭМ!$F$39:$F$782,СВЦЭМ!$A$39:$A$782,$A219,СВЦЭМ!$B$39:$B$782,N$190)+'СЕТ СН'!$F$15</f>
        <v>141.94352458</v>
      </c>
      <c r="O219" s="36">
        <f>SUMIFS(СВЦЭМ!$F$39:$F$782,СВЦЭМ!$A$39:$A$782,$A219,СВЦЭМ!$B$39:$B$782,O$190)+'СЕТ СН'!$F$15</f>
        <v>148.20987492</v>
      </c>
      <c r="P219" s="36">
        <f>SUMIFS(СВЦЭМ!$F$39:$F$782,СВЦЭМ!$A$39:$A$782,$A219,СВЦЭМ!$B$39:$B$782,P$190)+'СЕТ СН'!$F$15</f>
        <v>150.73513733999999</v>
      </c>
      <c r="Q219" s="36">
        <f>SUMIFS(СВЦЭМ!$F$39:$F$782,СВЦЭМ!$A$39:$A$782,$A219,СВЦЭМ!$B$39:$B$782,Q$190)+'СЕТ СН'!$F$15</f>
        <v>150.83543069999999</v>
      </c>
      <c r="R219" s="36">
        <f>SUMIFS(СВЦЭМ!$F$39:$F$782,СВЦЭМ!$A$39:$A$782,$A219,СВЦЭМ!$B$39:$B$782,R$190)+'СЕТ СН'!$F$15</f>
        <v>144.51686695000001</v>
      </c>
      <c r="S219" s="36">
        <f>SUMIFS(СВЦЭМ!$F$39:$F$782,СВЦЭМ!$A$39:$A$782,$A219,СВЦЭМ!$B$39:$B$782,S$190)+'СЕТ СН'!$F$15</f>
        <v>140.9595344</v>
      </c>
      <c r="T219" s="36">
        <f>SUMIFS(СВЦЭМ!$F$39:$F$782,СВЦЭМ!$A$39:$A$782,$A219,СВЦЭМ!$B$39:$B$782,T$190)+'СЕТ СН'!$F$15</f>
        <v>138.12926590999999</v>
      </c>
      <c r="U219" s="36">
        <f>SUMIFS(СВЦЭМ!$F$39:$F$782,СВЦЭМ!$A$39:$A$782,$A219,СВЦЭМ!$B$39:$B$782,U$190)+'СЕТ СН'!$F$15</f>
        <v>132.12004983</v>
      </c>
      <c r="V219" s="36">
        <f>SUMIFS(СВЦЭМ!$F$39:$F$782,СВЦЭМ!$A$39:$A$782,$A219,СВЦЭМ!$B$39:$B$782,V$190)+'СЕТ СН'!$F$15</f>
        <v>133.56022978999999</v>
      </c>
      <c r="W219" s="36">
        <f>SUMIFS(СВЦЭМ!$F$39:$F$782,СВЦЭМ!$A$39:$A$782,$A219,СВЦЭМ!$B$39:$B$782,W$190)+'СЕТ СН'!$F$15</f>
        <v>133.88241067999999</v>
      </c>
      <c r="X219" s="36">
        <f>SUMIFS(СВЦЭМ!$F$39:$F$782,СВЦЭМ!$A$39:$A$782,$A219,СВЦЭМ!$B$39:$B$782,X$190)+'СЕТ СН'!$F$15</f>
        <v>137.5118861</v>
      </c>
      <c r="Y219" s="36">
        <f>SUMIFS(СВЦЭМ!$F$39:$F$782,СВЦЭМ!$A$39:$A$782,$A219,СВЦЭМ!$B$39:$B$782,Y$190)+'СЕТ СН'!$F$15</f>
        <v>137.20094827</v>
      </c>
    </row>
    <row r="220" spans="1:25" ht="15.75" x14ac:dyDescent="0.2">
      <c r="A220" s="35">
        <f t="shared" si="5"/>
        <v>44650</v>
      </c>
      <c r="B220" s="36">
        <f>SUMIFS(СВЦЭМ!$F$39:$F$782,СВЦЭМ!$A$39:$A$782,$A220,СВЦЭМ!$B$39:$B$782,B$190)+'СЕТ СН'!$F$15</f>
        <v>136.58688341000001</v>
      </c>
      <c r="C220" s="36">
        <f>SUMIFS(СВЦЭМ!$F$39:$F$782,СВЦЭМ!$A$39:$A$782,$A220,СВЦЭМ!$B$39:$B$782,C$190)+'СЕТ СН'!$F$15</f>
        <v>138.58416600000001</v>
      </c>
      <c r="D220" s="36">
        <f>SUMIFS(СВЦЭМ!$F$39:$F$782,СВЦЭМ!$A$39:$A$782,$A220,СВЦЭМ!$B$39:$B$782,D$190)+'СЕТ СН'!$F$15</f>
        <v>146.35602710000001</v>
      </c>
      <c r="E220" s="36">
        <f>SUMIFS(СВЦЭМ!$F$39:$F$782,СВЦЭМ!$A$39:$A$782,$A220,СВЦЭМ!$B$39:$B$782,E$190)+'СЕТ СН'!$F$15</f>
        <v>153.04261538</v>
      </c>
      <c r="F220" s="36">
        <f>SUMIFS(СВЦЭМ!$F$39:$F$782,СВЦЭМ!$A$39:$A$782,$A220,СВЦЭМ!$B$39:$B$782,F$190)+'СЕТ СН'!$F$15</f>
        <v>152.88505853999999</v>
      </c>
      <c r="G220" s="36">
        <f>SUMIFS(СВЦЭМ!$F$39:$F$782,СВЦЭМ!$A$39:$A$782,$A220,СВЦЭМ!$B$39:$B$782,G$190)+'СЕТ СН'!$F$15</f>
        <v>151.71851708</v>
      </c>
      <c r="H220" s="36">
        <f>SUMIFS(СВЦЭМ!$F$39:$F$782,СВЦЭМ!$A$39:$A$782,$A220,СВЦЭМ!$B$39:$B$782,H$190)+'СЕТ СН'!$F$15</f>
        <v>144.11343934000001</v>
      </c>
      <c r="I220" s="36">
        <f>SUMIFS(СВЦЭМ!$F$39:$F$782,СВЦЭМ!$A$39:$A$782,$A220,СВЦЭМ!$B$39:$B$782,I$190)+'СЕТ СН'!$F$15</f>
        <v>136.75623167000001</v>
      </c>
      <c r="J220" s="36">
        <f>SUMIFS(СВЦЭМ!$F$39:$F$782,СВЦЭМ!$A$39:$A$782,$A220,СВЦЭМ!$B$39:$B$782,J$190)+'СЕТ СН'!$F$15</f>
        <v>132.22463521</v>
      </c>
      <c r="K220" s="36">
        <f>SUMIFS(СВЦЭМ!$F$39:$F$782,СВЦЭМ!$A$39:$A$782,$A220,СВЦЭМ!$B$39:$B$782,K$190)+'СЕТ СН'!$F$15</f>
        <v>133.11348975000001</v>
      </c>
      <c r="L220" s="36">
        <f>SUMIFS(СВЦЭМ!$F$39:$F$782,СВЦЭМ!$A$39:$A$782,$A220,СВЦЭМ!$B$39:$B$782,L$190)+'СЕТ СН'!$F$15</f>
        <v>135.84031941999999</v>
      </c>
      <c r="M220" s="36">
        <f>SUMIFS(СВЦЭМ!$F$39:$F$782,СВЦЭМ!$A$39:$A$782,$A220,СВЦЭМ!$B$39:$B$782,M$190)+'СЕТ СН'!$F$15</f>
        <v>136.06534798000001</v>
      </c>
      <c r="N220" s="36">
        <f>SUMIFS(СВЦЭМ!$F$39:$F$782,СВЦЭМ!$A$39:$A$782,$A220,СВЦЭМ!$B$39:$B$782,N$190)+'СЕТ СН'!$F$15</f>
        <v>140.30757206999999</v>
      </c>
      <c r="O220" s="36">
        <f>SUMIFS(СВЦЭМ!$F$39:$F$782,СВЦЭМ!$A$39:$A$782,$A220,СВЦЭМ!$B$39:$B$782,O$190)+'СЕТ СН'!$F$15</f>
        <v>147.15481156999999</v>
      </c>
      <c r="P220" s="36">
        <f>SUMIFS(СВЦЭМ!$F$39:$F$782,СВЦЭМ!$A$39:$A$782,$A220,СВЦЭМ!$B$39:$B$782,P$190)+'СЕТ СН'!$F$15</f>
        <v>153.29554635</v>
      </c>
      <c r="Q220" s="36">
        <f>SUMIFS(СВЦЭМ!$F$39:$F$782,СВЦЭМ!$A$39:$A$782,$A220,СВЦЭМ!$B$39:$B$782,Q$190)+'СЕТ СН'!$F$15</f>
        <v>150.18445062999999</v>
      </c>
      <c r="R220" s="36">
        <f>SUMIFS(СВЦЭМ!$F$39:$F$782,СВЦЭМ!$A$39:$A$782,$A220,СВЦЭМ!$B$39:$B$782,R$190)+'СЕТ СН'!$F$15</f>
        <v>143.88821652999999</v>
      </c>
      <c r="S220" s="36">
        <f>SUMIFS(СВЦЭМ!$F$39:$F$782,СВЦЭМ!$A$39:$A$782,$A220,СВЦЭМ!$B$39:$B$782,S$190)+'СЕТ СН'!$F$15</f>
        <v>140.31016926999999</v>
      </c>
      <c r="T220" s="36">
        <f>SUMIFS(СВЦЭМ!$F$39:$F$782,СВЦЭМ!$A$39:$A$782,$A220,СВЦЭМ!$B$39:$B$782,T$190)+'СЕТ СН'!$F$15</f>
        <v>137.02488547999999</v>
      </c>
      <c r="U220" s="36">
        <f>SUMIFS(СВЦЭМ!$F$39:$F$782,СВЦЭМ!$A$39:$A$782,$A220,СВЦЭМ!$B$39:$B$782,U$190)+'СЕТ СН'!$F$15</f>
        <v>132.83362063999999</v>
      </c>
      <c r="V220" s="36">
        <f>SUMIFS(СВЦЭМ!$F$39:$F$782,СВЦЭМ!$A$39:$A$782,$A220,СВЦЭМ!$B$39:$B$782,V$190)+'СЕТ СН'!$F$15</f>
        <v>132.53128770000001</v>
      </c>
      <c r="W220" s="36">
        <f>SUMIFS(СВЦЭМ!$F$39:$F$782,СВЦЭМ!$A$39:$A$782,$A220,СВЦЭМ!$B$39:$B$782,W$190)+'СЕТ СН'!$F$15</f>
        <v>133.35490862</v>
      </c>
      <c r="X220" s="36">
        <f>SUMIFS(СВЦЭМ!$F$39:$F$782,СВЦЭМ!$A$39:$A$782,$A220,СВЦЭМ!$B$39:$B$782,X$190)+'СЕТ СН'!$F$15</f>
        <v>135.80118096000001</v>
      </c>
      <c r="Y220" s="36">
        <f>SUMIFS(СВЦЭМ!$F$39:$F$782,СВЦЭМ!$A$39:$A$782,$A220,СВЦЭМ!$B$39:$B$782,Y$190)+'СЕТ СН'!$F$15</f>
        <v>138.20327845</v>
      </c>
    </row>
    <row r="221" spans="1:25" ht="15.75" x14ac:dyDescent="0.2">
      <c r="A221" s="35">
        <f t="shared" si="5"/>
        <v>44651</v>
      </c>
      <c r="B221" s="36">
        <f>SUMIFS(СВЦЭМ!$F$39:$F$782,СВЦЭМ!$A$39:$A$782,$A221,СВЦЭМ!$B$39:$B$782,B$190)+'СЕТ СН'!$F$15</f>
        <v>137.6646164</v>
      </c>
      <c r="C221" s="36">
        <f>SUMIFS(СВЦЭМ!$F$39:$F$782,СВЦЭМ!$A$39:$A$782,$A221,СВЦЭМ!$B$39:$B$782,C$190)+'СЕТ СН'!$F$15</f>
        <v>137.68185187</v>
      </c>
      <c r="D221" s="36">
        <f>SUMIFS(СВЦЭМ!$F$39:$F$782,СВЦЭМ!$A$39:$A$782,$A221,СВЦЭМ!$B$39:$B$782,D$190)+'СЕТ СН'!$F$15</f>
        <v>145.76325177000001</v>
      </c>
      <c r="E221" s="36">
        <f>SUMIFS(СВЦЭМ!$F$39:$F$782,СВЦЭМ!$A$39:$A$782,$A221,СВЦЭМ!$B$39:$B$782,E$190)+'СЕТ СН'!$F$15</f>
        <v>154.10719263999999</v>
      </c>
      <c r="F221" s="36">
        <f>SUMIFS(СВЦЭМ!$F$39:$F$782,СВЦЭМ!$A$39:$A$782,$A221,СВЦЭМ!$B$39:$B$782,F$190)+'СЕТ СН'!$F$15</f>
        <v>153.81282913999999</v>
      </c>
      <c r="G221" s="36">
        <f>SUMIFS(СВЦЭМ!$F$39:$F$782,СВЦЭМ!$A$39:$A$782,$A221,СВЦЭМ!$B$39:$B$782,G$190)+'СЕТ СН'!$F$15</f>
        <v>153.25911334</v>
      </c>
      <c r="H221" s="36">
        <f>SUMIFS(СВЦЭМ!$F$39:$F$782,СВЦЭМ!$A$39:$A$782,$A221,СВЦЭМ!$B$39:$B$782,H$190)+'СЕТ СН'!$F$15</f>
        <v>146.78735306999999</v>
      </c>
      <c r="I221" s="36">
        <f>SUMIFS(СВЦЭМ!$F$39:$F$782,СВЦЭМ!$A$39:$A$782,$A221,СВЦЭМ!$B$39:$B$782,I$190)+'СЕТ СН'!$F$15</f>
        <v>138.27694047</v>
      </c>
      <c r="J221" s="36">
        <f>SUMIFS(СВЦЭМ!$F$39:$F$782,СВЦЭМ!$A$39:$A$782,$A221,СВЦЭМ!$B$39:$B$782,J$190)+'СЕТ СН'!$F$15</f>
        <v>134.54691607000001</v>
      </c>
      <c r="K221" s="36">
        <f>SUMIFS(СВЦЭМ!$F$39:$F$782,СВЦЭМ!$A$39:$A$782,$A221,СВЦЭМ!$B$39:$B$782,K$190)+'СЕТ СН'!$F$15</f>
        <v>134.35379179</v>
      </c>
      <c r="L221" s="36">
        <f>SUMIFS(СВЦЭМ!$F$39:$F$782,СВЦЭМ!$A$39:$A$782,$A221,СВЦЭМ!$B$39:$B$782,L$190)+'СЕТ СН'!$F$15</f>
        <v>137.68754347000001</v>
      </c>
      <c r="M221" s="36">
        <f>SUMIFS(СВЦЭМ!$F$39:$F$782,СВЦЭМ!$A$39:$A$782,$A221,СВЦЭМ!$B$39:$B$782,M$190)+'СЕТ СН'!$F$15</f>
        <v>140.99933866000001</v>
      </c>
      <c r="N221" s="36">
        <f>SUMIFS(СВЦЭМ!$F$39:$F$782,СВЦЭМ!$A$39:$A$782,$A221,СВЦЭМ!$B$39:$B$782,N$190)+'СЕТ СН'!$F$15</f>
        <v>144.14551892</v>
      </c>
      <c r="O221" s="36">
        <f>SUMIFS(СВЦЭМ!$F$39:$F$782,СВЦЭМ!$A$39:$A$782,$A221,СВЦЭМ!$B$39:$B$782,O$190)+'СЕТ СН'!$F$15</f>
        <v>148.98093695</v>
      </c>
      <c r="P221" s="36">
        <f>SUMIFS(СВЦЭМ!$F$39:$F$782,СВЦЭМ!$A$39:$A$782,$A221,СВЦЭМ!$B$39:$B$782,P$190)+'СЕТ СН'!$F$15</f>
        <v>151.61122019000001</v>
      </c>
      <c r="Q221" s="36">
        <f>SUMIFS(СВЦЭМ!$F$39:$F$782,СВЦЭМ!$A$39:$A$782,$A221,СВЦЭМ!$B$39:$B$782,Q$190)+'СЕТ СН'!$F$15</f>
        <v>148.13288219</v>
      </c>
      <c r="R221" s="36">
        <f>SUMIFS(СВЦЭМ!$F$39:$F$782,СВЦЭМ!$A$39:$A$782,$A221,СВЦЭМ!$B$39:$B$782,R$190)+'СЕТ СН'!$F$15</f>
        <v>135.88256683</v>
      </c>
      <c r="S221" s="36">
        <f>SUMIFS(СВЦЭМ!$F$39:$F$782,СВЦЭМ!$A$39:$A$782,$A221,СВЦЭМ!$B$39:$B$782,S$190)+'СЕТ СН'!$F$15</f>
        <v>122.29442613000001</v>
      </c>
      <c r="T221" s="36">
        <f>SUMIFS(СВЦЭМ!$F$39:$F$782,СВЦЭМ!$A$39:$A$782,$A221,СВЦЭМ!$B$39:$B$782,T$190)+'СЕТ СН'!$F$15</f>
        <v>111.85209424</v>
      </c>
      <c r="U221" s="36">
        <f>SUMIFS(СВЦЭМ!$F$39:$F$782,СВЦЭМ!$A$39:$A$782,$A221,СВЦЭМ!$B$39:$B$782,U$190)+'СЕТ СН'!$F$15</f>
        <v>115.34892985</v>
      </c>
      <c r="V221" s="36">
        <f>SUMIFS(СВЦЭМ!$F$39:$F$782,СВЦЭМ!$A$39:$A$782,$A221,СВЦЭМ!$B$39:$B$782,V$190)+'СЕТ СН'!$F$15</f>
        <v>121.49580458</v>
      </c>
      <c r="W221" s="36">
        <f>SUMIFS(СВЦЭМ!$F$39:$F$782,СВЦЭМ!$A$39:$A$782,$A221,СВЦЭМ!$B$39:$B$782,W$190)+'СЕТ СН'!$F$15</f>
        <v>132.43798870000001</v>
      </c>
      <c r="X221" s="36">
        <f>SUMIFS(СВЦЭМ!$F$39:$F$782,СВЦЭМ!$A$39:$A$782,$A221,СВЦЭМ!$B$39:$B$782,X$190)+'СЕТ СН'!$F$15</f>
        <v>136.26403045999999</v>
      </c>
      <c r="Y221" s="36">
        <f>SUMIFS(СВЦЭМ!$F$39:$F$782,СВЦЭМ!$A$39:$A$782,$A221,СВЦЭМ!$B$39:$B$782,Y$190)+'СЕТ СН'!$F$15</f>
        <v>140.30048084000001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01.03.2022</v>
      </c>
      <c r="B226" s="36">
        <f>SUMIFS(СВЦЭМ!$G$40:$G$783,СВЦЭМ!$A$40:$A$783,$A226,СВЦЭМ!$B$39:$B$782,B$225)+'СЕТ СН'!$F$15</f>
        <v>0</v>
      </c>
      <c r="C226" s="36">
        <f>SUMIFS(СВЦЭМ!$G$40:$G$783,СВЦЭМ!$A$40:$A$783,$A226,СВЦЭМ!$B$39:$B$782,C$225)+'СЕТ СН'!$F$15</f>
        <v>0</v>
      </c>
      <c r="D226" s="36">
        <f>SUMIFS(СВЦЭМ!$G$40:$G$783,СВЦЭМ!$A$40:$A$783,$A226,СВЦЭМ!$B$39:$B$782,D$225)+'СЕТ СН'!$F$15</f>
        <v>0</v>
      </c>
      <c r="E226" s="36">
        <f>SUMIFS(СВЦЭМ!$G$40:$G$783,СВЦЭМ!$A$40:$A$783,$A226,СВЦЭМ!$B$39:$B$782,E$225)+'СЕТ СН'!$F$15</f>
        <v>0</v>
      </c>
      <c r="F226" s="36">
        <f>SUMIFS(СВЦЭМ!$G$40:$G$783,СВЦЭМ!$A$40:$A$783,$A226,СВЦЭМ!$B$39:$B$782,F$225)+'СЕТ СН'!$F$15</f>
        <v>0</v>
      </c>
      <c r="G226" s="36">
        <f>SUMIFS(СВЦЭМ!$G$40:$G$783,СВЦЭМ!$A$40:$A$783,$A226,СВЦЭМ!$B$39:$B$782,G$225)+'СЕТ СН'!$F$15</f>
        <v>0</v>
      </c>
      <c r="H226" s="36">
        <f>SUMIFS(СВЦЭМ!$G$40:$G$783,СВЦЭМ!$A$40:$A$783,$A226,СВЦЭМ!$B$39:$B$782,H$225)+'СЕТ СН'!$F$15</f>
        <v>0</v>
      </c>
      <c r="I226" s="36">
        <f>SUMIFS(СВЦЭМ!$G$40:$G$783,СВЦЭМ!$A$40:$A$783,$A226,СВЦЭМ!$B$39:$B$782,I$225)+'СЕТ СН'!$F$15</f>
        <v>0</v>
      </c>
      <c r="J226" s="36">
        <f>SUMIFS(СВЦЭМ!$G$40:$G$783,СВЦЭМ!$A$40:$A$783,$A226,СВЦЭМ!$B$39:$B$782,J$225)+'СЕТ СН'!$F$15</f>
        <v>0</v>
      </c>
      <c r="K226" s="36">
        <f>SUMIFS(СВЦЭМ!$G$40:$G$783,СВЦЭМ!$A$40:$A$783,$A226,СВЦЭМ!$B$39:$B$782,K$225)+'СЕТ СН'!$F$15</f>
        <v>0</v>
      </c>
      <c r="L226" s="36">
        <f>SUMIFS(СВЦЭМ!$G$40:$G$783,СВЦЭМ!$A$40:$A$783,$A226,СВЦЭМ!$B$39:$B$782,L$225)+'СЕТ СН'!$F$15</f>
        <v>0</v>
      </c>
      <c r="M226" s="36">
        <f>SUMIFS(СВЦЭМ!$G$40:$G$783,СВЦЭМ!$A$40:$A$783,$A226,СВЦЭМ!$B$39:$B$782,M$225)+'СЕТ СН'!$F$15</f>
        <v>0</v>
      </c>
      <c r="N226" s="36">
        <f>SUMIFS(СВЦЭМ!$G$40:$G$783,СВЦЭМ!$A$40:$A$783,$A226,СВЦЭМ!$B$39:$B$782,N$225)+'СЕТ СН'!$F$15</f>
        <v>0</v>
      </c>
      <c r="O226" s="36">
        <f>SUMIFS(СВЦЭМ!$G$40:$G$783,СВЦЭМ!$A$40:$A$783,$A226,СВЦЭМ!$B$39:$B$782,O$225)+'СЕТ СН'!$F$15</f>
        <v>0</v>
      </c>
      <c r="P226" s="36">
        <f>SUMIFS(СВЦЭМ!$G$40:$G$783,СВЦЭМ!$A$40:$A$783,$A226,СВЦЭМ!$B$39:$B$782,P$225)+'СЕТ СН'!$F$15</f>
        <v>0</v>
      </c>
      <c r="Q226" s="36">
        <f>SUMIFS(СВЦЭМ!$G$40:$G$783,СВЦЭМ!$A$40:$A$783,$A226,СВЦЭМ!$B$39:$B$782,Q$225)+'СЕТ СН'!$F$15</f>
        <v>0</v>
      </c>
      <c r="R226" s="36">
        <f>SUMIFS(СВЦЭМ!$G$40:$G$783,СВЦЭМ!$A$40:$A$783,$A226,СВЦЭМ!$B$39:$B$782,R$225)+'СЕТ СН'!$F$15</f>
        <v>0</v>
      </c>
      <c r="S226" s="36">
        <f>SUMIFS(СВЦЭМ!$G$40:$G$783,СВЦЭМ!$A$40:$A$783,$A226,СВЦЭМ!$B$39:$B$782,S$225)+'СЕТ СН'!$F$15</f>
        <v>0</v>
      </c>
      <c r="T226" s="36">
        <f>SUMIFS(СВЦЭМ!$G$40:$G$783,СВЦЭМ!$A$40:$A$783,$A226,СВЦЭМ!$B$39:$B$782,T$225)+'СЕТ СН'!$F$15</f>
        <v>0</v>
      </c>
      <c r="U226" s="36">
        <f>SUMIFS(СВЦЭМ!$G$40:$G$783,СВЦЭМ!$A$40:$A$783,$A226,СВЦЭМ!$B$39:$B$782,U$225)+'СЕТ СН'!$F$15</f>
        <v>0</v>
      </c>
      <c r="V226" s="36">
        <f>SUMIFS(СВЦЭМ!$G$40:$G$783,СВЦЭМ!$A$40:$A$783,$A226,СВЦЭМ!$B$39:$B$782,V$225)+'СЕТ СН'!$F$15</f>
        <v>0</v>
      </c>
      <c r="W226" s="36">
        <f>SUMIFS(СВЦЭМ!$G$40:$G$783,СВЦЭМ!$A$40:$A$783,$A226,СВЦЭМ!$B$39:$B$782,W$225)+'СЕТ СН'!$F$15</f>
        <v>0</v>
      </c>
      <c r="X226" s="36">
        <f>SUMIFS(СВЦЭМ!$G$40:$G$783,СВЦЭМ!$A$40:$A$783,$A226,СВЦЭМ!$B$39:$B$782,X$225)+'СЕТ СН'!$F$15</f>
        <v>0</v>
      </c>
      <c r="Y226" s="36">
        <f>SUMIFS(СВЦЭМ!$G$40:$G$783,СВЦЭМ!$A$40:$A$783,$A226,СВЦЭМ!$B$39:$B$782,Y$225)+'СЕТ СН'!$F$15</f>
        <v>0</v>
      </c>
      <c r="AA226" s="45"/>
    </row>
    <row r="227" spans="1:27" ht="15.75" hidden="1" x14ac:dyDescent="0.2">
      <c r="A227" s="35">
        <f>A226+1</f>
        <v>44622</v>
      </c>
      <c r="B227" s="36">
        <f>SUMIFS(СВЦЭМ!$G$40:$G$783,СВЦЭМ!$A$40:$A$783,$A227,СВЦЭМ!$B$39:$B$782,B$225)+'СЕТ СН'!$F$15</f>
        <v>0</v>
      </c>
      <c r="C227" s="36">
        <f>SUMIFS(СВЦЭМ!$G$40:$G$783,СВЦЭМ!$A$40:$A$783,$A227,СВЦЭМ!$B$39:$B$782,C$225)+'СЕТ СН'!$F$15</f>
        <v>0</v>
      </c>
      <c r="D227" s="36">
        <f>SUMIFS(СВЦЭМ!$G$40:$G$783,СВЦЭМ!$A$40:$A$783,$A227,СВЦЭМ!$B$39:$B$782,D$225)+'СЕТ СН'!$F$15</f>
        <v>0</v>
      </c>
      <c r="E227" s="36">
        <f>SUMIFS(СВЦЭМ!$G$40:$G$783,СВЦЭМ!$A$40:$A$783,$A227,СВЦЭМ!$B$39:$B$782,E$225)+'СЕТ СН'!$F$15</f>
        <v>0</v>
      </c>
      <c r="F227" s="36">
        <f>SUMIFS(СВЦЭМ!$G$40:$G$783,СВЦЭМ!$A$40:$A$783,$A227,СВЦЭМ!$B$39:$B$782,F$225)+'СЕТ СН'!$F$15</f>
        <v>0</v>
      </c>
      <c r="G227" s="36">
        <f>SUMIFS(СВЦЭМ!$G$40:$G$783,СВЦЭМ!$A$40:$A$783,$A227,СВЦЭМ!$B$39:$B$782,G$225)+'СЕТ СН'!$F$15</f>
        <v>0</v>
      </c>
      <c r="H227" s="36">
        <f>SUMIFS(СВЦЭМ!$G$40:$G$783,СВЦЭМ!$A$40:$A$783,$A227,СВЦЭМ!$B$39:$B$782,H$225)+'СЕТ СН'!$F$15</f>
        <v>0</v>
      </c>
      <c r="I227" s="36">
        <f>SUMIFS(СВЦЭМ!$G$40:$G$783,СВЦЭМ!$A$40:$A$783,$A227,СВЦЭМ!$B$39:$B$782,I$225)+'СЕТ СН'!$F$15</f>
        <v>0</v>
      </c>
      <c r="J227" s="36">
        <f>SUMIFS(СВЦЭМ!$G$40:$G$783,СВЦЭМ!$A$40:$A$783,$A227,СВЦЭМ!$B$39:$B$782,J$225)+'СЕТ СН'!$F$15</f>
        <v>0</v>
      </c>
      <c r="K227" s="36">
        <f>SUMIFS(СВЦЭМ!$G$40:$G$783,СВЦЭМ!$A$40:$A$783,$A227,СВЦЭМ!$B$39:$B$782,K$225)+'СЕТ СН'!$F$15</f>
        <v>0</v>
      </c>
      <c r="L227" s="36">
        <f>SUMIFS(СВЦЭМ!$G$40:$G$783,СВЦЭМ!$A$40:$A$783,$A227,СВЦЭМ!$B$39:$B$782,L$225)+'СЕТ СН'!$F$15</f>
        <v>0</v>
      </c>
      <c r="M227" s="36">
        <f>SUMIFS(СВЦЭМ!$G$40:$G$783,СВЦЭМ!$A$40:$A$783,$A227,СВЦЭМ!$B$39:$B$782,M$225)+'СЕТ СН'!$F$15</f>
        <v>0</v>
      </c>
      <c r="N227" s="36">
        <f>SUMIFS(СВЦЭМ!$G$40:$G$783,СВЦЭМ!$A$40:$A$783,$A227,СВЦЭМ!$B$39:$B$782,N$225)+'СЕТ СН'!$F$15</f>
        <v>0</v>
      </c>
      <c r="O227" s="36">
        <f>SUMIFS(СВЦЭМ!$G$40:$G$783,СВЦЭМ!$A$40:$A$783,$A227,СВЦЭМ!$B$39:$B$782,O$225)+'СЕТ СН'!$F$15</f>
        <v>0</v>
      </c>
      <c r="P227" s="36">
        <f>SUMIFS(СВЦЭМ!$G$40:$G$783,СВЦЭМ!$A$40:$A$783,$A227,СВЦЭМ!$B$39:$B$782,P$225)+'СЕТ СН'!$F$15</f>
        <v>0</v>
      </c>
      <c r="Q227" s="36">
        <f>SUMIFS(СВЦЭМ!$G$40:$G$783,СВЦЭМ!$A$40:$A$783,$A227,СВЦЭМ!$B$39:$B$782,Q$225)+'СЕТ СН'!$F$15</f>
        <v>0</v>
      </c>
      <c r="R227" s="36">
        <f>SUMIFS(СВЦЭМ!$G$40:$G$783,СВЦЭМ!$A$40:$A$783,$A227,СВЦЭМ!$B$39:$B$782,R$225)+'СЕТ СН'!$F$15</f>
        <v>0</v>
      </c>
      <c r="S227" s="36">
        <f>SUMIFS(СВЦЭМ!$G$40:$G$783,СВЦЭМ!$A$40:$A$783,$A227,СВЦЭМ!$B$39:$B$782,S$225)+'СЕТ СН'!$F$15</f>
        <v>0</v>
      </c>
      <c r="T227" s="36">
        <f>SUMIFS(СВЦЭМ!$G$40:$G$783,СВЦЭМ!$A$40:$A$783,$A227,СВЦЭМ!$B$39:$B$782,T$225)+'СЕТ СН'!$F$15</f>
        <v>0</v>
      </c>
      <c r="U227" s="36">
        <f>SUMIFS(СВЦЭМ!$G$40:$G$783,СВЦЭМ!$A$40:$A$783,$A227,СВЦЭМ!$B$39:$B$782,U$225)+'СЕТ СН'!$F$15</f>
        <v>0</v>
      </c>
      <c r="V227" s="36">
        <f>SUMIFS(СВЦЭМ!$G$40:$G$783,СВЦЭМ!$A$40:$A$783,$A227,СВЦЭМ!$B$39:$B$782,V$225)+'СЕТ СН'!$F$15</f>
        <v>0</v>
      </c>
      <c r="W227" s="36">
        <f>SUMIFS(СВЦЭМ!$G$40:$G$783,СВЦЭМ!$A$40:$A$783,$A227,СВЦЭМ!$B$39:$B$782,W$225)+'СЕТ СН'!$F$15</f>
        <v>0</v>
      </c>
      <c r="X227" s="36">
        <f>SUMIFS(СВЦЭМ!$G$40:$G$783,СВЦЭМ!$A$40:$A$783,$A227,СВЦЭМ!$B$39:$B$782,X$225)+'СЕТ СН'!$F$15</f>
        <v>0</v>
      </c>
      <c r="Y227" s="36">
        <f>SUMIFS(СВЦЭМ!$G$40:$G$783,СВЦЭМ!$A$40:$A$783,$A227,СВЦЭМ!$B$39:$B$782,Y$225)+'СЕТ СН'!$F$15</f>
        <v>0</v>
      </c>
    </row>
    <row r="228" spans="1:27" ht="15.75" hidden="1" x14ac:dyDescent="0.2">
      <c r="A228" s="35">
        <f t="shared" ref="A228:A256" si="6">A227+1</f>
        <v>44623</v>
      </c>
      <c r="B228" s="36">
        <f>SUMIFS(СВЦЭМ!$G$40:$G$783,СВЦЭМ!$A$40:$A$783,$A228,СВЦЭМ!$B$39:$B$782,B$225)+'СЕТ СН'!$F$15</f>
        <v>0</v>
      </c>
      <c r="C228" s="36">
        <f>SUMIFS(СВЦЭМ!$G$40:$G$783,СВЦЭМ!$A$40:$A$783,$A228,СВЦЭМ!$B$39:$B$782,C$225)+'СЕТ СН'!$F$15</f>
        <v>0</v>
      </c>
      <c r="D228" s="36">
        <f>SUMIFS(СВЦЭМ!$G$40:$G$783,СВЦЭМ!$A$40:$A$783,$A228,СВЦЭМ!$B$39:$B$782,D$225)+'СЕТ СН'!$F$15</f>
        <v>0</v>
      </c>
      <c r="E228" s="36">
        <f>SUMIFS(СВЦЭМ!$G$40:$G$783,СВЦЭМ!$A$40:$A$783,$A228,СВЦЭМ!$B$39:$B$782,E$225)+'СЕТ СН'!$F$15</f>
        <v>0</v>
      </c>
      <c r="F228" s="36">
        <f>SUMIFS(СВЦЭМ!$G$40:$G$783,СВЦЭМ!$A$40:$A$783,$A228,СВЦЭМ!$B$39:$B$782,F$225)+'СЕТ СН'!$F$15</f>
        <v>0</v>
      </c>
      <c r="G228" s="36">
        <f>SUMIFS(СВЦЭМ!$G$40:$G$783,СВЦЭМ!$A$40:$A$783,$A228,СВЦЭМ!$B$39:$B$782,G$225)+'СЕТ СН'!$F$15</f>
        <v>0</v>
      </c>
      <c r="H228" s="36">
        <f>SUMIFS(СВЦЭМ!$G$40:$G$783,СВЦЭМ!$A$40:$A$783,$A228,СВЦЭМ!$B$39:$B$782,H$225)+'СЕТ СН'!$F$15</f>
        <v>0</v>
      </c>
      <c r="I228" s="36">
        <f>SUMIFS(СВЦЭМ!$G$40:$G$783,СВЦЭМ!$A$40:$A$783,$A228,СВЦЭМ!$B$39:$B$782,I$225)+'СЕТ СН'!$F$15</f>
        <v>0</v>
      </c>
      <c r="J228" s="36">
        <f>SUMIFS(СВЦЭМ!$G$40:$G$783,СВЦЭМ!$A$40:$A$783,$A228,СВЦЭМ!$B$39:$B$782,J$225)+'СЕТ СН'!$F$15</f>
        <v>0</v>
      </c>
      <c r="K228" s="36">
        <f>SUMIFS(СВЦЭМ!$G$40:$G$783,СВЦЭМ!$A$40:$A$783,$A228,СВЦЭМ!$B$39:$B$782,K$225)+'СЕТ СН'!$F$15</f>
        <v>0</v>
      </c>
      <c r="L228" s="36">
        <f>SUMIFS(СВЦЭМ!$G$40:$G$783,СВЦЭМ!$A$40:$A$783,$A228,СВЦЭМ!$B$39:$B$782,L$225)+'СЕТ СН'!$F$15</f>
        <v>0</v>
      </c>
      <c r="M228" s="36">
        <f>SUMIFS(СВЦЭМ!$G$40:$G$783,СВЦЭМ!$A$40:$A$783,$A228,СВЦЭМ!$B$39:$B$782,M$225)+'СЕТ СН'!$F$15</f>
        <v>0</v>
      </c>
      <c r="N228" s="36">
        <f>SUMIFS(СВЦЭМ!$G$40:$G$783,СВЦЭМ!$A$40:$A$783,$A228,СВЦЭМ!$B$39:$B$782,N$225)+'СЕТ СН'!$F$15</f>
        <v>0</v>
      </c>
      <c r="O228" s="36">
        <f>SUMIFS(СВЦЭМ!$G$40:$G$783,СВЦЭМ!$A$40:$A$783,$A228,СВЦЭМ!$B$39:$B$782,O$225)+'СЕТ СН'!$F$15</f>
        <v>0</v>
      </c>
      <c r="P228" s="36">
        <f>SUMIFS(СВЦЭМ!$G$40:$G$783,СВЦЭМ!$A$40:$A$783,$A228,СВЦЭМ!$B$39:$B$782,P$225)+'СЕТ СН'!$F$15</f>
        <v>0</v>
      </c>
      <c r="Q228" s="36">
        <f>SUMIFS(СВЦЭМ!$G$40:$G$783,СВЦЭМ!$A$40:$A$783,$A228,СВЦЭМ!$B$39:$B$782,Q$225)+'СЕТ СН'!$F$15</f>
        <v>0</v>
      </c>
      <c r="R228" s="36">
        <f>SUMIFS(СВЦЭМ!$G$40:$G$783,СВЦЭМ!$A$40:$A$783,$A228,СВЦЭМ!$B$39:$B$782,R$225)+'СЕТ СН'!$F$15</f>
        <v>0</v>
      </c>
      <c r="S228" s="36">
        <f>SUMIFS(СВЦЭМ!$G$40:$G$783,СВЦЭМ!$A$40:$A$783,$A228,СВЦЭМ!$B$39:$B$782,S$225)+'СЕТ СН'!$F$15</f>
        <v>0</v>
      </c>
      <c r="T228" s="36">
        <f>SUMIFS(СВЦЭМ!$G$40:$G$783,СВЦЭМ!$A$40:$A$783,$A228,СВЦЭМ!$B$39:$B$782,T$225)+'СЕТ СН'!$F$15</f>
        <v>0</v>
      </c>
      <c r="U228" s="36">
        <f>SUMIFS(СВЦЭМ!$G$40:$G$783,СВЦЭМ!$A$40:$A$783,$A228,СВЦЭМ!$B$39:$B$782,U$225)+'СЕТ СН'!$F$15</f>
        <v>0</v>
      </c>
      <c r="V228" s="36">
        <f>SUMIFS(СВЦЭМ!$G$40:$G$783,СВЦЭМ!$A$40:$A$783,$A228,СВЦЭМ!$B$39:$B$782,V$225)+'СЕТ СН'!$F$15</f>
        <v>0</v>
      </c>
      <c r="W228" s="36">
        <f>SUMIFS(СВЦЭМ!$G$40:$G$783,СВЦЭМ!$A$40:$A$783,$A228,СВЦЭМ!$B$39:$B$782,W$225)+'СЕТ СН'!$F$15</f>
        <v>0</v>
      </c>
      <c r="X228" s="36">
        <f>SUMIFS(СВЦЭМ!$G$40:$G$783,СВЦЭМ!$A$40:$A$783,$A228,СВЦЭМ!$B$39:$B$782,X$225)+'СЕТ СН'!$F$15</f>
        <v>0</v>
      </c>
      <c r="Y228" s="36">
        <f>SUMIFS(СВЦЭМ!$G$40:$G$783,СВЦЭМ!$A$40:$A$783,$A228,СВЦЭМ!$B$39:$B$782,Y$225)+'СЕТ СН'!$F$15</f>
        <v>0</v>
      </c>
    </row>
    <row r="229" spans="1:27" ht="15.75" hidden="1" x14ac:dyDescent="0.2">
      <c r="A229" s="35">
        <f t="shared" si="6"/>
        <v>44624</v>
      </c>
      <c r="B229" s="36">
        <f>SUMIFS(СВЦЭМ!$G$40:$G$783,СВЦЭМ!$A$40:$A$783,$A229,СВЦЭМ!$B$39:$B$782,B$225)+'СЕТ СН'!$F$15</f>
        <v>0</v>
      </c>
      <c r="C229" s="36">
        <f>SUMIFS(СВЦЭМ!$G$40:$G$783,СВЦЭМ!$A$40:$A$783,$A229,СВЦЭМ!$B$39:$B$782,C$225)+'СЕТ СН'!$F$15</f>
        <v>0</v>
      </c>
      <c r="D229" s="36">
        <f>SUMIFS(СВЦЭМ!$G$40:$G$783,СВЦЭМ!$A$40:$A$783,$A229,СВЦЭМ!$B$39:$B$782,D$225)+'СЕТ СН'!$F$15</f>
        <v>0</v>
      </c>
      <c r="E229" s="36">
        <f>SUMIFS(СВЦЭМ!$G$40:$G$783,СВЦЭМ!$A$40:$A$783,$A229,СВЦЭМ!$B$39:$B$782,E$225)+'СЕТ СН'!$F$15</f>
        <v>0</v>
      </c>
      <c r="F229" s="36">
        <f>SUMIFS(СВЦЭМ!$G$40:$G$783,СВЦЭМ!$A$40:$A$783,$A229,СВЦЭМ!$B$39:$B$782,F$225)+'СЕТ СН'!$F$15</f>
        <v>0</v>
      </c>
      <c r="G229" s="36">
        <f>SUMIFS(СВЦЭМ!$G$40:$G$783,СВЦЭМ!$A$40:$A$783,$A229,СВЦЭМ!$B$39:$B$782,G$225)+'СЕТ СН'!$F$15</f>
        <v>0</v>
      </c>
      <c r="H229" s="36">
        <f>SUMIFS(СВЦЭМ!$G$40:$G$783,СВЦЭМ!$A$40:$A$783,$A229,СВЦЭМ!$B$39:$B$782,H$225)+'СЕТ СН'!$F$15</f>
        <v>0</v>
      </c>
      <c r="I229" s="36">
        <f>SUMIFS(СВЦЭМ!$G$40:$G$783,СВЦЭМ!$A$40:$A$783,$A229,СВЦЭМ!$B$39:$B$782,I$225)+'СЕТ СН'!$F$15</f>
        <v>0</v>
      </c>
      <c r="J229" s="36">
        <f>SUMIFS(СВЦЭМ!$G$40:$G$783,СВЦЭМ!$A$40:$A$783,$A229,СВЦЭМ!$B$39:$B$782,J$225)+'СЕТ СН'!$F$15</f>
        <v>0</v>
      </c>
      <c r="K229" s="36">
        <f>SUMIFS(СВЦЭМ!$G$40:$G$783,СВЦЭМ!$A$40:$A$783,$A229,СВЦЭМ!$B$39:$B$782,K$225)+'СЕТ СН'!$F$15</f>
        <v>0</v>
      </c>
      <c r="L229" s="36">
        <f>SUMIFS(СВЦЭМ!$G$40:$G$783,СВЦЭМ!$A$40:$A$783,$A229,СВЦЭМ!$B$39:$B$782,L$225)+'СЕТ СН'!$F$15</f>
        <v>0</v>
      </c>
      <c r="M229" s="36">
        <f>SUMIFS(СВЦЭМ!$G$40:$G$783,СВЦЭМ!$A$40:$A$783,$A229,СВЦЭМ!$B$39:$B$782,M$225)+'СЕТ СН'!$F$15</f>
        <v>0</v>
      </c>
      <c r="N229" s="36">
        <f>SUMIFS(СВЦЭМ!$G$40:$G$783,СВЦЭМ!$A$40:$A$783,$A229,СВЦЭМ!$B$39:$B$782,N$225)+'СЕТ СН'!$F$15</f>
        <v>0</v>
      </c>
      <c r="O229" s="36">
        <f>SUMIFS(СВЦЭМ!$G$40:$G$783,СВЦЭМ!$A$40:$A$783,$A229,СВЦЭМ!$B$39:$B$782,O$225)+'СЕТ СН'!$F$15</f>
        <v>0</v>
      </c>
      <c r="P229" s="36">
        <f>SUMIFS(СВЦЭМ!$G$40:$G$783,СВЦЭМ!$A$40:$A$783,$A229,СВЦЭМ!$B$39:$B$782,P$225)+'СЕТ СН'!$F$15</f>
        <v>0</v>
      </c>
      <c r="Q229" s="36">
        <f>SUMIFS(СВЦЭМ!$G$40:$G$783,СВЦЭМ!$A$40:$A$783,$A229,СВЦЭМ!$B$39:$B$782,Q$225)+'СЕТ СН'!$F$15</f>
        <v>0</v>
      </c>
      <c r="R229" s="36">
        <f>SUMIFS(СВЦЭМ!$G$40:$G$783,СВЦЭМ!$A$40:$A$783,$A229,СВЦЭМ!$B$39:$B$782,R$225)+'СЕТ СН'!$F$15</f>
        <v>0</v>
      </c>
      <c r="S229" s="36">
        <f>SUMIFS(СВЦЭМ!$G$40:$G$783,СВЦЭМ!$A$40:$A$783,$A229,СВЦЭМ!$B$39:$B$782,S$225)+'СЕТ СН'!$F$15</f>
        <v>0</v>
      </c>
      <c r="T229" s="36">
        <f>SUMIFS(СВЦЭМ!$G$40:$G$783,СВЦЭМ!$A$40:$A$783,$A229,СВЦЭМ!$B$39:$B$782,T$225)+'СЕТ СН'!$F$15</f>
        <v>0</v>
      </c>
      <c r="U229" s="36">
        <f>SUMIFS(СВЦЭМ!$G$40:$G$783,СВЦЭМ!$A$40:$A$783,$A229,СВЦЭМ!$B$39:$B$782,U$225)+'СЕТ СН'!$F$15</f>
        <v>0</v>
      </c>
      <c r="V229" s="36">
        <f>SUMIFS(СВЦЭМ!$G$40:$G$783,СВЦЭМ!$A$40:$A$783,$A229,СВЦЭМ!$B$39:$B$782,V$225)+'СЕТ СН'!$F$15</f>
        <v>0</v>
      </c>
      <c r="W229" s="36">
        <f>SUMIFS(СВЦЭМ!$G$40:$G$783,СВЦЭМ!$A$40:$A$783,$A229,СВЦЭМ!$B$39:$B$782,W$225)+'СЕТ СН'!$F$15</f>
        <v>0</v>
      </c>
      <c r="X229" s="36">
        <f>SUMIFS(СВЦЭМ!$G$40:$G$783,СВЦЭМ!$A$40:$A$783,$A229,СВЦЭМ!$B$39:$B$782,X$225)+'СЕТ СН'!$F$15</f>
        <v>0</v>
      </c>
      <c r="Y229" s="36">
        <f>SUMIFS(СВЦЭМ!$G$40:$G$783,СВЦЭМ!$A$40:$A$783,$A229,СВЦЭМ!$B$39:$B$782,Y$225)+'СЕТ СН'!$F$15</f>
        <v>0</v>
      </c>
    </row>
    <row r="230" spans="1:27" ht="15.75" hidden="1" x14ac:dyDescent="0.2">
      <c r="A230" s="35">
        <f t="shared" si="6"/>
        <v>44625</v>
      </c>
      <c r="B230" s="36">
        <f>SUMIFS(СВЦЭМ!$G$40:$G$783,СВЦЭМ!$A$40:$A$783,$A230,СВЦЭМ!$B$39:$B$782,B$225)+'СЕТ СН'!$F$15</f>
        <v>0</v>
      </c>
      <c r="C230" s="36">
        <f>SUMIFS(СВЦЭМ!$G$40:$G$783,СВЦЭМ!$A$40:$A$783,$A230,СВЦЭМ!$B$39:$B$782,C$225)+'СЕТ СН'!$F$15</f>
        <v>0</v>
      </c>
      <c r="D230" s="36">
        <f>SUMIFS(СВЦЭМ!$G$40:$G$783,СВЦЭМ!$A$40:$A$783,$A230,СВЦЭМ!$B$39:$B$782,D$225)+'СЕТ СН'!$F$15</f>
        <v>0</v>
      </c>
      <c r="E230" s="36">
        <f>SUMIFS(СВЦЭМ!$G$40:$G$783,СВЦЭМ!$A$40:$A$783,$A230,СВЦЭМ!$B$39:$B$782,E$225)+'СЕТ СН'!$F$15</f>
        <v>0</v>
      </c>
      <c r="F230" s="36">
        <f>SUMIFS(СВЦЭМ!$G$40:$G$783,СВЦЭМ!$A$40:$A$783,$A230,СВЦЭМ!$B$39:$B$782,F$225)+'СЕТ СН'!$F$15</f>
        <v>0</v>
      </c>
      <c r="G230" s="36">
        <f>SUMIFS(СВЦЭМ!$G$40:$G$783,СВЦЭМ!$A$40:$A$783,$A230,СВЦЭМ!$B$39:$B$782,G$225)+'СЕТ СН'!$F$15</f>
        <v>0</v>
      </c>
      <c r="H230" s="36">
        <f>SUMIFS(СВЦЭМ!$G$40:$G$783,СВЦЭМ!$A$40:$A$783,$A230,СВЦЭМ!$B$39:$B$782,H$225)+'СЕТ СН'!$F$15</f>
        <v>0</v>
      </c>
      <c r="I230" s="36">
        <f>SUMIFS(СВЦЭМ!$G$40:$G$783,СВЦЭМ!$A$40:$A$783,$A230,СВЦЭМ!$B$39:$B$782,I$225)+'СЕТ СН'!$F$15</f>
        <v>0</v>
      </c>
      <c r="J230" s="36">
        <f>SUMIFS(СВЦЭМ!$G$40:$G$783,СВЦЭМ!$A$40:$A$783,$A230,СВЦЭМ!$B$39:$B$782,J$225)+'СЕТ СН'!$F$15</f>
        <v>0</v>
      </c>
      <c r="K230" s="36">
        <f>SUMIFS(СВЦЭМ!$G$40:$G$783,СВЦЭМ!$A$40:$A$783,$A230,СВЦЭМ!$B$39:$B$782,K$225)+'СЕТ СН'!$F$15</f>
        <v>0</v>
      </c>
      <c r="L230" s="36">
        <f>SUMIFS(СВЦЭМ!$G$40:$G$783,СВЦЭМ!$A$40:$A$783,$A230,СВЦЭМ!$B$39:$B$782,L$225)+'СЕТ СН'!$F$15</f>
        <v>0</v>
      </c>
      <c r="M230" s="36">
        <f>SUMIFS(СВЦЭМ!$G$40:$G$783,СВЦЭМ!$A$40:$A$783,$A230,СВЦЭМ!$B$39:$B$782,M$225)+'СЕТ СН'!$F$15</f>
        <v>0</v>
      </c>
      <c r="N230" s="36">
        <f>SUMIFS(СВЦЭМ!$G$40:$G$783,СВЦЭМ!$A$40:$A$783,$A230,СВЦЭМ!$B$39:$B$782,N$225)+'СЕТ СН'!$F$15</f>
        <v>0</v>
      </c>
      <c r="O230" s="36">
        <f>SUMIFS(СВЦЭМ!$G$40:$G$783,СВЦЭМ!$A$40:$A$783,$A230,СВЦЭМ!$B$39:$B$782,O$225)+'СЕТ СН'!$F$15</f>
        <v>0</v>
      </c>
      <c r="P230" s="36">
        <f>SUMIFS(СВЦЭМ!$G$40:$G$783,СВЦЭМ!$A$40:$A$783,$A230,СВЦЭМ!$B$39:$B$782,P$225)+'СЕТ СН'!$F$15</f>
        <v>0</v>
      </c>
      <c r="Q230" s="36">
        <f>SUMIFS(СВЦЭМ!$G$40:$G$783,СВЦЭМ!$A$40:$A$783,$A230,СВЦЭМ!$B$39:$B$782,Q$225)+'СЕТ СН'!$F$15</f>
        <v>0</v>
      </c>
      <c r="R230" s="36">
        <f>SUMIFS(СВЦЭМ!$G$40:$G$783,СВЦЭМ!$A$40:$A$783,$A230,СВЦЭМ!$B$39:$B$782,R$225)+'СЕТ СН'!$F$15</f>
        <v>0</v>
      </c>
      <c r="S230" s="36">
        <f>SUMIFS(СВЦЭМ!$G$40:$G$783,СВЦЭМ!$A$40:$A$783,$A230,СВЦЭМ!$B$39:$B$782,S$225)+'СЕТ СН'!$F$15</f>
        <v>0</v>
      </c>
      <c r="T230" s="36">
        <f>SUMIFS(СВЦЭМ!$G$40:$G$783,СВЦЭМ!$A$40:$A$783,$A230,СВЦЭМ!$B$39:$B$782,T$225)+'СЕТ СН'!$F$15</f>
        <v>0</v>
      </c>
      <c r="U230" s="36">
        <f>SUMIFS(СВЦЭМ!$G$40:$G$783,СВЦЭМ!$A$40:$A$783,$A230,СВЦЭМ!$B$39:$B$782,U$225)+'СЕТ СН'!$F$15</f>
        <v>0</v>
      </c>
      <c r="V230" s="36">
        <f>SUMIFS(СВЦЭМ!$G$40:$G$783,СВЦЭМ!$A$40:$A$783,$A230,СВЦЭМ!$B$39:$B$782,V$225)+'СЕТ СН'!$F$15</f>
        <v>0</v>
      </c>
      <c r="W230" s="36">
        <f>SUMIFS(СВЦЭМ!$G$40:$G$783,СВЦЭМ!$A$40:$A$783,$A230,СВЦЭМ!$B$39:$B$782,W$225)+'СЕТ СН'!$F$15</f>
        <v>0</v>
      </c>
      <c r="X230" s="36">
        <f>SUMIFS(СВЦЭМ!$G$40:$G$783,СВЦЭМ!$A$40:$A$783,$A230,СВЦЭМ!$B$39:$B$782,X$225)+'СЕТ СН'!$F$15</f>
        <v>0</v>
      </c>
      <c r="Y230" s="36">
        <f>SUMIFS(СВЦЭМ!$G$40:$G$783,СВЦЭМ!$A$40:$A$783,$A230,СВЦЭМ!$B$39:$B$782,Y$225)+'СЕТ СН'!$F$15</f>
        <v>0</v>
      </c>
    </row>
    <row r="231" spans="1:27" ht="15.75" hidden="1" x14ac:dyDescent="0.2">
      <c r="A231" s="35">
        <f t="shared" si="6"/>
        <v>44626</v>
      </c>
      <c r="B231" s="36">
        <f>SUMIFS(СВЦЭМ!$G$40:$G$783,СВЦЭМ!$A$40:$A$783,$A231,СВЦЭМ!$B$39:$B$782,B$225)+'СЕТ СН'!$F$15</f>
        <v>0</v>
      </c>
      <c r="C231" s="36">
        <f>SUMIFS(СВЦЭМ!$G$40:$G$783,СВЦЭМ!$A$40:$A$783,$A231,СВЦЭМ!$B$39:$B$782,C$225)+'СЕТ СН'!$F$15</f>
        <v>0</v>
      </c>
      <c r="D231" s="36">
        <f>SUMIFS(СВЦЭМ!$G$40:$G$783,СВЦЭМ!$A$40:$A$783,$A231,СВЦЭМ!$B$39:$B$782,D$225)+'СЕТ СН'!$F$15</f>
        <v>0</v>
      </c>
      <c r="E231" s="36">
        <f>SUMIFS(СВЦЭМ!$G$40:$G$783,СВЦЭМ!$A$40:$A$783,$A231,СВЦЭМ!$B$39:$B$782,E$225)+'СЕТ СН'!$F$15</f>
        <v>0</v>
      </c>
      <c r="F231" s="36">
        <f>SUMIFS(СВЦЭМ!$G$40:$G$783,СВЦЭМ!$A$40:$A$783,$A231,СВЦЭМ!$B$39:$B$782,F$225)+'СЕТ СН'!$F$15</f>
        <v>0</v>
      </c>
      <c r="G231" s="36">
        <f>SUMIFS(СВЦЭМ!$G$40:$G$783,СВЦЭМ!$A$40:$A$783,$A231,СВЦЭМ!$B$39:$B$782,G$225)+'СЕТ СН'!$F$15</f>
        <v>0</v>
      </c>
      <c r="H231" s="36">
        <f>SUMIFS(СВЦЭМ!$G$40:$G$783,СВЦЭМ!$A$40:$A$783,$A231,СВЦЭМ!$B$39:$B$782,H$225)+'СЕТ СН'!$F$15</f>
        <v>0</v>
      </c>
      <c r="I231" s="36">
        <f>SUMIFS(СВЦЭМ!$G$40:$G$783,СВЦЭМ!$A$40:$A$783,$A231,СВЦЭМ!$B$39:$B$782,I$225)+'СЕТ СН'!$F$15</f>
        <v>0</v>
      </c>
      <c r="J231" s="36">
        <f>SUMIFS(СВЦЭМ!$G$40:$G$783,СВЦЭМ!$A$40:$A$783,$A231,СВЦЭМ!$B$39:$B$782,J$225)+'СЕТ СН'!$F$15</f>
        <v>0</v>
      </c>
      <c r="K231" s="36">
        <f>SUMIFS(СВЦЭМ!$G$40:$G$783,СВЦЭМ!$A$40:$A$783,$A231,СВЦЭМ!$B$39:$B$782,K$225)+'СЕТ СН'!$F$15</f>
        <v>0</v>
      </c>
      <c r="L231" s="36">
        <f>SUMIFS(СВЦЭМ!$G$40:$G$783,СВЦЭМ!$A$40:$A$783,$A231,СВЦЭМ!$B$39:$B$782,L$225)+'СЕТ СН'!$F$15</f>
        <v>0</v>
      </c>
      <c r="M231" s="36">
        <f>SUMIFS(СВЦЭМ!$G$40:$G$783,СВЦЭМ!$A$40:$A$783,$A231,СВЦЭМ!$B$39:$B$782,M$225)+'СЕТ СН'!$F$15</f>
        <v>0</v>
      </c>
      <c r="N231" s="36">
        <f>SUMIFS(СВЦЭМ!$G$40:$G$783,СВЦЭМ!$A$40:$A$783,$A231,СВЦЭМ!$B$39:$B$782,N$225)+'СЕТ СН'!$F$15</f>
        <v>0</v>
      </c>
      <c r="O231" s="36">
        <f>SUMIFS(СВЦЭМ!$G$40:$G$783,СВЦЭМ!$A$40:$A$783,$A231,СВЦЭМ!$B$39:$B$782,O$225)+'СЕТ СН'!$F$15</f>
        <v>0</v>
      </c>
      <c r="P231" s="36">
        <f>SUMIFS(СВЦЭМ!$G$40:$G$783,СВЦЭМ!$A$40:$A$783,$A231,СВЦЭМ!$B$39:$B$782,P$225)+'СЕТ СН'!$F$15</f>
        <v>0</v>
      </c>
      <c r="Q231" s="36">
        <f>SUMIFS(СВЦЭМ!$G$40:$G$783,СВЦЭМ!$A$40:$A$783,$A231,СВЦЭМ!$B$39:$B$782,Q$225)+'СЕТ СН'!$F$15</f>
        <v>0</v>
      </c>
      <c r="R231" s="36">
        <f>SUMIFS(СВЦЭМ!$G$40:$G$783,СВЦЭМ!$A$40:$A$783,$A231,СВЦЭМ!$B$39:$B$782,R$225)+'СЕТ СН'!$F$15</f>
        <v>0</v>
      </c>
      <c r="S231" s="36">
        <f>SUMIFS(СВЦЭМ!$G$40:$G$783,СВЦЭМ!$A$40:$A$783,$A231,СВЦЭМ!$B$39:$B$782,S$225)+'СЕТ СН'!$F$15</f>
        <v>0</v>
      </c>
      <c r="T231" s="36">
        <f>SUMIFS(СВЦЭМ!$G$40:$G$783,СВЦЭМ!$A$40:$A$783,$A231,СВЦЭМ!$B$39:$B$782,T$225)+'СЕТ СН'!$F$15</f>
        <v>0</v>
      </c>
      <c r="U231" s="36">
        <f>SUMIFS(СВЦЭМ!$G$40:$G$783,СВЦЭМ!$A$40:$A$783,$A231,СВЦЭМ!$B$39:$B$782,U$225)+'СЕТ СН'!$F$15</f>
        <v>0</v>
      </c>
      <c r="V231" s="36">
        <f>SUMIFS(СВЦЭМ!$G$40:$G$783,СВЦЭМ!$A$40:$A$783,$A231,СВЦЭМ!$B$39:$B$782,V$225)+'СЕТ СН'!$F$15</f>
        <v>0</v>
      </c>
      <c r="W231" s="36">
        <f>SUMIFS(СВЦЭМ!$G$40:$G$783,СВЦЭМ!$A$40:$A$783,$A231,СВЦЭМ!$B$39:$B$782,W$225)+'СЕТ СН'!$F$15</f>
        <v>0</v>
      </c>
      <c r="X231" s="36">
        <f>SUMIFS(СВЦЭМ!$G$40:$G$783,СВЦЭМ!$A$40:$A$783,$A231,СВЦЭМ!$B$39:$B$782,X$225)+'СЕТ СН'!$F$15</f>
        <v>0</v>
      </c>
      <c r="Y231" s="36">
        <f>SUMIFS(СВЦЭМ!$G$40:$G$783,СВЦЭМ!$A$40:$A$783,$A231,СВЦЭМ!$B$39:$B$782,Y$225)+'СЕТ СН'!$F$15</f>
        <v>0</v>
      </c>
    </row>
    <row r="232" spans="1:27" ht="15.75" hidden="1" x14ac:dyDescent="0.2">
      <c r="A232" s="35">
        <f t="shared" si="6"/>
        <v>44627</v>
      </c>
      <c r="B232" s="36">
        <f>SUMIFS(СВЦЭМ!$G$40:$G$783,СВЦЭМ!$A$40:$A$783,$A232,СВЦЭМ!$B$39:$B$782,B$225)+'СЕТ СН'!$F$15</f>
        <v>0</v>
      </c>
      <c r="C232" s="36">
        <f>SUMIFS(СВЦЭМ!$G$40:$G$783,СВЦЭМ!$A$40:$A$783,$A232,СВЦЭМ!$B$39:$B$782,C$225)+'СЕТ СН'!$F$15</f>
        <v>0</v>
      </c>
      <c r="D232" s="36">
        <f>SUMIFS(СВЦЭМ!$G$40:$G$783,СВЦЭМ!$A$40:$A$783,$A232,СВЦЭМ!$B$39:$B$782,D$225)+'СЕТ СН'!$F$15</f>
        <v>0</v>
      </c>
      <c r="E232" s="36">
        <f>SUMIFS(СВЦЭМ!$G$40:$G$783,СВЦЭМ!$A$40:$A$783,$A232,СВЦЭМ!$B$39:$B$782,E$225)+'СЕТ СН'!$F$15</f>
        <v>0</v>
      </c>
      <c r="F232" s="36">
        <f>SUMIFS(СВЦЭМ!$G$40:$G$783,СВЦЭМ!$A$40:$A$783,$A232,СВЦЭМ!$B$39:$B$782,F$225)+'СЕТ СН'!$F$15</f>
        <v>0</v>
      </c>
      <c r="G232" s="36">
        <f>SUMIFS(СВЦЭМ!$G$40:$G$783,СВЦЭМ!$A$40:$A$783,$A232,СВЦЭМ!$B$39:$B$782,G$225)+'СЕТ СН'!$F$15</f>
        <v>0</v>
      </c>
      <c r="H232" s="36">
        <f>SUMIFS(СВЦЭМ!$G$40:$G$783,СВЦЭМ!$A$40:$A$783,$A232,СВЦЭМ!$B$39:$B$782,H$225)+'СЕТ СН'!$F$15</f>
        <v>0</v>
      </c>
      <c r="I232" s="36">
        <f>SUMIFS(СВЦЭМ!$G$40:$G$783,СВЦЭМ!$A$40:$A$783,$A232,СВЦЭМ!$B$39:$B$782,I$225)+'СЕТ СН'!$F$15</f>
        <v>0</v>
      </c>
      <c r="J232" s="36">
        <f>SUMIFS(СВЦЭМ!$G$40:$G$783,СВЦЭМ!$A$40:$A$783,$A232,СВЦЭМ!$B$39:$B$782,J$225)+'СЕТ СН'!$F$15</f>
        <v>0</v>
      </c>
      <c r="K232" s="36">
        <f>SUMIFS(СВЦЭМ!$G$40:$G$783,СВЦЭМ!$A$40:$A$783,$A232,СВЦЭМ!$B$39:$B$782,K$225)+'СЕТ СН'!$F$15</f>
        <v>0</v>
      </c>
      <c r="L232" s="36">
        <f>SUMIFS(СВЦЭМ!$G$40:$G$783,СВЦЭМ!$A$40:$A$783,$A232,СВЦЭМ!$B$39:$B$782,L$225)+'СЕТ СН'!$F$15</f>
        <v>0</v>
      </c>
      <c r="M232" s="36">
        <f>SUMIFS(СВЦЭМ!$G$40:$G$783,СВЦЭМ!$A$40:$A$783,$A232,СВЦЭМ!$B$39:$B$782,M$225)+'СЕТ СН'!$F$15</f>
        <v>0</v>
      </c>
      <c r="N232" s="36">
        <f>SUMIFS(СВЦЭМ!$G$40:$G$783,СВЦЭМ!$A$40:$A$783,$A232,СВЦЭМ!$B$39:$B$782,N$225)+'СЕТ СН'!$F$15</f>
        <v>0</v>
      </c>
      <c r="O232" s="36">
        <f>SUMIFS(СВЦЭМ!$G$40:$G$783,СВЦЭМ!$A$40:$A$783,$A232,СВЦЭМ!$B$39:$B$782,O$225)+'СЕТ СН'!$F$15</f>
        <v>0</v>
      </c>
      <c r="P232" s="36">
        <f>SUMIFS(СВЦЭМ!$G$40:$G$783,СВЦЭМ!$A$40:$A$783,$A232,СВЦЭМ!$B$39:$B$782,P$225)+'СЕТ СН'!$F$15</f>
        <v>0</v>
      </c>
      <c r="Q232" s="36">
        <f>SUMIFS(СВЦЭМ!$G$40:$G$783,СВЦЭМ!$A$40:$A$783,$A232,СВЦЭМ!$B$39:$B$782,Q$225)+'СЕТ СН'!$F$15</f>
        <v>0</v>
      </c>
      <c r="R232" s="36">
        <f>SUMIFS(СВЦЭМ!$G$40:$G$783,СВЦЭМ!$A$40:$A$783,$A232,СВЦЭМ!$B$39:$B$782,R$225)+'СЕТ СН'!$F$15</f>
        <v>0</v>
      </c>
      <c r="S232" s="36">
        <f>SUMIFS(СВЦЭМ!$G$40:$G$783,СВЦЭМ!$A$40:$A$783,$A232,СВЦЭМ!$B$39:$B$782,S$225)+'СЕТ СН'!$F$15</f>
        <v>0</v>
      </c>
      <c r="T232" s="36">
        <f>SUMIFS(СВЦЭМ!$G$40:$G$783,СВЦЭМ!$A$40:$A$783,$A232,СВЦЭМ!$B$39:$B$782,T$225)+'СЕТ СН'!$F$15</f>
        <v>0</v>
      </c>
      <c r="U232" s="36">
        <f>SUMIFS(СВЦЭМ!$G$40:$G$783,СВЦЭМ!$A$40:$A$783,$A232,СВЦЭМ!$B$39:$B$782,U$225)+'СЕТ СН'!$F$15</f>
        <v>0</v>
      </c>
      <c r="V232" s="36">
        <f>SUMIFS(СВЦЭМ!$G$40:$G$783,СВЦЭМ!$A$40:$A$783,$A232,СВЦЭМ!$B$39:$B$782,V$225)+'СЕТ СН'!$F$15</f>
        <v>0</v>
      </c>
      <c r="W232" s="36">
        <f>SUMIFS(СВЦЭМ!$G$40:$G$783,СВЦЭМ!$A$40:$A$783,$A232,СВЦЭМ!$B$39:$B$782,W$225)+'СЕТ СН'!$F$15</f>
        <v>0</v>
      </c>
      <c r="X232" s="36">
        <f>SUMIFS(СВЦЭМ!$G$40:$G$783,СВЦЭМ!$A$40:$A$783,$A232,СВЦЭМ!$B$39:$B$782,X$225)+'СЕТ СН'!$F$15</f>
        <v>0</v>
      </c>
      <c r="Y232" s="36">
        <f>SUMIFS(СВЦЭМ!$G$40:$G$783,СВЦЭМ!$A$40:$A$783,$A232,СВЦЭМ!$B$39:$B$782,Y$225)+'СЕТ СН'!$F$15</f>
        <v>0</v>
      </c>
    </row>
    <row r="233" spans="1:27" ht="15.75" hidden="1" x14ac:dyDescent="0.2">
      <c r="A233" s="35">
        <f t="shared" si="6"/>
        <v>44628</v>
      </c>
      <c r="B233" s="36">
        <f>SUMIFS(СВЦЭМ!$G$40:$G$783,СВЦЭМ!$A$40:$A$783,$A233,СВЦЭМ!$B$39:$B$782,B$225)+'СЕТ СН'!$F$15</f>
        <v>0</v>
      </c>
      <c r="C233" s="36">
        <f>SUMIFS(СВЦЭМ!$G$40:$G$783,СВЦЭМ!$A$40:$A$783,$A233,СВЦЭМ!$B$39:$B$782,C$225)+'СЕТ СН'!$F$15</f>
        <v>0</v>
      </c>
      <c r="D233" s="36">
        <f>SUMIFS(СВЦЭМ!$G$40:$G$783,СВЦЭМ!$A$40:$A$783,$A233,СВЦЭМ!$B$39:$B$782,D$225)+'СЕТ СН'!$F$15</f>
        <v>0</v>
      </c>
      <c r="E233" s="36">
        <f>SUMIFS(СВЦЭМ!$G$40:$G$783,СВЦЭМ!$A$40:$A$783,$A233,СВЦЭМ!$B$39:$B$782,E$225)+'СЕТ СН'!$F$15</f>
        <v>0</v>
      </c>
      <c r="F233" s="36">
        <f>SUMIFS(СВЦЭМ!$G$40:$G$783,СВЦЭМ!$A$40:$A$783,$A233,СВЦЭМ!$B$39:$B$782,F$225)+'СЕТ СН'!$F$15</f>
        <v>0</v>
      </c>
      <c r="G233" s="36">
        <f>SUMIFS(СВЦЭМ!$G$40:$G$783,СВЦЭМ!$A$40:$A$783,$A233,СВЦЭМ!$B$39:$B$782,G$225)+'СЕТ СН'!$F$15</f>
        <v>0</v>
      </c>
      <c r="H233" s="36">
        <f>SUMIFS(СВЦЭМ!$G$40:$G$783,СВЦЭМ!$A$40:$A$783,$A233,СВЦЭМ!$B$39:$B$782,H$225)+'СЕТ СН'!$F$15</f>
        <v>0</v>
      </c>
      <c r="I233" s="36">
        <f>SUMIFS(СВЦЭМ!$G$40:$G$783,СВЦЭМ!$A$40:$A$783,$A233,СВЦЭМ!$B$39:$B$782,I$225)+'СЕТ СН'!$F$15</f>
        <v>0</v>
      </c>
      <c r="J233" s="36">
        <f>SUMIFS(СВЦЭМ!$G$40:$G$783,СВЦЭМ!$A$40:$A$783,$A233,СВЦЭМ!$B$39:$B$782,J$225)+'СЕТ СН'!$F$15</f>
        <v>0</v>
      </c>
      <c r="K233" s="36">
        <f>SUMIFS(СВЦЭМ!$G$40:$G$783,СВЦЭМ!$A$40:$A$783,$A233,СВЦЭМ!$B$39:$B$782,K$225)+'СЕТ СН'!$F$15</f>
        <v>0</v>
      </c>
      <c r="L233" s="36">
        <f>SUMIFS(СВЦЭМ!$G$40:$G$783,СВЦЭМ!$A$40:$A$783,$A233,СВЦЭМ!$B$39:$B$782,L$225)+'СЕТ СН'!$F$15</f>
        <v>0</v>
      </c>
      <c r="M233" s="36">
        <f>SUMIFS(СВЦЭМ!$G$40:$G$783,СВЦЭМ!$A$40:$A$783,$A233,СВЦЭМ!$B$39:$B$782,M$225)+'СЕТ СН'!$F$15</f>
        <v>0</v>
      </c>
      <c r="N233" s="36">
        <f>SUMIFS(СВЦЭМ!$G$40:$G$783,СВЦЭМ!$A$40:$A$783,$A233,СВЦЭМ!$B$39:$B$782,N$225)+'СЕТ СН'!$F$15</f>
        <v>0</v>
      </c>
      <c r="O233" s="36">
        <f>SUMIFS(СВЦЭМ!$G$40:$G$783,СВЦЭМ!$A$40:$A$783,$A233,СВЦЭМ!$B$39:$B$782,O$225)+'СЕТ СН'!$F$15</f>
        <v>0</v>
      </c>
      <c r="P233" s="36">
        <f>SUMIFS(СВЦЭМ!$G$40:$G$783,СВЦЭМ!$A$40:$A$783,$A233,СВЦЭМ!$B$39:$B$782,P$225)+'СЕТ СН'!$F$15</f>
        <v>0</v>
      </c>
      <c r="Q233" s="36">
        <f>SUMIFS(СВЦЭМ!$G$40:$G$783,СВЦЭМ!$A$40:$A$783,$A233,СВЦЭМ!$B$39:$B$782,Q$225)+'СЕТ СН'!$F$15</f>
        <v>0</v>
      </c>
      <c r="R233" s="36">
        <f>SUMIFS(СВЦЭМ!$G$40:$G$783,СВЦЭМ!$A$40:$A$783,$A233,СВЦЭМ!$B$39:$B$782,R$225)+'СЕТ СН'!$F$15</f>
        <v>0</v>
      </c>
      <c r="S233" s="36">
        <f>SUMIFS(СВЦЭМ!$G$40:$G$783,СВЦЭМ!$A$40:$A$783,$A233,СВЦЭМ!$B$39:$B$782,S$225)+'СЕТ СН'!$F$15</f>
        <v>0</v>
      </c>
      <c r="T233" s="36">
        <f>SUMIFS(СВЦЭМ!$G$40:$G$783,СВЦЭМ!$A$40:$A$783,$A233,СВЦЭМ!$B$39:$B$782,T$225)+'СЕТ СН'!$F$15</f>
        <v>0</v>
      </c>
      <c r="U233" s="36">
        <f>SUMIFS(СВЦЭМ!$G$40:$G$783,СВЦЭМ!$A$40:$A$783,$A233,СВЦЭМ!$B$39:$B$782,U$225)+'СЕТ СН'!$F$15</f>
        <v>0</v>
      </c>
      <c r="V233" s="36">
        <f>SUMIFS(СВЦЭМ!$G$40:$G$783,СВЦЭМ!$A$40:$A$783,$A233,СВЦЭМ!$B$39:$B$782,V$225)+'СЕТ СН'!$F$15</f>
        <v>0</v>
      </c>
      <c r="W233" s="36">
        <f>SUMIFS(СВЦЭМ!$G$40:$G$783,СВЦЭМ!$A$40:$A$783,$A233,СВЦЭМ!$B$39:$B$782,W$225)+'СЕТ СН'!$F$15</f>
        <v>0</v>
      </c>
      <c r="X233" s="36">
        <f>SUMIFS(СВЦЭМ!$G$40:$G$783,СВЦЭМ!$A$40:$A$783,$A233,СВЦЭМ!$B$39:$B$782,X$225)+'СЕТ СН'!$F$15</f>
        <v>0</v>
      </c>
      <c r="Y233" s="36">
        <f>SUMIFS(СВЦЭМ!$G$40:$G$783,СВЦЭМ!$A$40:$A$783,$A233,СВЦЭМ!$B$39:$B$782,Y$225)+'СЕТ СН'!$F$15</f>
        <v>0</v>
      </c>
    </row>
    <row r="234" spans="1:27" ht="15.75" hidden="1" x14ac:dyDescent="0.2">
      <c r="A234" s="35">
        <f t="shared" si="6"/>
        <v>44629</v>
      </c>
      <c r="B234" s="36">
        <f>SUMIFS(СВЦЭМ!$G$40:$G$783,СВЦЭМ!$A$40:$A$783,$A234,СВЦЭМ!$B$39:$B$782,B$225)+'СЕТ СН'!$F$15</f>
        <v>0</v>
      </c>
      <c r="C234" s="36">
        <f>SUMIFS(СВЦЭМ!$G$40:$G$783,СВЦЭМ!$A$40:$A$783,$A234,СВЦЭМ!$B$39:$B$782,C$225)+'СЕТ СН'!$F$15</f>
        <v>0</v>
      </c>
      <c r="D234" s="36">
        <f>SUMIFS(СВЦЭМ!$G$40:$G$783,СВЦЭМ!$A$40:$A$783,$A234,СВЦЭМ!$B$39:$B$782,D$225)+'СЕТ СН'!$F$15</f>
        <v>0</v>
      </c>
      <c r="E234" s="36">
        <f>SUMIFS(СВЦЭМ!$G$40:$G$783,СВЦЭМ!$A$40:$A$783,$A234,СВЦЭМ!$B$39:$B$782,E$225)+'СЕТ СН'!$F$15</f>
        <v>0</v>
      </c>
      <c r="F234" s="36">
        <f>SUMIFS(СВЦЭМ!$G$40:$G$783,СВЦЭМ!$A$40:$A$783,$A234,СВЦЭМ!$B$39:$B$782,F$225)+'СЕТ СН'!$F$15</f>
        <v>0</v>
      </c>
      <c r="G234" s="36">
        <f>SUMIFS(СВЦЭМ!$G$40:$G$783,СВЦЭМ!$A$40:$A$783,$A234,СВЦЭМ!$B$39:$B$782,G$225)+'СЕТ СН'!$F$15</f>
        <v>0</v>
      </c>
      <c r="H234" s="36">
        <f>SUMIFS(СВЦЭМ!$G$40:$G$783,СВЦЭМ!$A$40:$A$783,$A234,СВЦЭМ!$B$39:$B$782,H$225)+'СЕТ СН'!$F$15</f>
        <v>0</v>
      </c>
      <c r="I234" s="36">
        <f>SUMIFS(СВЦЭМ!$G$40:$G$783,СВЦЭМ!$A$40:$A$783,$A234,СВЦЭМ!$B$39:$B$782,I$225)+'СЕТ СН'!$F$15</f>
        <v>0</v>
      </c>
      <c r="J234" s="36">
        <f>SUMIFS(СВЦЭМ!$G$40:$G$783,СВЦЭМ!$A$40:$A$783,$A234,СВЦЭМ!$B$39:$B$782,J$225)+'СЕТ СН'!$F$15</f>
        <v>0</v>
      </c>
      <c r="K234" s="36">
        <f>SUMIFS(СВЦЭМ!$G$40:$G$783,СВЦЭМ!$A$40:$A$783,$A234,СВЦЭМ!$B$39:$B$782,K$225)+'СЕТ СН'!$F$15</f>
        <v>0</v>
      </c>
      <c r="L234" s="36">
        <f>SUMIFS(СВЦЭМ!$G$40:$G$783,СВЦЭМ!$A$40:$A$783,$A234,СВЦЭМ!$B$39:$B$782,L$225)+'СЕТ СН'!$F$15</f>
        <v>0</v>
      </c>
      <c r="M234" s="36">
        <f>SUMIFS(СВЦЭМ!$G$40:$G$783,СВЦЭМ!$A$40:$A$783,$A234,СВЦЭМ!$B$39:$B$782,M$225)+'СЕТ СН'!$F$15</f>
        <v>0</v>
      </c>
      <c r="N234" s="36">
        <f>SUMIFS(СВЦЭМ!$G$40:$G$783,СВЦЭМ!$A$40:$A$783,$A234,СВЦЭМ!$B$39:$B$782,N$225)+'СЕТ СН'!$F$15</f>
        <v>0</v>
      </c>
      <c r="O234" s="36">
        <f>SUMIFS(СВЦЭМ!$G$40:$G$783,СВЦЭМ!$A$40:$A$783,$A234,СВЦЭМ!$B$39:$B$782,O$225)+'СЕТ СН'!$F$15</f>
        <v>0</v>
      </c>
      <c r="P234" s="36">
        <f>SUMIFS(СВЦЭМ!$G$40:$G$783,СВЦЭМ!$A$40:$A$783,$A234,СВЦЭМ!$B$39:$B$782,P$225)+'СЕТ СН'!$F$15</f>
        <v>0</v>
      </c>
      <c r="Q234" s="36">
        <f>SUMIFS(СВЦЭМ!$G$40:$G$783,СВЦЭМ!$A$40:$A$783,$A234,СВЦЭМ!$B$39:$B$782,Q$225)+'СЕТ СН'!$F$15</f>
        <v>0</v>
      </c>
      <c r="R234" s="36">
        <f>SUMIFS(СВЦЭМ!$G$40:$G$783,СВЦЭМ!$A$40:$A$783,$A234,СВЦЭМ!$B$39:$B$782,R$225)+'СЕТ СН'!$F$15</f>
        <v>0</v>
      </c>
      <c r="S234" s="36">
        <f>SUMIFS(СВЦЭМ!$G$40:$G$783,СВЦЭМ!$A$40:$A$783,$A234,СВЦЭМ!$B$39:$B$782,S$225)+'СЕТ СН'!$F$15</f>
        <v>0</v>
      </c>
      <c r="T234" s="36">
        <f>SUMIFS(СВЦЭМ!$G$40:$G$783,СВЦЭМ!$A$40:$A$783,$A234,СВЦЭМ!$B$39:$B$782,T$225)+'СЕТ СН'!$F$15</f>
        <v>0</v>
      </c>
      <c r="U234" s="36">
        <f>SUMIFS(СВЦЭМ!$G$40:$G$783,СВЦЭМ!$A$40:$A$783,$A234,СВЦЭМ!$B$39:$B$782,U$225)+'СЕТ СН'!$F$15</f>
        <v>0</v>
      </c>
      <c r="V234" s="36">
        <f>SUMIFS(СВЦЭМ!$G$40:$G$783,СВЦЭМ!$A$40:$A$783,$A234,СВЦЭМ!$B$39:$B$782,V$225)+'СЕТ СН'!$F$15</f>
        <v>0</v>
      </c>
      <c r="W234" s="36">
        <f>SUMIFS(СВЦЭМ!$G$40:$G$783,СВЦЭМ!$A$40:$A$783,$A234,СВЦЭМ!$B$39:$B$782,W$225)+'СЕТ СН'!$F$15</f>
        <v>0</v>
      </c>
      <c r="X234" s="36">
        <f>SUMIFS(СВЦЭМ!$G$40:$G$783,СВЦЭМ!$A$40:$A$783,$A234,СВЦЭМ!$B$39:$B$782,X$225)+'СЕТ СН'!$F$15</f>
        <v>0</v>
      </c>
      <c r="Y234" s="36">
        <f>SUMIFS(СВЦЭМ!$G$40:$G$783,СВЦЭМ!$A$40:$A$783,$A234,СВЦЭМ!$B$39:$B$782,Y$225)+'СЕТ СН'!$F$15</f>
        <v>0</v>
      </c>
    </row>
    <row r="235" spans="1:27" ht="15.75" hidden="1" x14ac:dyDescent="0.2">
      <c r="A235" s="35">
        <f t="shared" si="6"/>
        <v>44630</v>
      </c>
      <c r="B235" s="36">
        <f>SUMIFS(СВЦЭМ!$G$40:$G$783,СВЦЭМ!$A$40:$A$783,$A235,СВЦЭМ!$B$39:$B$782,B$225)+'СЕТ СН'!$F$15</f>
        <v>0</v>
      </c>
      <c r="C235" s="36">
        <f>SUMIFS(СВЦЭМ!$G$40:$G$783,СВЦЭМ!$A$40:$A$783,$A235,СВЦЭМ!$B$39:$B$782,C$225)+'СЕТ СН'!$F$15</f>
        <v>0</v>
      </c>
      <c r="D235" s="36">
        <f>SUMIFS(СВЦЭМ!$G$40:$G$783,СВЦЭМ!$A$40:$A$783,$A235,СВЦЭМ!$B$39:$B$782,D$225)+'СЕТ СН'!$F$15</f>
        <v>0</v>
      </c>
      <c r="E235" s="36">
        <f>SUMIFS(СВЦЭМ!$G$40:$G$783,СВЦЭМ!$A$40:$A$783,$A235,СВЦЭМ!$B$39:$B$782,E$225)+'СЕТ СН'!$F$15</f>
        <v>0</v>
      </c>
      <c r="F235" s="36">
        <f>SUMIFS(СВЦЭМ!$G$40:$G$783,СВЦЭМ!$A$40:$A$783,$A235,СВЦЭМ!$B$39:$B$782,F$225)+'СЕТ СН'!$F$15</f>
        <v>0</v>
      </c>
      <c r="G235" s="36">
        <f>SUMIFS(СВЦЭМ!$G$40:$G$783,СВЦЭМ!$A$40:$A$783,$A235,СВЦЭМ!$B$39:$B$782,G$225)+'СЕТ СН'!$F$15</f>
        <v>0</v>
      </c>
      <c r="H235" s="36">
        <f>SUMIFS(СВЦЭМ!$G$40:$G$783,СВЦЭМ!$A$40:$A$783,$A235,СВЦЭМ!$B$39:$B$782,H$225)+'СЕТ СН'!$F$15</f>
        <v>0</v>
      </c>
      <c r="I235" s="36">
        <f>SUMIFS(СВЦЭМ!$G$40:$G$783,СВЦЭМ!$A$40:$A$783,$A235,СВЦЭМ!$B$39:$B$782,I$225)+'СЕТ СН'!$F$15</f>
        <v>0</v>
      </c>
      <c r="J235" s="36">
        <f>SUMIFS(СВЦЭМ!$G$40:$G$783,СВЦЭМ!$A$40:$A$783,$A235,СВЦЭМ!$B$39:$B$782,J$225)+'СЕТ СН'!$F$15</f>
        <v>0</v>
      </c>
      <c r="K235" s="36">
        <f>SUMIFS(СВЦЭМ!$G$40:$G$783,СВЦЭМ!$A$40:$A$783,$A235,СВЦЭМ!$B$39:$B$782,K$225)+'СЕТ СН'!$F$15</f>
        <v>0</v>
      </c>
      <c r="L235" s="36">
        <f>SUMIFS(СВЦЭМ!$G$40:$G$783,СВЦЭМ!$A$40:$A$783,$A235,СВЦЭМ!$B$39:$B$782,L$225)+'СЕТ СН'!$F$15</f>
        <v>0</v>
      </c>
      <c r="M235" s="36">
        <f>SUMIFS(СВЦЭМ!$G$40:$G$783,СВЦЭМ!$A$40:$A$783,$A235,СВЦЭМ!$B$39:$B$782,M$225)+'СЕТ СН'!$F$15</f>
        <v>0</v>
      </c>
      <c r="N235" s="36">
        <f>SUMIFS(СВЦЭМ!$G$40:$G$783,СВЦЭМ!$A$40:$A$783,$A235,СВЦЭМ!$B$39:$B$782,N$225)+'СЕТ СН'!$F$15</f>
        <v>0</v>
      </c>
      <c r="O235" s="36">
        <f>SUMIFS(СВЦЭМ!$G$40:$G$783,СВЦЭМ!$A$40:$A$783,$A235,СВЦЭМ!$B$39:$B$782,O$225)+'СЕТ СН'!$F$15</f>
        <v>0</v>
      </c>
      <c r="P235" s="36">
        <f>SUMIFS(СВЦЭМ!$G$40:$G$783,СВЦЭМ!$A$40:$A$783,$A235,СВЦЭМ!$B$39:$B$782,P$225)+'СЕТ СН'!$F$15</f>
        <v>0</v>
      </c>
      <c r="Q235" s="36">
        <f>SUMIFS(СВЦЭМ!$G$40:$G$783,СВЦЭМ!$A$40:$A$783,$A235,СВЦЭМ!$B$39:$B$782,Q$225)+'СЕТ СН'!$F$15</f>
        <v>0</v>
      </c>
      <c r="R235" s="36">
        <f>SUMIFS(СВЦЭМ!$G$40:$G$783,СВЦЭМ!$A$40:$A$783,$A235,СВЦЭМ!$B$39:$B$782,R$225)+'СЕТ СН'!$F$15</f>
        <v>0</v>
      </c>
      <c r="S235" s="36">
        <f>SUMIFS(СВЦЭМ!$G$40:$G$783,СВЦЭМ!$A$40:$A$783,$A235,СВЦЭМ!$B$39:$B$782,S$225)+'СЕТ СН'!$F$15</f>
        <v>0</v>
      </c>
      <c r="T235" s="36">
        <f>SUMIFS(СВЦЭМ!$G$40:$G$783,СВЦЭМ!$A$40:$A$783,$A235,СВЦЭМ!$B$39:$B$782,T$225)+'СЕТ СН'!$F$15</f>
        <v>0</v>
      </c>
      <c r="U235" s="36">
        <f>SUMIFS(СВЦЭМ!$G$40:$G$783,СВЦЭМ!$A$40:$A$783,$A235,СВЦЭМ!$B$39:$B$782,U$225)+'СЕТ СН'!$F$15</f>
        <v>0</v>
      </c>
      <c r="V235" s="36">
        <f>SUMIFS(СВЦЭМ!$G$40:$G$783,СВЦЭМ!$A$40:$A$783,$A235,СВЦЭМ!$B$39:$B$782,V$225)+'СЕТ СН'!$F$15</f>
        <v>0</v>
      </c>
      <c r="W235" s="36">
        <f>SUMIFS(СВЦЭМ!$G$40:$G$783,СВЦЭМ!$A$40:$A$783,$A235,СВЦЭМ!$B$39:$B$782,W$225)+'СЕТ СН'!$F$15</f>
        <v>0</v>
      </c>
      <c r="X235" s="36">
        <f>SUMIFS(СВЦЭМ!$G$40:$G$783,СВЦЭМ!$A$40:$A$783,$A235,СВЦЭМ!$B$39:$B$782,X$225)+'СЕТ СН'!$F$15</f>
        <v>0</v>
      </c>
      <c r="Y235" s="36">
        <f>SUMIFS(СВЦЭМ!$G$40:$G$783,СВЦЭМ!$A$40:$A$783,$A235,СВЦЭМ!$B$39:$B$782,Y$225)+'СЕТ СН'!$F$15</f>
        <v>0</v>
      </c>
    </row>
    <row r="236" spans="1:27" ht="15.75" hidden="1" x14ac:dyDescent="0.2">
      <c r="A236" s="35">
        <f t="shared" si="6"/>
        <v>44631</v>
      </c>
      <c r="B236" s="36">
        <f>SUMIFS(СВЦЭМ!$G$40:$G$783,СВЦЭМ!$A$40:$A$783,$A236,СВЦЭМ!$B$39:$B$782,B$225)+'СЕТ СН'!$F$15</f>
        <v>0</v>
      </c>
      <c r="C236" s="36">
        <f>SUMIFS(СВЦЭМ!$G$40:$G$783,СВЦЭМ!$A$40:$A$783,$A236,СВЦЭМ!$B$39:$B$782,C$225)+'СЕТ СН'!$F$15</f>
        <v>0</v>
      </c>
      <c r="D236" s="36">
        <f>SUMIFS(СВЦЭМ!$G$40:$G$783,СВЦЭМ!$A$40:$A$783,$A236,СВЦЭМ!$B$39:$B$782,D$225)+'СЕТ СН'!$F$15</f>
        <v>0</v>
      </c>
      <c r="E236" s="36">
        <f>SUMIFS(СВЦЭМ!$G$40:$G$783,СВЦЭМ!$A$40:$A$783,$A236,СВЦЭМ!$B$39:$B$782,E$225)+'СЕТ СН'!$F$15</f>
        <v>0</v>
      </c>
      <c r="F236" s="36">
        <f>SUMIFS(СВЦЭМ!$G$40:$G$783,СВЦЭМ!$A$40:$A$783,$A236,СВЦЭМ!$B$39:$B$782,F$225)+'СЕТ СН'!$F$15</f>
        <v>0</v>
      </c>
      <c r="G236" s="36">
        <f>SUMIFS(СВЦЭМ!$G$40:$G$783,СВЦЭМ!$A$40:$A$783,$A236,СВЦЭМ!$B$39:$B$782,G$225)+'СЕТ СН'!$F$15</f>
        <v>0</v>
      </c>
      <c r="H236" s="36">
        <f>SUMIFS(СВЦЭМ!$G$40:$G$783,СВЦЭМ!$A$40:$A$783,$A236,СВЦЭМ!$B$39:$B$782,H$225)+'СЕТ СН'!$F$15</f>
        <v>0</v>
      </c>
      <c r="I236" s="36">
        <f>SUMIFS(СВЦЭМ!$G$40:$G$783,СВЦЭМ!$A$40:$A$783,$A236,СВЦЭМ!$B$39:$B$782,I$225)+'СЕТ СН'!$F$15</f>
        <v>0</v>
      </c>
      <c r="J236" s="36">
        <f>SUMIFS(СВЦЭМ!$G$40:$G$783,СВЦЭМ!$A$40:$A$783,$A236,СВЦЭМ!$B$39:$B$782,J$225)+'СЕТ СН'!$F$15</f>
        <v>0</v>
      </c>
      <c r="K236" s="36">
        <f>SUMIFS(СВЦЭМ!$G$40:$G$783,СВЦЭМ!$A$40:$A$783,$A236,СВЦЭМ!$B$39:$B$782,K$225)+'СЕТ СН'!$F$15</f>
        <v>0</v>
      </c>
      <c r="L236" s="36">
        <f>SUMIFS(СВЦЭМ!$G$40:$G$783,СВЦЭМ!$A$40:$A$783,$A236,СВЦЭМ!$B$39:$B$782,L$225)+'СЕТ СН'!$F$15</f>
        <v>0</v>
      </c>
      <c r="M236" s="36">
        <f>SUMIFS(СВЦЭМ!$G$40:$G$783,СВЦЭМ!$A$40:$A$783,$A236,СВЦЭМ!$B$39:$B$782,M$225)+'СЕТ СН'!$F$15</f>
        <v>0</v>
      </c>
      <c r="N236" s="36">
        <f>SUMIFS(СВЦЭМ!$G$40:$G$783,СВЦЭМ!$A$40:$A$783,$A236,СВЦЭМ!$B$39:$B$782,N$225)+'СЕТ СН'!$F$15</f>
        <v>0</v>
      </c>
      <c r="O236" s="36">
        <f>SUMIFS(СВЦЭМ!$G$40:$G$783,СВЦЭМ!$A$40:$A$783,$A236,СВЦЭМ!$B$39:$B$782,O$225)+'СЕТ СН'!$F$15</f>
        <v>0</v>
      </c>
      <c r="P236" s="36">
        <f>SUMIFS(СВЦЭМ!$G$40:$G$783,СВЦЭМ!$A$40:$A$783,$A236,СВЦЭМ!$B$39:$B$782,P$225)+'СЕТ СН'!$F$15</f>
        <v>0</v>
      </c>
      <c r="Q236" s="36">
        <f>SUMIFS(СВЦЭМ!$G$40:$G$783,СВЦЭМ!$A$40:$A$783,$A236,СВЦЭМ!$B$39:$B$782,Q$225)+'СЕТ СН'!$F$15</f>
        <v>0</v>
      </c>
      <c r="R236" s="36">
        <f>SUMIFS(СВЦЭМ!$G$40:$G$783,СВЦЭМ!$A$40:$A$783,$A236,СВЦЭМ!$B$39:$B$782,R$225)+'СЕТ СН'!$F$15</f>
        <v>0</v>
      </c>
      <c r="S236" s="36">
        <f>SUMIFS(СВЦЭМ!$G$40:$G$783,СВЦЭМ!$A$40:$A$783,$A236,СВЦЭМ!$B$39:$B$782,S$225)+'СЕТ СН'!$F$15</f>
        <v>0</v>
      </c>
      <c r="T236" s="36">
        <f>SUMIFS(СВЦЭМ!$G$40:$G$783,СВЦЭМ!$A$40:$A$783,$A236,СВЦЭМ!$B$39:$B$782,T$225)+'СЕТ СН'!$F$15</f>
        <v>0</v>
      </c>
      <c r="U236" s="36">
        <f>SUMIFS(СВЦЭМ!$G$40:$G$783,СВЦЭМ!$A$40:$A$783,$A236,СВЦЭМ!$B$39:$B$782,U$225)+'СЕТ СН'!$F$15</f>
        <v>0</v>
      </c>
      <c r="V236" s="36">
        <f>SUMIFS(СВЦЭМ!$G$40:$G$783,СВЦЭМ!$A$40:$A$783,$A236,СВЦЭМ!$B$39:$B$782,V$225)+'СЕТ СН'!$F$15</f>
        <v>0</v>
      </c>
      <c r="W236" s="36">
        <f>SUMIFS(СВЦЭМ!$G$40:$G$783,СВЦЭМ!$A$40:$A$783,$A236,СВЦЭМ!$B$39:$B$782,W$225)+'СЕТ СН'!$F$15</f>
        <v>0</v>
      </c>
      <c r="X236" s="36">
        <f>SUMIFS(СВЦЭМ!$G$40:$G$783,СВЦЭМ!$A$40:$A$783,$A236,СВЦЭМ!$B$39:$B$782,X$225)+'СЕТ СН'!$F$15</f>
        <v>0</v>
      </c>
      <c r="Y236" s="36">
        <f>SUMIFS(СВЦЭМ!$G$40:$G$783,СВЦЭМ!$A$40:$A$783,$A236,СВЦЭМ!$B$39:$B$782,Y$225)+'СЕТ СН'!$F$15</f>
        <v>0</v>
      </c>
    </row>
    <row r="237" spans="1:27" ht="15.75" hidden="1" x14ac:dyDescent="0.2">
      <c r="A237" s="35">
        <f t="shared" si="6"/>
        <v>44632</v>
      </c>
      <c r="B237" s="36">
        <f>SUMIFS(СВЦЭМ!$G$40:$G$783,СВЦЭМ!$A$40:$A$783,$A237,СВЦЭМ!$B$39:$B$782,B$225)+'СЕТ СН'!$F$15</f>
        <v>0</v>
      </c>
      <c r="C237" s="36">
        <f>SUMIFS(СВЦЭМ!$G$40:$G$783,СВЦЭМ!$A$40:$A$783,$A237,СВЦЭМ!$B$39:$B$782,C$225)+'СЕТ СН'!$F$15</f>
        <v>0</v>
      </c>
      <c r="D237" s="36">
        <f>SUMIFS(СВЦЭМ!$G$40:$G$783,СВЦЭМ!$A$40:$A$783,$A237,СВЦЭМ!$B$39:$B$782,D$225)+'СЕТ СН'!$F$15</f>
        <v>0</v>
      </c>
      <c r="E237" s="36">
        <f>SUMIFS(СВЦЭМ!$G$40:$G$783,СВЦЭМ!$A$40:$A$783,$A237,СВЦЭМ!$B$39:$B$782,E$225)+'СЕТ СН'!$F$15</f>
        <v>0</v>
      </c>
      <c r="F237" s="36">
        <f>SUMIFS(СВЦЭМ!$G$40:$G$783,СВЦЭМ!$A$40:$A$783,$A237,СВЦЭМ!$B$39:$B$782,F$225)+'СЕТ СН'!$F$15</f>
        <v>0</v>
      </c>
      <c r="G237" s="36">
        <f>SUMIFS(СВЦЭМ!$G$40:$G$783,СВЦЭМ!$A$40:$A$783,$A237,СВЦЭМ!$B$39:$B$782,G$225)+'СЕТ СН'!$F$15</f>
        <v>0</v>
      </c>
      <c r="H237" s="36">
        <f>SUMIFS(СВЦЭМ!$G$40:$G$783,СВЦЭМ!$A$40:$A$783,$A237,СВЦЭМ!$B$39:$B$782,H$225)+'СЕТ СН'!$F$15</f>
        <v>0</v>
      </c>
      <c r="I237" s="36">
        <f>SUMIFS(СВЦЭМ!$G$40:$G$783,СВЦЭМ!$A$40:$A$783,$A237,СВЦЭМ!$B$39:$B$782,I$225)+'СЕТ СН'!$F$15</f>
        <v>0</v>
      </c>
      <c r="J237" s="36">
        <f>SUMIFS(СВЦЭМ!$G$40:$G$783,СВЦЭМ!$A$40:$A$783,$A237,СВЦЭМ!$B$39:$B$782,J$225)+'СЕТ СН'!$F$15</f>
        <v>0</v>
      </c>
      <c r="K237" s="36">
        <f>SUMIFS(СВЦЭМ!$G$40:$G$783,СВЦЭМ!$A$40:$A$783,$A237,СВЦЭМ!$B$39:$B$782,K$225)+'СЕТ СН'!$F$15</f>
        <v>0</v>
      </c>
      <c r="L237" s="36">
        <f>SUMIFS(СВЦЭМ!$G$40:$G$783,СВЦЭМ!$A$40:$A$783,$A237,СВЦЭМ!$B$39:$B$782,L$225)+'СЕТ СН'!$F$15</f>
        <v>0</v>
      </c>
      <c r="M237" s="36">
        <f>SUMIFS(СВЦЭМ!$G$40:$G$783,СВЦЭМ!$A$40:$A$783,$A237,СВЦЭМ!$B$39:$B$782,M$225)+'СЕТ СН'!$F$15</f>
        <v>0</v>
      </c>
      <c r="N237" s="36">
        <f>SUMIFS(СВЦЭМ!$G$40:$G$783,СВЦЭМ!$A$40:$A$783,$A237,СВЦЭМ!$B$39:$B$782,N$225)+'СЕТ СН'!$F$15</f>
        <v>0</v>
      </c>
      <c r="O237" s="36">
        <f>SUMIFS(СВЦЭМ!$G$40:$G$783,СВЦЭМ!$A$40:$A$783,$A237,СВЦЭМ!$B$39:$B$782,O$225)+'СЕТ СН'!$F$15</f>
        <v>0</v>
      </c>
      <c r="P237" s="36">
        <f>SUMIFS(СВЦЭМ!$G$40:$G$783,СВЦЭМ!$A$40:$A$783,$A237,СВЦЭМ!$B$39:$B$782,P$225)+'СЕТ СН'!$F$15</f>
        <v>0</v>
      </c>
      <c r="Q237" s="36">
        <f>SUMIFS(СВЦЭМ!$G$40:$G$783,СВЦЭМ!$A$40:$A$783,$A237,СВЦЭМ!$B$39:$B$782,Q$225)+'СЕТ СН'!$F$15</f>
        <v>0</v>
      </c>
      <c r="R237" s="36">
        <f>SUMIFS(СВЦЭМ!$G$40:$G$783,СВЦЭМ!$A$40:$A$783,$A237,СВЦЭМ!$B$39:$B$782,R$225)+'СЕТ СН'!$F$15</f>
        <v>0</v>
      </c>
      <c r="S237" s="36">
        <f>SUMIFS(СВЦЭМ!$G$40:$G$783,СВЦЭМ!$A$40:$A$783,$A237,СВЦЭМ!$B$39:$B$782,S$225)+'СЕТ СН'!$F$15</f>
        <v>0</v>
      </c>
      <c r="T237" s="36">
        <f>SUMIFS(СВЦЭМ!$G$40:$G$783,СВЦЭМ!$A$40:$A$783,$A237,СВЦЭМ!$B$39:$B$782,T$225)+'СЕТ СН'!$F$15</f>
        <v>0</v>
      </c>
      <c r="U237" s="36">
        <f>SUMIFS(СВЦЭМ!$G$40:$G$783,СВЦЭМ!$A$40:$A$783,$A237,СВЦЭМ!$B$39:$B$782,U$225)+'СЕТ СН'!$F$15</f>
        <v>0</v>
      </c>
      <c r="V237" s="36">
        <f>SUMIFS(СВЦЭМ!$G$40:$G$783,СВЦЭМ!$A$40:$A$783,$A237,СВЦЭМ!$B$39:$B$782,V$225)+'СЕТ СН'!$F$15</f>
        <v>0</v>
      </c>
      <c r="W237" s="36">
        <f>SUMIFS(СВЦЭМ!$G$40:$G$783,СВЦЭМ!$A$40:$A$783,$A237,СВЦЭМ!$B$39:$B$782,W$225)+'СЕТ СН'!$F$15</f>
        <v>0</v>
      </c>
      <c r="X237" s="36">
        <f>SUMIFS(СВЦЭМ!$G$40:$G$783,СВЦЭМ!$A$40:$A$783,$A237,СВЦЭМ!$B$39:$B$782,X$225)+'СЕТ СН'!$F$15</f>
        <v>0</v>
      </c>
      <c r="Y237" s="36">
        <f>SUMIFS(СВЦЭМ!$G$40:$G$783,СВЦЭМ!$A$40:$A$783,$A237,СВЦЭМ!$B$39:$B$782,Y$225)+'СЕТ СН'!$F$15</f>
        <v>0</v>
      </c>
    </row>
    <row r="238" spans="1:27" ht="15.75" hidden="1" x14ac:dyDescent="0.2">
      <c r="A238" s="35">
        <f t="shared" si="6"/>
        <v>44633</v>
      </c>
      <c r="B238" s="36">
        <f>SUMIFS(СВЦЭМ!$G$40:$G$783,СВЦЭМ!$A$40:$A$783,$A238,СВЦЭМ!$B$39:$B$782,B$225)+'СЕТ СН'!$F$15</f>
        <v>0</v>
      </c>
      <c r="C238" s="36">
        <f>SUMIFS(СВЦЭМ!$G$40:$G$783,СВЦЭМ!$A$40:$A$783,$A238,СВЦЭМ!$B$39:$B$782,C$225)+'СЕТ СН'!$F$15</f>
        <v>0</v>
      </c>
      <c r="D238" s="36">
        <f>SUMIFS(СВЦЭМ!$G$40:$G$783,СВЦЭМ!$A$40:$A$783,$A238,СВЦЭМ!$B$39:$B$782,D$225)+'СЕТ СН'!$F$15</f>
        <v>0</v>
      </c>
      <c r="E238" s="36">
        <f>SUMIFS(СВЦЭМ!$G$40:$G$783,СВЦЭМ!$A$40:$A$783,$A238,СВЦЭМ!$B$39:$B$782,E$225)+'СЕТ СН'!$F$15</f>
        <v>0</v>
      </c>
      <c r="F238" s="36">
        <f>SUMIFS(СВЦЭМ!$G$40:$G$783,СВЦЭМ!$A$40:$A$783,$A238,СВЦЭМ!$B$39:$B$782,F$225)+'СЕТ СН'!$F$15</f>
        <v>0</v>
      </c>
      <c r="G238" s="36">
        <f>SUMIFS(СВЦЭМ!$G$40:$G$783,СВЦЭМ!$A$40:$A$783,$A238,СВЦЭМ!$B$39:$B$782,G$225)+'СЕТ СН'!$F$15</f>
        <v>0</v>
      </c>
      <c r="H238" s="36">
        <f>SUMIFS(СВЦЭМ!$G$40:$G$783,СВЦЭМ!$A$40:$A$783,$A238,СВЦЭМ!$B$39:$B$782,H$225)+'СЕТ СН'!$F$15</f>
        <v>0</v>
      </c>
      <c r="I238" s="36">
        <f>SUMIFS(СВЦЭМ!$G$40:$G$783,СВЦЭМ!$A$40:$A$783,$A238,СВЦЭМ!$B$39:$B$782,I$225)+'СЕТ СН'!$F$15</f>
        <v>0</v>
      </c>
      <c r="J238" s="36">
        <f>SUMIFS(СВЦЭМ!$G$40:$G$783,СВЦЭМ!$A$40:$A$783,$A238,СВЦЭМ!$B$39:$B$782,J$225)+'СЕТ СН'!$F$15</f>
        <v>0</v>
      </c>
      <c r="K238" s="36">
        <f>SUMIFS(СВЦЭМ!$G$40:$G$783,СВЦЭМ!$A$40:$A$783,$A238,СВЦЭМ!$B$39:$B$782,K$225)+'СЕТ СН'!$F$15</f>
        <v>0</v>
      </c>
      <c r="L238" s="36">
        <f>SUMIFS(СВЦЭМ!$G$40:$G$783,СВЦЭМ!$A$40:$A$783,$A238,СВЦЭМ!$B$39:$B$782,L$225)+'СЕТ СН'!$F$15</f>
        <v>0</v>
      </c>
      <c r="M238" s="36">
        <f>SUMIFS(СВЦЭМ!$G$40:$G$783,СВЦЭМ!$A$40:$A$783,$A238,СВЦЭМ!$B$39:$B$782,M$225)+'СЕТ СН'!$F$15</f>
        <v>0</v>
      </c>
      <c r="N238" s="36">
        <f>SUMIFS(СВЦЭМ!$G$40:$G$783,СВЦЭМ!$A$40:$A$783,$A238,СВЦЭМ!$B$39:$B$782,N$225)+'СЕТ СН'!$F$15</f>
        <v>0</v>
      </c>
      <c r="O238" s="36">
        <f>SUMIFS(СВЦЭМ!$G$40:$G$783,СВЦЭМ!$A$40:$A$783,$A238,СВЦЭМ!$B$39:$B$782,O$225)+'СЕТ СН'!$F$15</f>
        <v>0</v>
      </c>
      <c r="P238" s="36">
        <f>SUMIFS(СВЦЭМ!$G$40:$G$783,СВЦЭМ!$A$40:$A$783,$A238,СВЦЭМ!$B$39:$B$782,P$225)+'СЕТ СН'!$F$15</f>
        <v>0</v>
      </c>
      <c r="Q238" s="36">
        <f>SUMIFS(СВЦЭМ!$G$40:$G$783,СВЦЭМ!$A$40:$A$783,$A238,СВЦЭМ!$B$39:$B$782,Q$225)+'СЕТ СН'!$F$15</f>
        <v>0</v>
      </c>
      <c r="R238" s="36">
        <f>SUMIFS(СВЦЭМ!$G$40:$G$783,СВЦЭМ!$A$40:$A$783,$A238,СВЦЭМ!$B$39:$B$782,R$225)+'СЕТ СН'!$F$15</f>
        <v>0</v>
      </c>
      <c r="S238" s="36">
        <f>SUMIFS(СВЦЭМ!$G$40:$G$783,СВЦЭМ!$A$40:$A$783,$A238,СВЦЭМ!$B$39:$B$782,S$225)+'СЕТ СН'!$F$15</f>
        <v>0</v>
      </c>
      <c r="T238" s="36">
        <f>SUMIFS(СВЦЭМ!$G$40:$G$783,СВЦЭМ!$A$40:$A$783,$A238,СВЦЭМ!$B$39:$B$782,T$225)+'СЕТ СН'!$F$15</f>
        <v>0</v>
      </c>
      <c r="U238" s="36">
        <f>SUMIFS(СВЦЭМ!$G$40:$G$783,СВЦЭМ!$A$40:$A$783,$A238,СВЦЭМ!$B$39:$B$782,U$225)+'СЕТ СН'!$F$15</f>
        <v>0</v>
      </c>
      <c r="V238" s="36">
        <f>SUMIFS(СВЦЭМ!$G$40:$G$783,СВЦЭМ!$A$40:$A$783,$A238,СВЦЭМ!$B$39:$B$782,V$225)+'СЕТ СН'!$F$15</f>
        <v>0</v>
      </c>
      <c r="W238" s="36">
        <f>SUMIFS(СВЦЭМ!$G$40:$G$783,СВЦЭМ!$A$40:$A$783,$A238,СВЦЭМ!$B$39:$B$782,W$225)+'СЕТ СН'!$F$15</f>
        <v>0</v>
      </c>
      <c r="X238" s="36">
        <f>SUMIFS(СВЦЭМ!$G$40:$G$783,СВЦЭМ!$A$40:$A$783,$A238,СВЦЭМ!$B$39:$B$782,X$225)+'СЕТ СН'!$F$15</f>
        <v>0</v>
      </c>
      <c r="Y238" s="36">
        <f>SUMIFS(СВЦЭМ!$G$40:$G$783,СВЦЭМ!$A$40:$A$783,$A238,СВЦЭМ!$B$39:$B$782,Y$225)+'СЕТ СН'!$F$15</f>
        <v>0</v>
      </c>
    </row>
    <row r="239" spans="1:27" ht="15.75" hidden="1" x14ac:dyDescent="0.2">
      <c r="A239" s="35">
        <f t="shared" si="6"/>
        <v>44634</v>
      </c>
      <c r="B239" s="36">
        <f>SUMIFS(СВЦЭМ!$G$40:$G$783,СВЦЭМ!$A$40:$A$783,$A239,СВЦЭМ!$B$39:$B$782,B$225)+'СЕТ СН'!$F$15</f>
        <v>0</v>
      </c>
      <c r="C239" s="36">
        <f>SUMIFS(СВЦЭМ!$G$40:$G$783,СВЦЭМ!$A$40:$A$783,$A239,СВЦЭМ!$B$39:$B$782,C$225)+'СЕТ СН'!$F$15</f>
        <v>0</v>
      </c>
      <c r="D239" s="36">
        <f>SUMIFS(СВЦЭМ!$G$40:$G$783,СВЦЭМ!$A$40:$A$783,$A239,СВЦЭМ!$B$39:$B$782,D$225)+'СЕТ СН'!$F$15</f>
        <v>0</v>
      </c>
      <c r="E239" s="36">
        <f>SUMIFS(СВЦЭМ!$G$40:$G$783,СВЦЭМ!$A$40:$A$783,$A239,СВЦЭМ!$B$39:$B$782,E$225)+'СЕТ СН'!$F$15</f>
        <v>0</v>
      </c>
      <c r="F239" s="36">
        <f>SUMIFS(СВЦЭМ!$G$40:$G$783,СВЦЭМ!$A$40:$A$783,$A239,СВЦЭМ!$B$39:$B$782,F$225)+'СЕТ СН'!$F$15</f>
        <v>0</v>
      </c>
      <c r="G239" s="36">
        <f>SUMIFS(СВЦЭМ!$G$40:$G$783,СВЦЭМ!$A$40:$A$783,$A239,СВЦЭМ!$B$39:$B$782,G$225)+'СЕТ СН'!$F$15</f>
        <v>0</v>
      </c>
      <c r="H239" s="36">
        <f>SUMIFS(СВЦЭМ!$G$40:$G$783,СВЦЭМ!$A$40:$A$783,$A239,СВЦЭМ!$B$39:$B$782,H$225)+'СЕТ СН'!$F$15</f>
        <v>0</v>
      </c>
      <c r="I239" s="36">
        <f>SUMIFS(СВЦЭМ!$G$40:$G$783,СВЦЭМ!$A$40:$A$783,$A239,СВЦЭМ!$B$39:$B$782,I$225)+'СЕТ СН'!$F$15</f>
        <v>0</v>
      </c>
      <c r="J239" s="36">
        <f>SUMIFS(СВЦЭМ!$G$40:$G$783,СВЦЭМ!$A$40:$A$783,$A239,СВЦЭМ!$B$39:$B$782,J$225)+'СЕТ СН'!$F$15</f>
        <v>0</v>
      </c>
      <c r="K239" s="36">
        <f>SUMIFS(СВЦЭМ!$G$40:$G$783,СВЦЭМ!$A$40:$A$783,$A239,СВЦЭМ!$B$39:$B$782,K$225)+'СЕТ СН'!$F$15</f>
        <v>0</v>
      </c>
      <c r="L239" s="36">
        <f>SUMIFS(СВЦЭМ!$G$40:$G$783,СВЦЭМ!$A$40:$A$783,$A239,СВЦЭМ!$B$39:$B$782,L$225)+'СЕТ СН'!$F$15</f>
        <v>0</v>
      </c>
      <c r="M239" s="36">
        <f>SUMIFS(СВЦЭМ!$G$40:$G$783,СВЦЭМ!$A$40:$A$783,$A239,СВЦЭМ!$B$39:$B$782,M$225)+'СЕТ СН'!$F$15</f>
        <v>0</v>
      </c>
      <c r="N239" s="36">
        <f>SUMIFS(СВЦЭМ!$G$40:$G$783,СВЦЭМ!$A$40:$A$783,$A239,СВЦЭМ!$B$39:$B$782,N$225)+'СЕТ СН'!$F$15</f>
        <v>0</v>
      </c>
      <c r="O239" s="36">
        <f>SUMIFS(СВЦЭМ!$G$40:$G$783,СВЦЭМ!$A$40:$A$783,$A239,СВЦЭМ!$B$39:$B$782,O$225)+'СЕТ СН'!$F$15</f>
        <v>0</v>
      </c>
      <c r="P239" s="36">
        <f>SUMIFS(СВЦЭМ!$G$40:$G$783,СВЦЭМ!$A$40:$A$783,$A239,СВЦЭМ!$B$39:$B$782,P$225)+'СЕТ СН'!$F$15</f>
        <v>0</v>
      </c>
      <c r="Q239" s="36">
        <f>SUMIFS(СВЦЭМ!$G$40:$G$783,СВЦЭМ!$A$40:$A$783,$A239,СВЦЭМ!$B$39:$B$782,Q$225)+'СЕТ СН'!$F$15</f>
        <v>0</v>
      </c>
      <c r="R239" s="36">
        <f>SUMIFS(СВЦЭМ!$G$40:$G$783,СВЦЭМ!$A$40:$A$783,$A239,СВЦЭМ!$B$39:$B$782,R$225)+'СЕТ СН'!$F$15</f>
        <v>0</v>
      </c>
      <c r="S239" s="36">
        <f>SUMIFS(СВЦЭМ!$G$40:$G$783,СВЦЭМ!$A$40:$A$783,$A239,СВЦЭМ!$B$39:$B$782,S$225)+'СЕТ СН'!$F$15</f>
        <v>0</v>
      </c>
      <c r="T239" s="36">
        <f>SUMIFS(СВЦЭМ!$G$40:$G$783,СВЦЭМ!$A$40:$A$783,$A239,СВЦЭМ!$B$39:$B$782,T$225)+'СЕТ СН'!$F$15</f>
        <v>0</v>
      </c>
      <c r="U239" s="36">
        <f>SUMIFS(СВЦЭМ!$G$40:$G$783,СВЦЭМ!$A$40:$A$783,$A239,СВЦЭМ!$B$39:$B$782,U$225)+'СЕТ СН'!$F$15</f>
        <v>0</v>
      </c>
      <c r="V239" s="36">
        <f>SUMIFS(СВЦЭМ!$G$40:$G$783,СВЦЭМ!$A$40:$A$783,$A239,СВЦЭМ!$B$39:$B$782,V$225)+'СЕТ СН'!$F$15</f>
        <v>0</v>
      </c>
      <c r="W239" s="36">
        <f>SUMIFS(СВЦЭМ!$G$40:$G$783,СВЦЭМ!$A$40:$A$783,$A239,СВЦЭМ!$B$39:$B$782,W$225)+'СЕТ СН'!$F$15</f>
        <v>0</v>
      </c>
      <c r="X239" s="36">
        <f>SUMIFS(СВЦЭМ!$G$40:$G$783,СВЦЭМ!$A$40:$A$783,$A239,СВЦЭМ!$B$39:$B$782,X$225)+'СЕТ СН'!$F$15</f>
        <v>0</v>
      </c>
      <c r="Y239" s="36">
        <f>SUMIFS(СВЦЭМ!$G$40:$G$783,СВЦЭМ!$A$40:$A$783,$A239,СВЦЭМ!$B$39:$B$782,Y$225)+'СЕТ СН'!$F$15</f>
        <v>0</v>
      </c>
    </row>
    <row r="240" spans="1:27" ht="15.75" hidden="1" x14ac:dyDescent="0.2">
      <c r="A240" s="35">
        <f t="shared" si="6"/>
        <v>44635</v>
      </c>
      <c r="B240" s="36">
        <f>SUMIFS(СВЦЭМ!$G$40:$G$783,СВЦЭМ!$A$40:$A$783,$A240,СВЦЭМ!$B$39:$B$782,B$225)+'СЕТ СН'!$F$15</f>
        <v>0</v>
      </c>
      <c r="C240" s="36">
        <f>SUMIFS(СВЦЭМ!$G$40:$G$783,СВЦЭМ!$A$40:$A$783,$A240,СВЦЭМ!$B$39:$B$782,C$225)+'СЕТ СН'!$F$15</f>
        <v>0</v>
      </c>
      <c r="D240" s="36">
        <f>SUMIFS(СВЦЭМ!$G$40:$G$783,СВЦЭМ!$A$40:$A$783,$A240,СВЦЭМ!$B$39:$B$782,D$225)+'СЕТ СН'!$F$15</f>
        <v>0</v>
      </c>
      <c r="E240" s="36">
        <f>SUMIFS(СВЦЭМ!$G$40:$G$783,СВЦЭМ!$A$40:$A$783,$A240,СВЦЭМ!$B$39:$B$782,E$225)+'СЕТ СН'!$F$15</f>
        <v>0</v>
      </c>
      <c r="F240" s="36">
        <f>SUMIFS(СВЦЭМ!$G$40:$G$783,СВЦЭМ!$A$40:$A$783,$A240,СВЦЭМ!$B$39:$B$782,F$225)+'СЕТ СН'!$F$15</f>
        <v>0</v>
      </c>
      <c r="G240" s="36">
        <f>SUMIFS(СВЦЭМ!$G$40:$G$783,СВЦЭМ!$A$40:$A$783,$A240,СВЦЭМ!$B$39:$B$782,G$225)+'СЕТ СН'!$F$15</f>
        <v>0</v>
      </c>
      <c r="H240" s="36">
        <f>SUMIFS(СВЦЭМ!$G$40:$G$783,СВЦЭМ!$A$40:$A$783,$A240,СВЦЭМ!$B$39:$B$782,H$225)+'СЕТ СН'!$F$15</f>
        <v>0</v>
      </c>
      <c r="I240" s="36">
        <f>SUMIFS(СВЦЭМ!$G$40:$G$783,СВЦЭМ!$A$40:$A$783,$A240,СВЦЭМ!$B$39:$B$782,I$225)+'СЕТ СН'!$F$15</f>
        <v>0</v>
      </c>
      <c r="J240" s="36">
        <f>SUMIFS(СВЦЭМ!$G$40:$G$783,СВЦЭМ!$A$40:$A$783,$A240,СВЦЭМ!$B$39:$B$782,J$225)+'СЕТ СН'!$F$15</f>
        <v>0</v>
      </c>
      <c r="K240" s="36">
        <f>SUMIFS(СВЦЭМ!$G$40:$G$783,СВЦЭМ!$A$40:$A$783,$A240,СВЦЭМ!$B$39:$B$782,K$225)+'СЕТ СН'!$F$15</f>
        <v>0</v>
      </c>
      <c r="L240" s="36">
        <f>SUMIFS(СВЦЭМ!$G$40:$G$783,СВЦЭМ!$A$40:$A$783,$A240,СВЦЭМ!$B$39:$B$782,L$225)+'СЕТ СН'!$F$15</f>
        <v>0</v>
      </c>
      <c r="M240" s="36">
        <f>SUMIFS(СВЦЭМ!$G$40:$G$783,СВЦЭМ!$A$40:$A$783,$A240,СВЦЭМ!$B$39:$B$782,M$225)+'СЕТ СН'!$F$15</f>
        <v>0</v>
      </c>
      <c r="N240" s="36">
        <f>SUMIFS(СВЦЭМ!$G$40:$G$783,СВЦЭМ!$A$40:$A$783,$A240,СВЦЭМ!$B$39:$B$782,N$225)+'СЕТ СН'!$F$15</f>
        <v>0</v>
      </c>
      <c r="O240" s="36">
        <f>SUMIFS(СВЦЭМ!$G$40:$G$783,СВЦЭМ!$A$40:$A$783,$A240,СВЦЭМ!$B$39:$B$782,O$225)+'СЕТ СН'!$F$15</f>
        <v>0</v>
      </c>
      <c r="P240" s="36">
        <f>SUMIFS(СВЦЭМ!$G$40:$G$783,СВЦЭМ!$A$40:$A$783,$A240,СВЦЭМ!$B$39:$B$782,P$225)+'СЕТ СН'!$F$15</f>
        <v>0</v>
      </c>
      <c r="Q240" s="36">
        <f>SUMIFS(СВЦЭМ!$G$40:$G$783,СВЦЭМ!$A$40:$A$783,$A240,СВЦЭМ!$B$39:$B$782,Q$225)+'СЕТ СН'!$F$15</f>
        <v>0</v>
      </c>
      <c r="R240" s="36">
        <f>SUMIFS(СВЦЭМ!$G$40:$G$783,СВЦЭМ!$A$40:$A$783,$A240,СВЦЭМ!$B$39:$B$782,R$225)+'СЕТ СН'!$F$15</f>
        <v>0</v>
      </c>
      <c r="S240" s="36">
        <f>SUMIFS(СВЦЭМ!$G$40:$G$783,СВЦЭМ!$A$40:$A$783,$A240,СВЦЭМ!$B$39:$B$782,S$225)+'СЕТ СН'!$F$15</f>
        <v>0</v>
      </c>
      <c r="T240" s="36">
        <f>SUMIFS(СВЦЭМ!$G$40:$G$783,СВЦЭМ!$A$40:$A$783,$A240,СВЦЭМ!$B$39:$B$782,T$225)+'СЕТ СН'!$F$15</f>
        <v>0</v>
      </c>
      <c r="U240" s="36">
        <f>SUMIFS(СВЦЭМ!$G$40:$G$783,СВЦЭМ!$A$40:$A$783,$A240,СВЦЭМ!$B$39:$B$782,U$225)+'СЕТ СН'!$F$15</f>
        <v>0</v>
      </c>
      <c r="V240" s="36">
        <f>SUMIFS(СВЦЭМ!$G$40:$G$783,СВЦЭМ!$A$40:$A$783,$A240,СВЦЭМ!$B$39:$B$782,V$225)+'СЕТ СН'!$F$15</f>
        <v>0</v>
      </c>
      <c r="W240" s="36">
        <f>SUMIFS(СВЦЭМ!$G$40:$G$783,СВЦЭМ!$A$40:$A$783,$A240,СВЦЭМ!$B$39:$B$782,W$225)+'СЕТ СН'!$F$15</f>
        <v>0</v>
      </c>
      <c r="X240" s="36">
        <f>SUMIFS(СВЦЭМ!$G$40:$G$783,СВЦЭМ!$A$40:$A$783,$A240,СВЦЭМ!$B$39:$B$782,X$225)+'СЕТ СН'!$F$15</f>
        <v>0</v>
      </c>
      <c r="Y240" s="36">
        <f>SUMIFS(СВЦЭМ!$G$40:$G$783,СВЦЭМ!$A$40:$A$783,$A240,СВЦЭМ!$B$39:$B$782,Y$225)+'СЕТ СН'!$F$15</f>
        <v>0</v>
      </c>
    </row>
    <row r="241" spans="1:25" ht="15.75" hidden="1" x14ac:dyDescent="0.2">
      <c r="A241" s="35">
        <f t="shared" si="6"/>
        <v>44636</v>
      </c>
      <c r="B241" s="36">
        <f>SUMIFS(СВЦЭМ!$G$40:$G$783,СВЦЭМ!$A$40:$A$783,$A241,СВЦЭМ!$B$39:$B$782,B$225)+'СЕТ СН'!$F$15</f>
        <v>0</v>
      </c>
      <c r="C241" s="36">
        <f>SUMIFS(СВЦЭМ!$G$40:$G$783,СВЦЭМ!$A$40:$A$783,$A241,СВЦЭМ!$B$39:$B$782,C$225)+'СЕТ СН'!$F$15</f>
        <v>0</v>
      </c>
      <c r="D241" s="36">
        <f>SUMIFS(СВЦЭМ!$G$40:$G$783,СВЦЭМ!$A$40:$A$783,$A241,СВЦЭМ!$B$39:$B$782,D$225)+'СЕТ СН'!$F$15</f>
        <v>0</v>
      </c>
      <c r="E241" s="36">
        <f>SUMIFS(СВЦЭМ!$G$40:$G$783,СВЦЭМ!$A$40:$A$783,$A241,СВЦЭМ!$B$39:$B$782,E$225)+'СЕТ СН'!$F$15</f>
        <v>0</v>
      </c>
      <c r="F241" s="36">
        <f>SUMIFS(СВЦЭМ!$G$40:$G$783,СВЦЭМ!$A$40:$A$783,$A241,СВЦЭМ!$B$39:$B$782,F$225)+'СЕТ СН'!$F$15</f>
        <v>0</v>
      </c>
      <c r="G241" s="36">
        <f>SUMIFS(СВЦЭМ!$G$40:$G$783,СВЦЭМ!$A$40:$A$783,$A241,СВЦЭМ!$B$39:$B$782,G$225)+'СЕТ СН'!$F$15</f>
        <v>0</v>
      </c>
      <c r="H241" s="36">
        <f>SUMIFS(СВЦЭМ!$G$40:$G$783,СВЦЭМ!$A$40:$A$783,$A241,СВЦЭМ!$B$39:$B$782,H$225)+'СЕТ СН'!$F$15</f>
        <v>0</v>
      </c>
      <c r="I241" s="36">
        <f>SUMIFS(СВЦЭМ!$G$40:$G$783,СВЦЭМ!$A$40:$A$783,$A241,СВЦЭМ!$B$39:$B$782,I$225)+'СЕТ СН'!$F$15</f>
        <v>0</v>
      </c>
      <c r="J241" s="36">
        <f>SUMIFS(СВЦЭМ!$G$40:$G$783,СВЦЭМ!$A$40:$A$783,$A241,СВЦЭМ!$B$39:$B$782,J$225)+'СЕТ СН'!$F$15</f>
        <v>0</v>
      </c>
      <c r="K241" s="36">
        <f>SUMIFS(СВЦЭМ!$G$40:$G$783,СВЦЭМ!$A$40:$A$783,$A241,СВЦЭМ!$B$39:$B$782,K$225)+'СЕТ СН'!$F$15</f>
        <v>0</v>
      </c>
      <c r="L241" s="36">
        <f>SUMIFS(СВЦЭМ!$G$40:$G$783,СВЦЭМ!$A$40:$A$783,$A241,СВЦЭМ!$B$39:$B$782,L$225)+'СЕТ СН'!$F$15</f>
        <v>0</v>
      </c>
      <c r="M241" s="36">
        <f>SUMIFS(СВЦЭМ!$G$40:$G$783,СВЦЭМ!$A$40:$A$783,$A241,СВЦЭМ!$B$39:$B$782,M$225)+'СЕТ СН'!$F$15</f>
        <v>0</v>
      </c>
      <c r="N241" s="36">
        <f>SUMIFS(СВЦЭМ!$G$40:$G$783,СВЦЭМ!$A$40:$A$783,$A241,СВЦЭМ!$B$39:$B$782,N$225)+'СЕТ СН'!$F$15</f>
        <v>0</v>
      </c>
      <c r="O241" s="36">
        <f>SUMIFS(СВЦЭМ!$G$40:$G$783,СВЦЭМ!$A$40:$A$783,$A241,СВЦЭМ!$B$39:$B$782,O$225)+'СЕТ СН'!$F$15</f>
        <v>0</v>
      </c>
      <c r="P241" s="36">
        <f>SUMIFS(СВЦЭМ!$G$40:$G$783,СВЦЭМ!$A$40:$A$783,$A241,СВЦЭМ!$B$39:$B$782,P$225)+'СЕТ СН'!$F$15</f>
        <v>0</v>
      </c>
      <c r="Q241" s="36">
        <f>SUMIFS(СВЦЭМ!$G$40:$G$783,СВЦЭМ!$A$40:$A$783,$A241,СВЦЭМ!$B$39:$B$782,Q$225)+'СЕТ СН'!$F$15</f>
        <v>0</v>
      </c>
      <c r="R241" s="36">
        <f>SUMIFS(СВЦЭМ!$G$40:$G$783,СВЦЭМ!$A$40:$A$783,$A241,СВЦЭМ!$B$39:$B$782,R$225)+'СЕТ СН'!$F$15</f>
        <v>0</v>
      </c>
      <c r="S241" s="36">
        <f>SUMIFS(СВЦЭМ!$G$40:$G$783,СВЦЭМ!$A$40:$A$783,$A241,СВЦЭМ!$B$39:$B$782,S$225)+'СЕТ СН'!$F$15</f>
        <v>0</v>
      </c>
      <c r="T241" s="36">
        <f>SUMIFS(СВЦЭМ!$G$40:$G$783,СВЦЭМ!$A$40:$A$783,$A241,СВЦЭМ!$B$39:$B$782,T$225)+'СЕТ СН'!$F$15</f>
        <v>0</v>
      </c>
      <c r="U241" s="36">
        <f>SUMIFS(СВЦЭМ!$G$40:$G$783,СВЦЭМ!$A$40:$A$783,$A241,СВЦЭМ!$B$39:$B$782,U$225)+'СЕТ СН'!$F$15</f>
        <v>0</v>
      </c>
      <c r="V241" s="36">
        <f>SUMIFS(СВЦЭМ!$G$40:$G$783,СВЦЭМ!$A$40:$A$783,$A241,СВЦЭМ!$B$39:$B$782,V$225)+'СЕТ СН'!$F$15</f>
        <v>0</v>
      </c>
      <c r="W241" s="36">
        <f>SUMIFS(СВЦЭМ!$G$40:$G$783,СВЦЭМ!$A$40:$A$783,$A241,СВЦЭМ!$B$39:$B$782,W$225)+'СЕТ СН'!$F$15</f>
        <v>0</v>
      </c>
      <c r="X241" s="36">
        <f>SUMIFS(СВЦЭМ!$G$40:$G$783,СВЦЭМ!$A$40:$A$783,$A241,СВЦЭМ!$B$39:$B$782,X$225)+'СЕТ СН'!$F$15</f>
        <v>0</v>
      </c>
      <c r="Y241" s="36">
        <f>SUMIFS(СВЦЭМ!$G$40:$G$783,СВЦЭМ!$A$40:$A$783,$A241,СВЦЭМ!$B$39:$B$782,Y$225)+'СЕТ СН'!$F$15</f>
        <v>0</v>
      </c>
    </row>
    <row r="242" spans="1:25" ht="15.75" hidden="1" x14ac:dyDescent="0.2">
      <c r="A242" s="35">
        <f t="shared" si="6"/>
        <v>44637</v>
      </c>
      <c r="B242" s="36">
        <f>SUMIFS(СВЦЭМ!$G$40:$G$783,СВЦЭМ!$A$40:$A$783,$A242,СВЦЭМ!$B$39:$B$782,B$225)+'СЕТ СН'!$F$15</f>
        <v>0</v>
      </c>
      <c r="C242" s="36">
        <f>SUMIFS(СВЦЭМ!$G$40:$G$783,СВЦЭМ!$A$40:$A$783,$A242,СВЦЭМ!$B$39:$B$782,C$225)+'СЕТ СН'!$F$15</f>
        <v>0</v>
      </c>
      <c r="D242" s="36">
        <f>SUMIFS(СВЦЭМ!$G$40:$G$783,СВЦЭМ!$A$40:$A$783,$A242,СВЦЭМ!$B$39:$B$782,D$225)+'СЕТ СН'!$F$15</f>
        <v>0</v>
      </c>
      <c r="E242" s="36">
        <f>SUMIFS(СВЦЭМ!$G$40:$G$783,СВЦЭМ!$A$40:$A$783,$A242,СВЦЭМ!$B$39:$B$782,E$225)+'СЕТ СН'!$F$15</f>
        <v>0</v>
      </c>
      <c r="F242" s="36">
        <f>SUMIFS(СВЦЭМ!$G$40:$G$783,СВЦЭМ!$A$40:$A$783,$A242,СВЦЭМ!$B$39:$B$782,F$225)+'СЕТ СН'!$F$15</f>
        <v>0</v>
      </c>
      <c r="G242" s="36">
        <f>SUMIFS(СВЦЭМ!$G$40:$G$783,СВЦЭМ!$A$40:$A$783,$A242,СВЦЭМ!$B$39:$B$782,G$225)+'СЕТ СН'!$F$15</f>
        <v>0</v>
      </c>
      <c r="H242" s="36">
        <f>SUMIFS(СВЦЭМ!$G$40:$G$783,СВЦЭМ!$A$40:$A$783,$A242,СВЦЭМ!$B$39:$B$782,H$225)+'СЕТ СН'!$F$15</f>
        <v>0</v>
      </c>
      <c r="I242" s="36">
        <f>SUMIFS(СВЦЭМ!$G$40:$G$783,СВЦЭМ!$A$40:$A$783,$A242,СВЦЭМ!$B$39:$B$782,I$225)+'СЕТ СН'!$F$15</f>
        <v>0</v>
      </c>
      <c r="J242" s="36">
        <f>SUMIFS(СВЦЭМ!$G$40:$G$783,СВЦЭМ!$A$40:$A$783,$A242,СВЦЭМ!$B$39:$B$782,J$225)+'СЕТ СН'!$F$15</f>
        <v>0</v>
      </c>
      <c r="K242" s="36">
        <f>SUMIFS(СВЦЭМ!$G$40:$G$783,СВЦЭМ!$A$40:$A$783,$A242,СВЦЭМ!$B$39:$B$782,K$225)+'СЕТ СН'!$F$15</f>
        <v>0</v>
      </c>
      <c r="L242" s="36">
        <f>SUMIFS(СВЦЭМ!$G$40:$G$783,СВЦЭМ!$A$40:$A$783,$A242,СВЦЭМ!$B$39:$B$782,L$225)+'СЕТ СН'!$F$15</f>
        <v>0</v>
      </c>
      <c r="M242" s="36">
        <f>SUMIFS(СВЦЭМ!$G$40:$G$783,СВЦЭМ!$A$40:$A$783,$A242,СВЦЭМ!$B$39:$B$782,M$225)+'СЕТ СН'!$F$15</f>
        <v>0</v>
      </c>
      <c r="N242" s="36">
        <f>SUMIFS(СВЦЭМ!$G$40:$G$783,СВЦЭМ!$A$40:$A$783,$A242,СВЦЭМ!$B$39:$B$782,N$225)+'СЕТ СН'!$F$15</f>
        <v>0</v>
      </c>
      <c r="O242" s="36">
        <f>SUMIFS(СВЦЭМ!$G$40:$G$783,СВЦЭМ!$A$40:$A$783,$A242,СВЦЭМ!$B$39:$B$782,O$225)+'СЕТ СН'!$F$15</f>
        <v>0</v>
      </c>
      <c r="P242" s="36">
        <f>SUMIFS(СВЦЭМ!$G$40:$G$783,СВЦЭМ!$A$40:$A$783,$A242,СВЦЭМ!$B$39:$B$782,P$225)+'СЕТ СН'!$F$15</f>
        <v>0</v>
      </c>
      <c r="Q242" s="36">
        <f>SUMIFS(СВЦЭМ!$G$40:$G$783,СВЦЭМ!$A$40:$A$783,$A242,СВЦЭМ!$B$39:$B$782,Q$225)+'СЕТ СН'!$F$15</f>
        <v>0</v>
      </c>
      <c r="R242" s="36">
        <f>SUMIFS(СВЦЭМ!$G$40:$G$783,СВЦЭМ!$A$40:$A$783,$A242,СВЦЭМ!$B$39:$B$782,R$225)+'СЕТ СН'!$F$15</f>
        <v>0</v>
      </c>
      <c r="S242" s="36">
        <f>SUMIFS(СВЦЭМ!$G$40:$G$783,СВЦЭМ!$A$40:$A$783,$A242,СВЦЭМ!$B$39:$B$782,S$225)+'СЕТ СН'!$F$15</f>
        <v>0</v>
      </c>
      <c r="T242" s="36">
        <f>SUMIFS(СВЦЭМ!$G$40:$G$783,СВЦЭМ!$A$40:$A$783,$A242,СВЦЭМ!$B$39:$B$782,T$225)+'СЕТ СН'!$F$15</f>
        <v>0</v>
      </c>
      <c r="U242" s="36">
        <f>SUMIFS(СВЦЭМ!$G$40:$G$783,СВЦЭМ!$A$40:$A$783,$A242,СВЦЭМ!$B$39:$B$782,U$225)+'СЕТ СН'!$F$15</f>
        <v>0</v>
      </c>
      <c r="V242" s="36">
        <f>SUMIFS(СВЦЭМ!$G$40:$G$783,СВЦЭМ!$A$40:$A$783,$A242,СВЦЭМ!$B$39:$B$782,V$225)+'СЕТ СН'!$F$15</f>
        <v>0</v>
      </c>
      <c r="W242" s="36">
        <f>SUMIFS(СВЦЭМ!$G$40:$G$783,СВЦЭМ!$A$40:$A$783,$A242,СВЦЭМ!$B$39:$B$782,W$225)+'СЕТ СН'!$F$15</f>
        <v>0</v>
      </c>
      <c r="X242" s="36">
        <f>SUMIFS(СВЦЭМ!$G$40:$G$783,СВЦЭМ!$A$40:$A$783,$A242,СВЦЭМ!$B$39:$B$782,X$225)+'СЕТ СН'!$F$15</f>
        <v>0</v>
      </c>
      <c r="Y242" s="36">
        <f>SUMIFS(СВЦЭМ!$G$40:$G$783,СВЦЭМ!$A$40:$A$783,$A242,СВЦЭМ!$B$39:$B$782,Y$225)+'СЕТ СН'!$F$15</f>
        <v>0</v>
      </c>
    </row>
    <row r="243" spans="1:25" ht="15.75" hidden="1" x14ac:dyDescent="0.2">
      <c r="A243" s="35">
        <f t="shared" si="6"/>
        <v>44638</v>
      </c>
      <c r="B243" s="36">
        <f>SUMIFS(СВЦЭМ!$G$40:$G$783,СВЦЭМ!$A$40:$A$783,$A243,СВЦЭМ!$B$39:$B$782,B$225)+'СЕТ СН'!$F$15</f>
        <v>0</v>
      </c>
      <c r="C243" s="36">
        <f>SUMIFS(СВЦЭМ!$G$40:$G$783,СВЦЭМ!$A$40:$A$783,$A243,СВЦЭМ!$B$39:$B$782,C$225)+'СЕТ СН'!$F$15</f>
        <v>0</v>
      </c>
      <c r="D243" s="36">
        <f>SUMIFS(СВЦЭМ!$G$40:$G$783,СВЦЭМ!$A$40:$A$783,$A243,СВЦЭМ!$B$39:$B$782,D$225)+'СЕТ СН'!$F$15</f>
        <v>0</v>
      </c>
      <c r="E243" s="36">
        <f>SUMIFS(СВЦЭМ!$G$40:$G$783,СВЦЭМ!$A$40:$A$783,$A243,СВЦЭМ!$B$39:$B$782,E$225)+'СЕТ СН'!$F$15</f>
        <v>0</v>
      </c>
      <c r="F243" s="36">
        <f>SUMIFS(СВЦЭМ!$G$40:$G$783,СВЦЭМ!$A$40:$A$783,$A243,СВЦЭМ!$B$39:$B$782,F$225)+'СЕТ СН'!$F$15</f>
        <v>0</v>
      </c>
      <c r="G243" s="36">
        <f>SUMIFS(СВЦЭМ!$G$40:$G$783,СВЦЭМ!$A$40:$A$783,$A243,СВЦЭМ!$B$39:$B$782,G$225)+'СЕТ СН'!$F$15</f>
        <v>0</v>
      </c>
      <c r="H243" s="36">
        <f>SUMIFS(СВЦЭМ!$G$40:$G$783,СВЦЭМ!$A$40:$A$783,$A243,СВЦЭМ!$B$39:$B$782,H$225)+'СЕТ СН'!$F$15</f>
        <v>0</v>
      </c>
      <c r="I243" s="36">
        <f>SUMIFS(СВЦЭМ!$G$40:$G$783,СВЦЭМ!$A$40:$A$783,$A243,СВЦЭМ!$B$39:$B$782,I$225)+'СЕТ СН'!$F$15</f>
        <v>0</v>
      </c>
      <c r="J243" s="36">
        <f>SUMIFS(СВЦЭМ!$G$40:$G$783,СВЦЭМ!$A$40:$A$783,$A243,СВЦЭМ!$B$39:$B$782,J$225)+'СЕТ СН'!$F$15</f>
        <v>0</v>
      </c>
      <c r="K243" s="36">
        <f>SUMIFS(СВЦЭМ!$G$40:$G$783,СВЦЭМ!$A$40:$A$783,$A243,СВЦЭМ!$B$39:$B$782,K$225)+'СЕТ СН'!$F$15</f>
        <v>0</v>
      </c>
      <c r="L243" s="36">
        <f>SUMIFS(СВЦЭМ!$G$40:$G$783,СВЦЭМ!$A$40:$A$783,$A243,СВЦЭМ!$B$39:$B$782,L$225)+'СЕТ СН'!$F$15</f>
        <v>0</v>
      </c>
      <c r="M243" s="36">
        <f>SUMIFS(СВЦЭМ!$G$40:$G$783,СВЦЭМ!$A$40:$A$783,$A243,СВЦЭМ!$B$39:$B$782,M$225)+'СЕТ СН'!$F$15</f>
        <v>0</v>
      </c>
      <c r="N243" s="36">
        <f>SUMIFS(СВЦЭМ!$G$40:$G$783,СВЦЭМ!$A$40:$A$783,$A243,СВЦЭМ!$B$39:$B$782,N$225)+'СЕТ СН'!$F$15</f>
        <v>0</v>
      </c>
      <c r="O243" s="36">
        <f>SUMIFS(СВЦЭМ!$G$40:$G$783,СВЦЭМ!$A$40:$A$783,$A243,СВЦЭМ!$B$39:$B$782,O$225)+'СЕТ СН'!$F$15</f>
        <v>0</v>
      </c>
      <c r="P243" s="36">
        <f>SUMIFS(СВЦЭМ!$G$40:$G$783,СВЦЭМ!$A$40:$A$783,$A243,СВЦЭМ!$B$39:$B$782,P$225)+'СЕТ СН'!$F$15</f>
        <v>0</v>
      </c>
      <c r="Q243" s="36">
        <f>SUMIFS(СВЦЭМ!$G$40:$G$783,СВЦЭМ!$A$40:$A$783,$A243,СВЦЭМ!$B$39:$B$782,Q$225)+'СЕТ СН'!$F$15</f>
        <v>0</v>
      </c>
      <c r="R243" s="36">
        <f>SUMIFS(СВЦЭМ!$G$40:$G$783,СВЦЭМ!$A$40:$A$783,$A243,СВЦЭМ!$B$39:$B$782,R$225)+'СЕТ СН'!$F$15</f>
        <v>0</v>
      </c>
      <c r="S243" s="36">
        <f>SUMIFS(СВЦЭМ!$G$40:$G$783,СВЦЭМ!$A$40:$A$783,$A243,СВЦЭМ!$B$39:$B$782,S$225)+'СЕТ СН'!$F$15</f>
        <v>0</v>
      </c>
      <c r="T243" s="36">
        <f>SUMIFS(СВЦЭМ!$G$40:$G$783,СВЦЭМ!$A$40:$A$783,$A243,СВЦЭМ!$B$39:$B$782,T$225)+'СЕТ СН'!$F$15</f>
        <v>0</v>
      </c>
      <c r="U243" s="36">
        <f>SUMIFS(СВЦЭМ!$G$40:$G$783,СВЦЭМ!$A$40:$A$783,$A243,СВЦЭМ!$B$39:$B$782,U$225)+'СЕТ СН'!$F$15</f>
        <v>0</v>
      </c>
      <c r="V243" s="36">
        <f>SUMIFS(СВЦЭМ!$G$40:$G$783,СВЦЭМ!$A$40:$A$783,$A243,СВЦЭМ!$B$39:$B$782,V$225)+'СЕТ СН'!$F$15</f>
        <v>0</v>
      </c>
      <c r="W243" s="36">
        <f>SUMIFS(СВЦЭМ!$G$40:$G$783,СВЦЭМ!$A$40:$A$783,$A243,СВЦЭМ!$B$39:$B$782,W$225)+'СЕТ СН'!$F$15</f>
        <v>0</v>
      </c>
      <c r="X243" s="36">
        <f>SUMIFS(СВЦЭМ!$G$40:$G$783,СВЦЭМ!$A$40:$A$783,$A243,СВЦЭМ!$B$39:$B$782,X$225)+'СЕТ СН'!$F$15</f>
        <v>0</v>
      </c>
      <c r="Y243" s="36">
        <f>SUMIFS(СВЦЭМ!$G$40:$G$783,СВЦЭМ!$A$40:$A$783,$A243,СВЦЭМ!$B$39:$B$782,Y$225)+'СЕТ СН'!$F$15</f>
        <v>0</v>
      </c>
    </row>
    <row r="244" spans="1:25" ht="15.75" hidden="1" x14ac:dyDescent="0.2">
      <c r="A244" s="35">
        <f t="shared" si="6"/>
        <v>44639</v>
      </c>
      <c r="B244" s="36">
        <f>SUMIFS(СВЦЭМ!$G$40:$G$783,СВЦЭМ!$A$40:$A$783,$A244,СВЦЭМ!$B$39:$B$782,B$225)+'СЕТ СН'!$F$15</f>
        <v>0</v>
      </c>
      <c r="C244" s="36">
        <f>SUMIFS(СВЦЭМ!$G$40:$G$783,СВЦЭМ!$A$40:$A$783,$A244,СВЦЭМ!$B$39:$B$782,C$225)+'СЕТ СН'!$F$15</f>
        <v>0</v>
      </c>
      <c r="D244" s="36">
        <f>SUMIFS(СВЦЭМ!$G$40:$G$783,СВЦЭМ!$A$40:$A$783,$A244,СВЦЭМ!$B$39:$B$782,D$225)+'СЕТ СН'!$F$15</f>
        <v>0</v>
      </c>
      <c r="E244" s="36">
        <f>SUMIFS(СВЦЭМ!$G$40:$G$783,СВЦЭМ!$A$40:$A$783,$A244,СВЦЭМ!$B$39:$B$782,E$225)+'СЕТ СН'!$F$15</f>
        <v>0</v>
      </c>
      <c r="F244" s="36">
        <f>SUMIFS(СВЦЭМ!$G$40:$G$783,СВЦЭМ!$A$40:$A$783,$A244,СВЦЭМ!$B$39:$B$782,F$225)+'СЕТ СН'!$F$15</f>
        <v>0</v>
      </c>
      <c r="G244" s="36">
        <f>SUMIFS(СВЦЭМ!$G$40:$G$783,СВЦЭМ!$A$40:$A$783,$A244,СВЦЭМ!$B$39:$B$782,G$225)+'СЕТ СН'!$F$15</f>
        <v>0</v>
      </c>
      <c r="H244" s="36">
        <f>SUMIFS(СВЦЭМ!$G$40:$G$783,СВЦЭМ!$A$40:$A$783,$A244,СВЦЭМ!$B$39:$B$782,H$225)+'СЕТ СН'!$F$15</f>
        <v>0</v>
      </c>
      <c r="I244" s="36">
        <f>SUMIFS(СВЦЭМ!$G$40:$G$783,СВЦЭМ!$A$40:$A$783,$A244,СВЦЭМ!$B$39:$B$782,I$225)+'СЕТ СН'!$F$15</f>
        <v>0</v>
      </c>
      <c r="J244" s="36">
        <f>SUMIFS(СВЦЭМ!$G$40:$G$783,СВЦЭМ!$A$40:$A$783,$A244,СВЦЭМ!$B$39:$B$782,J$225)+'СЕТ СН'!$F$15</f>
        <v>0</v>
      </c>
      <c r="K244" s="36">
        <f>SUMIFS(СВЦЭМ!$G$40:$G$783,СВЦЭМ!$A$40:$A$783,$A244,СВЦЭМ!$B$39:$B$782,K$225)+'СЕТ СН'!$F$15</f>
        <v>0</v>
      </c>
      <c r="L244" s="36">
        <f>SUMIFS(СВЦЭМ!$G$40:$G$783,СВЦЭМ!$A$40:$A$783,$A244,СВЦЭМ!$B$39:$B$782,L$225)+'СЕТ СН'!$F$15</f>
        <v>0</v>
      </c>
      <c r="M244" s="36">
        <f>SUMIFS(СВЦЭМ!$G$40:$G$783,СВЦЭМ!$A$40:$A$783,$A244,СВЦЭМ!$B$39:$B$782,M$225)+'СЕТ СН'!$F$15</f>
        <v>0</v>
      </c>
      <c r="N244" s="36">
        <f>SUMIFS(СВЦЭМ!$G$40:$G$783,СВЦЭМ!$A$40:$A$783,$A244,СВЦЭМ!$B$39:$B$782,N$225)+'СЕТ СН'!$F$15</f>
        <v>0</v>
      </c>
      <c r="O244" s="36">
        <f>SUMIFS(СВЦЭМ!$G$40:$G$783,СВЦЭМ!$A$40:$A$783,$A244,СВЦЭМ!$B$39:$B$782,O$225)+'СЕТ СН'!$F$15</f>
        <v>0</v>
      </c>
      <c r="P244" s="36">
        <f>SUMIFS(СВЦЭМ!$G$40:$G$783,СВЦЭМ!$A$40:$A$783,$A244,СВЦЭМ!$B$39:$B$782,P$225)+'СЕТ СН'!$F$15</f>
        <v>0</v>
      </c>
      <c r="Q244" s="36">
        <f>SUMIFS(СВЦЭМ!$G$40:$G$783,СВЦЭМ!$A$40:$A$783,$A244,СВЦЭМ!$B$39:$B$782,Q$225)+'СЕТ СН'!$F$15</f>
        <v>0</v>
      </c>
      <c r="R244" s="36">
        <f>SUMIFS(СВЦЭМ!$G$40:$G$783,СВЦЭМ!$A$40:$A$783,$A244,СВЦЭМ!$B$39:$B$782,R$225)+'СЕТ СН'!$F$15</f>
        <v>0</v>
      </c>
      <c r="S244" s="36">
        <f>SUMIFS(СВЦЭМ!$G$40:$G$783,СВЦЭМ!$A$40:$A$783,$A244,СВЦЭМ!$B$39:$B$782,S$225)+'СЕТ СН'!$F$15</f>
        <v>0</v>
      </c>
      <c r="T244" s="36">
        <f>SUMIFS(СВЦЭМ!$G$40:$G$783,СВЦЭМ!$A$40:$A$783,$A244,СВЦЭМ!$B$39:$B$782,T$225)+'СЕТ СН'!$F$15</f>
        <v>0</v>
      </c>
      <c r="U244" s="36">
        <f>SUMIFS(СВЦЭМ!$G$40:$G$783,СВЦЭМ!$A$40:$A$783,$A244,СВЦЭМ!$B$39:$B$782,U$225)+'СЕТ СН'!$F$15</f>
        <v>0</v>
      </c>
      <c r="V244" s="36">
        <f>SUMIFS(СВЦЭМ!$G$40:$G$783,СВЦЭМ!$A$40:$A$783,$A244,СВЦЭМ!$B$39:$B$782,V$225)+'СЕТ СН'!$F$15</f>
        <v>0</v>
      </c>
      <c r="W244" s="36">
        <f>SUMIFS(СВЦЭМ!$G$40:$G$783,СВЦЭМ!$A$40:$A$783,$A244,СВЦЭМ!$B$39:$B$782,W$225)+'СЕТ СН'!$F$15</f>
        <v>0</v>
      </c>
      <c r="X244" s="36">
        <f>SUMIFS(СВЦЭМ!$G$40:$G$783,СВЦЭМ!$A$40:$A$783,$A244,СВЦЭМ!$B$39:$B$782,X$225)+'СЕТ СН'!$F$15</f>
        <v>0</v>
      </c>
      <c r="Y244" s="36">
        <f>SUMIFS(СВЦЭМ!$G$40:$G$783,СВЦЭМ!$A$40:$A$783,$A244,СВЦЭМ!$B$39:$B$782,Y$225)+'СЕТ СН'!$F$15</f>
        <v>0</v>
      </c>
    </row>
    <row r="245" spans="1:25" ht="15.75" hidden="1" x14ac:dyDescent="0.2">
      <c r="A245" s="35">
        <f t="shared" si="6"/>
        <v>44640</v>
      </c>
      <c r="B245" s="36">
        <f>SUMIFS(СВЦЭМ!$G$40:$G$783,СВЦЭМ!$A$40:$A$783,$A245,СВЦЭМ!$B$39:$B$782,B$225)+'СЕТ СН'!$F$15</f>
        <v>0</v>
      </c>
      <c r="C245" s="36">
        <f>SUMIFS(СВЦЭМ!$G$40:$G$783,СВЦЭМ!$A$40:$A$783,$A245,СВЦЭМ!$B$39:$B$782,C$225)+'СЕТ СН'!$F$15</f>
        <v>0</v>
      </c>
      <c r="D245" s="36">
        <f>SUMIFS(СВЦЭМ!$G$40:$G$783,СВЦЭМ!$A$40:$A$783,$A245,СВЦЭМ!$B$39:$B$782,D$225)+'СЕТ СН'!$F$15</f>
        <v>0</v>
      </c>
      <c r="E245" s="36">
        <f>SUMIFS(СВЦЭМ!$G$40:$G$783,СВЦЭМ!$A$40:$A$783,$A245,СВЦЭМ!$B$39:$B$782,E$225)+'СЕТ СН'!$F$15</f>
        <v>0</v>
      </c>
      <c r="F245" s="36">
        <f>SUMIFS(СВЦЭМ!$G$40:$G$783,СВЦЭМ!$A$40:$A$783,$A245,СВЦЭМ!$B$39:$B$782,F$225)+'СЕТ СН'!$F$15</f>
        <v>0</v>
      </c>
      <c r="G245" s="36">
        <f>SUMIFS(СВЦЭМ!$G$40:$G$783,СВЦЭМ!$A$40:$A$783,$A245,СВЦЭМ!$B$39:$B$782,G$225)+'СЕТ СН'!$F$15</f>
        <v>0</v>
      </c>
      <c r="H245" s="36">
        <f>SUMIFS(СВЦЭМ!$G$40:$G$783,СВЦЭМ!$A$40:$A$783,$A245,СВЦЭМ!$B$39:$B$782,H$225)+'СЕТ СН'!$F$15</f>
        <v>0</v>
      </c>
      <c r="I245" s="36">
        <f>SUMIFS(СВЦЭМ!$G$40:$G$783,СВЦЭМ!$A$40:$A$783,$A245,СВЦЭМ!$B$39:$B$782,I$225)+'СЕТ СН'!$F$15</f>
        <v>0</v>
      </c>
      <c r="J245" s="36">
        <f>SUMIFS(СВЦЭМ!$G$40:$G$783,СВЦЭМ!$A$40:$A$783,$A245,СВЦЭМ!$B$39:$B$782,J$225)+'СЕТ СН'!$F$15</f>
        <v>0</v>
      </c>
      <c r="K245" s="36">
        <f>SUMIFS(СВЦЭМ!$G$40:$G$783,СВЦЭМ!$A$40:$A$783,$A245,СВЦЭМ!$B$39:$B$782,K$225)+'СЕТ СН'!$F$15</f>
        <v>0</v>
      </c>
      <c r="L245" s="36">
        <f>SUMIFS(СВЦЭМ!$G$40:$G$783,СВЦЭМ!$A$40:$A$783,$A245,СВЦЭМ!$B$39:$B$782,L$225)+'СЕТ СН'!$F$15</f>
        <v>0</v>
      </c>
      <c r="M245" s="36">
        <f>SUMIFS(СВЦЭМ!$G$40:$G$783,СВЦЭМ!$A$40:$A$783,$A245,СВЦЭМ!$B$39:$B$782,M$225)+'СЕТ СН'!$F$15</f>
        <v>0</v>
      </c>
      <c r="N245" s="36">
        <f>SUMIFS(СВЦЭМ!$G$40:$G$783,СВЦЭМ!$A$40:$A$783,$A245,СВЦЭМ!$B$39:$B$782,N$225)+'СЕТ СН'!$F$15</f>
        <v>0</v>
      </c>
      <c r="O245" s="36">
        <f>SUMIFS(СВЦЭМ!$G$40:$G$783,СВЦЭМ!$A$40:$A$783,$A245,СВЦЭМ!$B$39:$B$782,O$225)+'СЕТ СН'!$F$15</f>
        <v>0</v>
      </c>
      <c r="P245" s="36">
        <f>SUMIFS(СВЦЭМ!$G$40:$G$783,СВЦЭМ!$A$40:$A$783,$A245,СВЦЭМ!$B$39:$B$782,P$225)+'СЕТ СН'!$F$15</f>
        <v>0</v>
      </c>
      <c r="Q245" s="36">
        <f>SUMIFS(СВЦЭМ!$G$40:$G$783,СВЦЭМ!$A$40:$A$783,$A245,СВЦЭМ!$B$39:$B$782,Q$225)+'СЕТ СН'!$F$15</f>
        <v>0</v>
      </c>
      <c r="R245" s="36">
        <f>SUMIFS(СВЦЭМ!$G$40:$G$783,СВЦЭМ!$A$40:$A$783,$A245,СВЦЭМ!$B$39:$B$782,R$225)+'СЕТ СН'!$F$15</f>
        <v>0</v>
      </c>
      <c r="S245" s="36">
        <f>SUMIFS(СВЦЭМ!$G$40:$G$783,СВЦЭМ!$A$40:$A$783,$A245,СВЦЭМ!$B$39:$B$782,S$225)+'СЕТ СН'!$F$15</f>
        <v>0</v>
      </c>
      <c r="T245" s="36">
        <f>SUMIFS(СВЦЭМ!$G$40:$G$783,СВЦЭМ!$A$40:$A$783,$A245,СВЦЭМ!$B$39:$B$782,T$225)+'СЕТ СН'!$F$15</f>
        <v>0</v>
      </c>
      <c r="U245" s="36">
        <f>SUMIFS(СВЦЭМ!$G$40:$G$783,СВЦЭМ!$A$40:$A$783,$A245,СВЦЭМ!$B$39:$B$782,U$225)+'СЕТ СН'!$F$15</f>
        <v>0</v>
      </c>
      <c r="V245" s="36">
        <f>SUMIFS(СВЦЭМ!$G$40:$G$783,СВЦЭМ!$A$40:$A$783,$A245,СВЦЭМ!$B$39:$B$782,V$225)+'СЕТ СН'!$F$15</f>
        <v>0</v>
      </c>
      <c r="W245" s="36">
        <f>SUMIFS(СВЦЭМ!$G$40:$G$783,СВЦЭМ!$A$40:$A$783,$A245,СВЦЭМ!$B$39:$B$782,W$225)+'СЕТ СН'!$F$15</f>
        <v>0</v>
      </c>
      <c r="X245" s="36">
        <f>SUMIFS(СВЦЭМ!$G$40:$G$783,СВЦЭМ!$A$40:$A$783,$A245,СВЦЭМ!$B$39:$B$782,X$225)+'СЕТ СН'!$F$15</f>
        <v>0</v>
      </c>
      <c r="Y245" s="36">
        <f>SUMIFS(СВЦЭМ!$G$40:$G$783,СВЦЭМ!$A$40:$A$783,$A245,СВЦЭМ!$B$39:$B$782,Y$225)+'СЕТ СН'!$F$15</f>
        <v>0</v>
      </c>
    </row>
    <row r="246" spans="1:25" ht="15.75" hidden="1" x14ac:dyDescent="0.2">
      <c r="A246" s="35">
        <f t="shared" si="6"/>
        <v>44641</v>
      </c>
      <c r="B246" s="36">
        <f>SUMIFS(СВЦЭМ!$G$40:$G$783,СВЦЭМ!$A$40:$A$783,$A246,СВЦЭМ!$B$39:$B$782,B$225)+'СЕТ СН'!$F$15</f>
        <v>0</v>
      </c>
      <c r="C246" s="36">
        <f>SUMIFS(СВЦЭМ!$G$40:$G$783,СВЦЭМ!$A$40:$A$783,$A246,СВЦЭМ!$B$39:$B$782,C$225)+'СЕТ СН'!$F$15</f>
        <v>0</v>
      </c>
      <c r="D246" s="36">
        <f>SUMIFS(СВЦЭМ!$G$40:$G$783,СВЦЭМ!$A$40:$A$783,$A246,СВЦЭМ!$B$39:$B$782,D$225)+'СЕТ СН'!$F$15</f>
        <v>0</v>
      </c>
      <c r="E246" s="36">
        <f>SUMIFS(СВЦЭМ!$G$40:$G$783,СВЦЭМ!$A$40:$A$783,$A246,СВЦЭМ!$B$39:$B$782,E$225)+'СЕТ СН'!$F$15</f>
        <v>0</v>
      </c>
      <c r="F246" s="36">
        <f>SUMIFS(СВЦЭМ!$G$40:$G$783,СВЦЭМ!$A$40:$A$783,$A246,СВЦЭМ!$B$39:$B$782,F$225)+'СЕТ СН'!$F$15</f>
        <v>0</v>
      </c>
      <c r="G246" s="36">
        <f>SUMIFS(СВЦЭМ!$G$40:$G$783,СВЦЭМ!$A$40:$A$783,$A246,СВЦЭМ!$B$39:$B$782,G$225)+'СЕТ СН'!$F$15</f>
        <v>0</v>
      </c>
      <c r="H246" s="36">
        <f>SUMIFS(СВЦЭМ!$G$40:$G$783,СВЦЭМ!$A$40:$A$783,$A246,СВЦЭМ!$B$39:$B$782,H$225)+'СЕТ СН'!$F$15</f>
        <v>0</v>
      </c>
      <c r="I246" s="36">
        <f>SUMIFS(СВЦЭМ!$G$40:$G$783,СВЦЭМ!$A$40:$A$783,$A246,СВЦЭМ!$B$39:$B$782,I$225)+'СЕТ СН'!$F$15</f>
        <v>0</v>
      </c>
      <c r="J246" s="36">
        <f>SUMIFS(СВЦЭМ!$G$40:$G$783,СВЦЭМ!$A$40:$A$783,$A246,СВЦЭМ!$B$39:$B$782,J$225)+'СЕТ СН'!$F$15</f>
        <v>0</v>
      </c>
      <c r="K246" s="36">
        <f>SUMIFS(СВЦЭМ!$G$40:$G$783,СВЦЭМ!$A$40:$A$783,$A246,СВЦЭМ!$B$39:$B$782,K$225)+'СЕТ СН'!$F$15</f>
        <v>0</v>
      </c>
      <c r="L246" s="36">
        <f>SUMIFS(СВЦЭМ!$G$40:$G$783,СВЦЭМ!$A$40:$A$783,$A246,СВЦЭМ!$B$39:$B$782,L$225)+'СЕТ СН'!$F$15</f>
        <v>0</v>
      </c>
      <c r="M246" s="36">
        <f>SUMIFS(СВЦЭМ!$G$40:$G$783,СВЦЭМ!$A$40:$A$783,$A246,СВЦЭМ!$B$39:$B$782,M$225)+'СЕТ СН'!$F$15</f>
        <v>0</v>
      </c>
      <c r="N246" s="36">
        <f>SUMIFS(СВЦЭМ!$G$40:$G$783,СВЦЭМ!$A$40:$A$783,$A246,СВЦЭМ!$B$39:$B$782,N$225)+'СЕТ СН'!$F$15</f>
        <v>0</v>
      </c>
      <c r="O246" s="36">
        <f>SUMIFS(СВЦЭМ!$G$40:$G$783,СВЦЭМ!$A$40:$A$783,$A246,СВЦЭМ!$B$39:$B$782,O$225)+'СЕТ СН'!$F$15</f>
        <v>0</v>
      </c>
      <c r="P246" s="36">
        <f>SUMIFS(СВЦЭМ!$G$40:$G$783,СВЦЭМ!$A$40:$A$783,$A246,СВЦЭМ!$B$39:$B$782,P$225)+'СЕТ СН'!$F$15</f>
        <v>0</v>
      </c>
      <c r="Q246" s="36">
        <f>SUMIFS(СВЦЭМ!$G$40:$G$783,СВЦЭМ!$A$40:$A$783,$A246,СВЦЭМ!$B$39:$B$782,Q$225)+'СЕТ СН'!$F$15</f>
        <v>0</v>
      </c>
      <c r="R246" s="36">
        <f>SUMIFS(СВЦЭМ!$G$40:$G$783,СВЦЭМ!$A$40:$A$783,$A246,СВЦЭМ!$B$39:$B$782,R$225)+'СЕТ СН'!$F$15</f>
        <v>0</v>
      </c>
      <c r="S246" s="36">
        <f>SUMIFS(СВЦЭМ!$G$40:$G$783,СВЦЭМ!$A$40:$A$783,$A246,СВЦЭМ!$B$39:$B$782,S$225)+'СЕТ СН'!$F$15</f>
        <v>0</v>
      </c>
      <c r="T246" s="36">
        <f>SUMIFS(СВЦЭМ!$G$40:$G$783,СВЦЭМ!$A$40:$A$783,$A246,СВЦЭМ!$B$39:$B$782,T$225)+'СЕТ СН'!$F$15</f>
        <v>0</v>
      </c>
      <c r="U246" s="36">
        <f>SUMIFS(СВЦЭМ!$G$40:$G$783,СВЦЭМ!$A$40:$A$783,$A246,СВЦЭМ!$B$39:$B$782,U$225)+'СЕТ СН'!$F$15</f>
        <v>0</v>
      </c>
      <c r="V246" s="36">
        <f>SUMIFS(СВЦЭМ!$G$40:$G$783,СВЦЭМ!$A$40:$A$783,$A246,СВЦЭМ!$B$39:$B$782,V$225)+'СЕТ СН'!$F$15</f>
        <v>0</v>
      </c>
      <c r="W246" s="36">
        <f>SUMIFS(СВЦЭМ!$G$40:$G$783,СВЦЭМ!$A$40:$A$783,$A246,СВЦЭМ!$B$39:$B$782,W$225)+'СЕТ СН'!$F$15</f>
        <v>0</v>
      </c>
      <c r="X246" s="36">
        <f>SUMIFS(СВЦЭМ!$G$40:$G$783,СВЦЭМ!$A$40:$A$783,$A246,СВЦЭМ!$B$39:$B$782,X$225)+'СЕТ СН'!$F$15</f>
        <v>0</v>
      </c>
      <c r="Y246" s="36">
        <f>SUMIFS(СВЦЭМ!$G$40:$G$783,СВЦЭМ!$A$40:$A$783,$A246,СВЦЭМ!$B$39:$B$782,Y$225)+'СЕТ СН'!$F$15</f>
        <v>0</v>
      </c>
    </row>
    <row r="247" spans="1:25" ht="15.75" hidden="1" x14ac:dyDescent="0.2">
      <c r="A247" s="35">
        <f t="shared" si="6"/>
        <v>44642</v>
      </c>
      <c r="B247" s="36">
        <f>SUMIFS(СВЦЭМ!$G$40:$G$783,СВЦЭМ!$A$40:$A$783,$A247,СВЦЭМ!$B$39:$B$782,B$225)+'СЕТ СН'!$F$15</f>
        <v>0</v>
      </c>
      <c r="C247" s="36">
        <f>SUMIFS(СВЦЭМ!$G$40:$G$783,СВЦЭМ!$A$40:$A$783,$A247,СВЦЭМ!$B$39:$B$782,C$225)+'СЕТ СН'!$F$15</f>
        <v>0</v>
      </c>
      <c r="D247" s="36">
        <f>SUMIFS(СВЦЭМ!$G$40:$G$783,СВЦЭМ!$A$40:$A$783,$A247,СВЦЭМ!$B$39:$B$782,D$225)+'СЕТ СН'!$F$15</f>
        <v>0</v>
      </c>
      <c r="E247" s="36">
        <f>SUMIFS(СВЦЭМ!$G$40:$G$783,СВЦЭМ!$A$40:$A$783,$A247,СВЦЭМ!$B$39:$B$782,E$225)+'СЕТ СН'!$F$15</f>
        <v>0</v>
      </c>
      <c r="F247" s="36">
        <f>SUMIFS(СВЦЭМ!$G$40:$G$783,СВЦЭМ!$A$40:$A$783,$A247,СВЦЭМ!$B$39:$B$782,F$225)+'СЕТ СН'!$F$15</f>
        <v>0</v>
      </c>
      <c r="G247" s="36">
        <f>SUMIFS(СВЦЭМ!$G$40:$G$783,СВЦЭМ!$A$40:$A$783,$A247,СВЦЭМ!$B$39:$B$782,G$225)+'СЕТ СН'!$F$15</f>
        <v>0</v>
      </c>
      <c r="H247" s="36">
        <f>SUMIFS(СВЦЭМ!$G$40:$G$783,СВЦЭМ!$A$40:$A$783,$A247,СВЦЭМ!$B$39:$B$782,H$225)+'СЕТ СН'!$F$15</f>
        <v>0</v>
      </c>
      <c r="I247" s="36">
        <f>SUMIFS(СВЦЭМ!$G$40:$G$783,СВЦЭМ!$A$40:$A$783,$A247,СВЦЭМ!$B$39:$B$782,I$225)+'СЕТ СН'!$F$15</f>
        <v>0</v>
      </c>
      <c r="J247" s="36">
        <f>SUMIFS(СВЦЭМ!$G$40:$G$783,СВЦЭМ!$A$40:$A$783,$A247,СВЦЭМ!$B$39:$B$782,J$225)+'СЕТ СН'!$F$15</f>
        <v>0</v>
      </c>
      <c r="K247" s="36">
        <f>SUMIFS(СВЦЭМ!$G$40:$G$783,СВЦЭМ!$A$40:$A$783,$A247,СВЦЭМ!$B$39:$B$782,K$225)+'СЕТ СН'!$F$15</f>
        <v>0</v>
      </c>
      <c r="L247" s="36">
        <f>SUMIFS(СВЦЭМ!$G$40:$G$783,СВЦЭМ!$A$40:$A$783,$A247,СВЦЭМ!$B$39:$B$782,L$225)+'СЕТ СН'!$F$15</f>
        <v>0</v>
      </c>
      <c r="M247" s="36">
        <f>SUMIFS(СВЦЭМ!$G$40:$G$783,СВЦЭМ!$A$40:$A$783,$A247,СВЦЭМ!$B$39:$B$782,M$225)+'СЕТ СН'!$F$15</f>
        <v>0</v>
      </c>
      <c r="N247" s="36">
        <f>SUMIFS(СВЦЭМ!$G$40:$G$783,СВЦЭМ!$A$40:$A$783,$A247,СВЦЭМ!$B$39:$B$782,N$225)+'СЕТ СН'!$F$15</f>
        <v>0</v>
      </c>
      <c r="O247" s="36">
        <f>SUMIFS(СВЦЭМ!$G$40:$G$783,СВЦЭМ!$A$40:$A$783,$A247,СВЦЭМ!$B$39:$B$782,O$225)+'СЕТ СН'!$F$15</f>
        <v>0</v>
      </c>
      <c r="P247" s="36">
        <f>SUMIFS(СВЦЭМ!$G$40:$G$783,СВЦЭМ!$A$40:$A$783,$A247,СВЦЭМ!$B$39:$B$782,P$225)+'СЕТ СН'!$F$15</f>
        <v>0</v>
      </c>
      <c r="Q247" s="36">
        <f>SUMIFS(СВЦЭМ!$G$40:$G$783,СВЦЭМ!$A$40:$A$783,$A247,СВЦЭМ!$B$39:$B$782,Q$225)+'СЕТ СН'!$F$15</f>
        <v>0</v>
      </c>
      <c r="R247" s="36">
        <f>SUMIFS(СВЦЭМ!$G$40:$G$783,СВЦЭМ!$A$40:$A$783,$A247,СВЦЭМ!$B$39:$B$782,R$225)+'СЕТ СН'!$F$15</f>
        <v>0</v>
      </c>
      <c r="S247" s="36">
        <f>SUMIFS(СВЦЭМ!$G$40:$G$783,СВЦЭМ!$A$40:$A$783,$A247,СВЦЭМ!$B$39:$B$782,S$225)+'СЕТ СН'!$F$15</f>
        <v>0</v>
      </c>
      <c r="T247" s="36">
        <f>SUMIFS(СВЦЭМ!$G$40:$G$783,СВЦЭМ!$A$40:$A$783,$A247,СВЦЭМ!$B$39:$B$782,T$225)+'СЕТ СН'!$F$15</f>
        <v>0</v>
      </c>
      <c r="U247" s="36">
        <f>SUMIFS(СВЦЭМ!$G$40:$G$783,СВЦЭМ!$A$40:$A$783,$A247,СВЦЭМ!$B$39:$B$782,U$225)+'СЕТ СН'!$F$15</f>
        <v>0</v>
      </c>
      <c r="V247" s="36">
        <f>SUMIFS(СВЦЭМ!$G$40:$G$783,СВЦЭМ!$A$40:$A$783,$A247,СВЦЭМ!$B$39:$B$782,V$225)+'СЕТ СН'!$F$15</f>
        <v>0</v>
      </c>
      <c r="W247" s="36">
        <f>SUMIFS(СВЦЭМ!$G$40:$G$783,СВЦЭМ!$A$40:$A$783,$A247,СВЦЭМ!$B$39:$B$782,W$225)+'СЕТ СН'!$F$15</f>
        <v>0</v>
      </c>
      <c r="X247" s="36">
        <f>SUMIFS(СВЦЭМ!$G$40:$G$783,СВЦЭМ!$A$40:$A$783,$A247,СВЦЭМ!$B$39:$B$782,X$225)+'СЕТ СН'!$F$15</f>
        <v>0</v>
      </c>
      <c r="Y247" s="36">
        <f>SUMIFS(СВЦЭМ!$G$40:$G$783,СВЦЭМ!$A$40:$A$783,$A247,СВЦЭМ!$B$39:$B$782,Y$225)+'СЕТ СН'!$F$15</f>
        <v>0</v>
      </c>
    </row>
    <row r="248" spans="1:25" ht="15.75" hidden="1" x14ac:dyDescent="0.2">
      <c r="A248" s="35">
        <f t="shared" si="6"/>
        <v>44643</v>
      </c>
      <c r="B248" s="36">
        <f>SUMIFS(СВЦЭМ!$G$40:$G$783,СВЦЭМ!$A$40:$A$783,$A248,СВЦЭМ!$B$39:$B$782,B$225)+'СЕТ СН'!$F$15</f>
        <v>0</v>
      </c>
      <c r="C248" s="36">
        <f>SUMIFS(СВЦЭМ!$G$40:$G$783,СВЦЭМ!$A$40:$A$783,$A248,СВЦЭМ!$B$39:$B$782,C$225)+'СЕТ СН'!$F$15</f>
        <v>0</v>
      </c>
      <c r="D248" s="36">
        <f>SUMIFS(СВЦЭМ!$G$40:$G$783,СВЦЭМ!$A$40:$A$783,$A248,СВЦЭМ!$B$39:$B$782,D$225)+'СЕТ СН'!$F$15</f>
        <v>0</v>
      </c>
      <c r="E248" s="36">
        <f>SUMIFS(СВЦЭМ!$G$40:$G$783,СВЦЭМ!$A$40:$A$783,$A248,СВЦЭМ!$B$39:$B$782,E$225)+'СЕТ СН'!$F$15</f>
        <v>0</v>
      </c>
      <c r="F248" s="36">
        <f>SUMIFS(СВЦЭМ!$G$40:$G$783,СВЦЭМ!$A$40:$A$783,$A248,СВЦЭМ!$B$39:$B$782,F$225)+'СЕТ СН'!$F$15</f>
        <v>0</v>
      </c>
      <c r="G248" s="36">
        <f>SUMIFS(СВЦЭМ!$G$40:$G$783,СВЦЭМ!$A$40:$A$783,$A248,СВЦЭМ!$B$39:$B$782,G$225)+'СЕТ СН'!$F$15</f>
        <v>0</v>
      </c>
      <c r="H248" s="36">
        <f>SUMIFS(СВЦЭМ!$G$40:$G$783,СВЦЭМ!$A$40:$A$783,$A248,СВЦЭМ!$B$39:$B$782,H$225)+'СЕТ СН'!$F$15</f>
        <v>0</v>
      </c>
      <c r="I248" s="36">
        <f>SUMIFS(СВЦЭМ!$G$40:$G$783,СВЦЭМ!$A$40:$A$783,$A248,СВЦЭМ!$B$39:$B$782,I$225)+'СЕТ СН'!$F$15</f>
        <v>0</v>
      </c>
      <c r="J248" s="36">
        <f>SUMIFS(СВЦЭМ!$G$40:$G$783,СВЦЭМ!$A$40:$A$783,$A248,СВЦЭМ!$B$39:$B$782,J$225)+'СЕТ СН'!$F$15</f>
        <v>0</v>
      </c>
      <c r="K248" s="36">
        <f>SUMIFS(СВЦЭМ!$G$40:$G$783,СВЦЭМ!$A$40:$A$783,$A248,СВЦЭМ!$B$39:$B$782,K$225)+'СЕТ СН'!$F$15</f>
        <v>0</v>
      </c>
      <c r="L248" s="36">
        <f>SUMIFS(СВЦЭМ!$G$40:$G$783,СВЦЭМ!$A$40:$A$783,$A248,СВЦЭМ!$B$39:$B$782,L$225)+'СЕТ СН'!$F$15</f>
        <v>0</v>
      </c>
      <c r="M248" s="36">
        <f>SUMIFS(СВЦЭМ!$G$40:$G$783,СВЦЭМ!$A$40:$A$783,$A248,СВЦЭМ!$B$39:$B$782,M$225)+'СЕТ СН'!$F$15</f>
        <v>0</v>
      </c>
      <c r="N248" s="36">
        <f>SUMIFS(СВЦЭМ!$G$40:$G$783,СВЦЭМ!$A$40:$A$783,$A248,СВЦЭМ!$B$39:$B$782,N$225)+'СЕТ СН'!$F$15</f>
        <v>0</v>
      </c>
      <c r="O248" s="36">
        <f>SUMIFS(СВЦЭМ!$G$40:$G$783,СВЦЭМ!$A$40:$A$783,$A248,СВЦЭМ!$B$39:$B$782,O$225)+'СЕТ СН'!$F$15</f>
        <v>0</v>
      </c>
      <c r="P248" s="36">
        <f>SUMIFS(СВЦЭМ!$G$40:$G$783,СВЦЭМ!$A$40:$A$783,$A248,СВЦЭМ!$B$39:$B$782,P$225)+'СЕТ СН'!$F$15</f>
        <v>0</v>
      </c>
      <c r="Q248" s="36">
        <f>SUMIFS(СВЦЭМ!$G$40:$G$783,СВЦЭМ!$A$40:$A$783,$A248,СВЦЭМ!$B$39:$B$782,Q$225)+'СЕТ СН'!$F$15</f>
        <v>0</v>
      </c>
      <c r="R248" s="36">
        <f>SUMIFS(СВЦЭМ!$G$40:$G$783,СВЦЭМ!$A$40:$A$783,$A248,СВЦЭМ!$B$39:$B$782,R$225)+'СЕТ СН'!$F$15</f>
        <v>0</v>
      </c>
      <c r="S248" s="36">
        <f>SUMIFS(СВЦЭМ!$G$40:$G$783,СВЦЭМ!$A$40:$A$783,$A248,СВЦЭМ!$B$39:$B$782,S$225)+'СЕТ СН'!$F$15</f>
        <v>0</v>
      </c>
      <c r="T248" s="36">
        <f>SUMIFS(СВЦЭМ!$G$40:$G$783,СВЦЭМ!$A$40:$A$783,$A248,СВЦЭМ!$B$39:$B$782,T$225)+'СЕТ СН'!$F$15</f>
        <v>0</v>
      </c>
      <c r="U248" s="36">
        <f>SUMIFS(СВЦЭМ!$G$40:$G$783,СВЦЭМ!$A$40:$A$783,$A248,СВЦЭМ!$B$39:$B$782,U$225)+'СЕТ СН'!$F$15</f>
        <v>0</v>
      </c>
      <c r="V248" s="36">
        <f>SUMIFS(СВЦЭМ!$G$40:$G$783,СВЦЭМ!$A$40:$A$783,$A248,СВЦЭМ!$B$39:$B$782,V$225)+'СЕТ СН'!$F$15</f>
        <v>0</v>
      </c>
      <c r="W248" s="36">
        <f>SUMIFS(СВЦЭМ!$G$40:$G$783,СВЦЭМ!$A$40:$A$783,$A248,СВЦЭМ!$B$39:$B$782,W$225)+'СЕТ СН'!$F$15</f>
        <v>0</v>
      </c>
      <c r="X248" s="36">
        <f>SUMIFS(СВЦЭМ!$G$40:$G$783,СВЦЭМ!$A$40:$A$783,$A248,СВЦЭМ!$B$39:$B$782,X$225)+'СЕТ СН'!$F$15</f>
        <v>0</v>
      </c>
      <c r="Y248" s="36">
        <f>SUMIFS(СВЦЭМ!$G$40:$G$783,СВЦЭМ!$A$40:$A$783,$A248,СВЦЭМ!$B$39:$B$782,Y$225)+'СЕТ СН'!$F$15</f>
        <v>0</v>
      </c>
    </row>
    <row r="249" spans="1:25" ht="15.75" hidden="1" x14ac:dyDescent="0.2">
      <c r="A249" s="35">
        <f t="shared" si="6"/>
        <v>44644</v>
      </c>
      <c r="B249" s="36">
        <f>SUMIFS(СВЦЭМ!$G$40:$G$783,СВЦЭМ!$A$40:$A$783,$A249,СВЦЭМ!$B$39:$B$782,B$225)+'СЕТ СН'!$F$15</f>
        <v>0</v>
      </c>
      <c r="C249" s="36">
        <f>SUMIFS(СВЦЭМ!$G$40:$G$783,СВЦЭМ!$A$40:$A$783,$A249,СВЦЭМ!$B$39:$B$782,C$225)+'СЕТ СН'!$F$15</f>
        <v>0</v>
      </c>
      <c r="D249" s="36">
        <f>SUMIFS(СВЦЭМ!$G$40:$G$783,СВЦЭМ!$A$40:$A$783,$A249,СВЦЭМ!$B$39:$B$782,D$225)+'СЕТ СН'!$F$15</f>
        <v>0</v>
      </c>
      <c r="E249" s="36">
        <f>SUMIFS(СВЦЭМ!$G$40:$G$783,СВЦЭМ!$A$40:$A$783,$A249,СВЦЭМ!$B$39:$B$782,E$225)+'СЕТ СН'!$F$15</f>
        <v>0</v>
      </c>
      <c r="F249" s="36">
        <f>SUMIFS(СВЦЭМ!$G$40:$G$783,СВЦЭМ!$A$40:$A$783,$A249,СВЦЭМ!$B$39:$B$782,F$225)+'СЕТ СН'!$F$15</f>
        <v>0</v>
      </c>
      <c r="G249" s="36">
        <f>SUMIFS(СВЦЭМ!$G$40:$G$783,СВЦЭМ!$A$40:$A$783,$A249,СВЦЭМ!$B$39:$B$782,G$225)+'СЕТ СН'!$F$15</f>
        <v>0</v>
      </c>
      <c r="H249" s="36">
        <f>SUMIFS(СВЦЭМ!$G$40:$G$783,СВЦЭМ!$A$40:$A$783,$A249,СВЦЭМ!$B$39:$B$782,H$225)+'СЕТ СН'!$F$15</f>
        <v>0</v>
      </c>
      <c r="I249" s="36">
        <f>SUMIFS(СВЦЭМ!$G$40:$G$783,СВЦЭМ!$A$40:$A$783,$A249,СВЦЭМ!$B$39:$B$782,I$225)+'СЕТ СН'!$F$15</f>
        <v>0</v>
      </c>
      <c r="J249" s="36">
        <f>SUMIFS(СВЦЭМ!$G$40:$G$783,СВЦЭМ!$A$40:$A$783,$A249,СВЦЭМ!$B$39:$B$782,J$225)+'СЕТ СН'!$F$15</f>
        <v>0</v>
      </c>
      <c r="K249" s="36">
        <f>SUMIFS(СВЦЭМ!$G$40:$G$783,СВЦЭМ!$A$40:$A$783,$A249,СВЦЭМ!$B$39:$B$782,K$225)+'СЕТ СН'!$F$15</f>
        <v>0</v>
      </c>
      <c r="L249" s="36">
        <f>SUMIFS(СВЦЭМ!$G$40:$G$783,СВЦЭМ!$A$40:$A$783,$A249,СВЦЭМ!$B$39:$B$782,L$225)+'СЕТ СН'!$F$15</f>
        <v>0</v>
      </c>
      <c r="M249" s="36">
        <f>SUMIFS(СВЦЭМ!$G$40:$G$783,СВЦЭМ!$A$40:$A$783,$A249,СВЦЭМ!$B$39:$B$782,M$225)+'СЕТ СН'!$F$15</f>
        <v>0</v>
      </c>
      <c r="N249" s="36">
        <f>SUMIFS(СВЦЭМ!$G$40:$G$783,СВЦЭМ!$A$40:$A$783,$A249,СВЦЭМ!$B$39:$B$782,N$225)+'СЕТ СН'!$F$15</f>
        <v>0</v>
      </c>
      <c r="O249" s="36">
        <f>SUMIFS(СВЦЭМ!$G$40:$G$783,СВЦЭМ!$A$40:$A$783,$A249,СВЦЭМ!$B$39:$B$782,O$225)+'СЕТ СН'!$F$15</f>
        <v>0</v>
      </c>
      <c r="P249" s="36">
        <f>SUMIFS(СВЦЭМ!$G$40:$G$783,СВЦЭМ!$A$40:$A$783,$A249,СВЦЭМ!$B$39:$B$782,P$225)+'СЕТ СН'!$F$15</f>
        <v>0</v>
      </c>
      <c r="Q249" s="36">
        <f>SUMIFS(СВЦЭМ!$G$40:$G$783,СВЦЭМ!$A$40:$A$783,$A249,СВЦЭМ!$B$39:$B$782,Q$225)+'СЕТ СН'!$F$15</f>
        <v>0</v>
      </c>
      <c r="R249" s="36">
        <f>SUMIFS(СВЦЭМ!$G$40:$G$783,СВЦЭМ!$A$40:$A$783,$A249,СВЦЭМ!$B$39:$B$782,R$225)+'СЕТ СН'!$F$15</f>
        <v>0</v>
      </c>
      <c r="S249" s="36">
        <f>SUMIFS(СВЦЭМ!$G$40:$G$783,СВЦЭМ!$A$40:$A$783,$A249,СВЦЭМ!$B$39:$B$782,S$225)+'СЕТ СН'!$F$15</f>
        <v>0</v>
      </c>
      <c r="T249" s="36">
        <f>SUMIFS(СВЦЭМ!$G$40:$G$783,СВЦЭМ!$A$40:$A$783,$A249,СВЦЭМ!$B$39:$B$782,T$225)+'СЕТ СН'!$F$15</f>
        <v>0</v>
      </c>
      <c r="U249" s="36">
        <f>SUMIFS(СВЦЭМ!$G$40:$G$783,СВЦЭМ!$A$40:$A$783,$A249,СВЦЭМ!$B$39:$B$782,U$225)+'СЕТ СН'!$F$15</f>
        <v>0</v>
      </c>
      <c r="V249" s="36">
        <f>SUMIFS(СВЦЭМ!$G$40:$G$783,СВЦЭМ!$A$40:$A$783,$A249,СВЦЭМ!$B$39:$B$782,V$225)+'СЕТ СН'!$F$15</f>
        <v>0</v>
      </c>
      <c r="W249" s="36">
        <f>SUMIFS(СВЦЭМ!$G$40:$G$783,СВЦЭМ!$A$40:$A$783,$A249,СВЦЭМ!$B$39:$B$782,W$225)+'СЕТ СН'!$F$15</f>
        <v>0</v>
      </c>
      <c r="X249" s="36">
        <f>SUMIFS(СВЦЭМ!$G$40:$G$783,СВЦЭМ!$A$40:$A$783,$A249,СВЦЭМ!$B$39:$B$782,X$225)+'СЕТ СН'!$F$15</f>
        <v>0</v>
      </c>
      <c r="Y249" s="36">
        <f>SUMIFS(СВЦЭМ!$G$40:$G$783,СВЦЭМ!$A$40:$A$783,$A249,СВЦЭМ!$B$39:$B$782,Y$225)+'СЕТ СН'!$F$15</f>
        <v>0</v>
      </c>
    </row>
    <row r="250" spans="1:25" ht="15.75" hidden="1" x14ac:dyDescent="0.2">
      <c r="A250" s="35">
        <f t="shared" si="6"/>
        <v>44645</v>
      </c>
      <c r="B250" s="36">
        <f>SUMIFS(СВЦЭМ!$G$40:$G$783,СВЦЭМ!$A$40:$A$783,$A250,СВЦЭМ!$B$39:$B$782,B$225)+'СЕТ СН'!$F$15</f>
        <v>0</v>
      </c>
      <c r="C250" s="36">
        <f>SUMIFS(СВЦЭМ!$G$40:$G$783,СВЦЭМ!$A$40:$A$783,$A250,СВЦЭМ!$B$39:$B$782,C$225)+'СЕТ СН'!$F$15</f>
        <v>0</v>
      </c>
      <c r="D250" s="36">
        <f>SUMIFS(СВЦЭМ!$G$40:$G$783,СВЦЭМ!$A$40:$A$783,$A250,СВЦЭМ!$B$39:$B$782,D$225)+'СЕТ СН'!$F$15</f>
        <v>0</v>
      </c>
      <c r="E250" s="36">
        <f>SUMIFS(СВЦЭМ!$G$40:$G$783,СВЦЭМ!$A$40:$A$783,$A250,СВЦЭМ!$B$39:$B$782,E$225)+'СЕТ СН'!$F$15</f>
        <v>0</v>
      </c>
      <c r="F250" s="36">
        <f>SUMIFS(СВЦЭМ!$G$40:$G$783,СВЦЭМ!$A$40:$A$783,$A250,СВЦЭМ!$B$39:$B$782,F$225)+'СЕТ СН'!$F$15</f>
        <v>0</v>
      </c>
      <c r="G250" s="36">
        <f>SUMIFS(СВЦЭМ!$G$40:$G$783,СВЦЭМ!$A$40:$A$783,$A250,СВЦЭМ!$B$39:$B$782,G$225)+'СЕТ СН'!$F$15</f>
        <v>0</v>
      </c>
      <c r="H250" s="36">
        <f>SUMIFS(СВЦЭМ!$G$40:$G$783,СВЦЭМ!$A$40:$A$783,$A250,СВЦЭМ!$B$39:$B$782,H$225)+'СЕТ СН'!$F$15</f>
        <v>0</v>
      </c>
      <c r="I250" s="36">
        <f>SUMIFS(СВЦЭМ!$G$40:$G$783,СВЦЭМ!$A$40:$A$783,$A250,СВЦЭМ!$B$39:$B$782,I$225)+'СЕТ СН'!$F$15</f>
        <v>0</v>
      </c>
      <c r="J250" s="36">
        <f>SUMIFS(СВЦЭМ!$G$40:$G$783,СВЦЭМ!$A$40:$A$783,$A250,СВЦЭМ!$B$39:$B$782,J$225)+'СЕТ СН'!$F$15</f>
        <v>0</v>
      </c>
      <c r="K250" s="36">
        <f>SUMIFS(СВЦЭМ!$G$40:$G$783,СВЦЭМ!$A$40:$A$783,$A250,СВЦЭМ!$B$39:$B$782,K$225)+'СЕТ СН'!$F$15</f>
        <v>0</v>
      </c>
      <c r="L250" s="36">
        <f>SUMIFS(СВЦЭМ!$G$40:$G$783,СВЦЭМ!$A$40:$A$783,$A250,СВЦЭМ!$B$39:$B$782,L$225)+'СЕТ СН'!$F$15</f>
        <v>0</v>
      </c>
      <c r="M250" s="36">
        <f>SUMIFS(СВЦЭМ!$G$40:$G$783,СВЦЭМ!$A$40:$A$783,$A250,СВЦЭМ!$B$39:$B$782,M$225)+'СЕТ СН'!$F$15</f>
        <v>0</v>
      </c>
      <c r="N250" s="36">
        <f>SUMIFS(СВЦЭМ!$G$40:$G$783,СВЦЭМ!$A$40:$A$783,$A250,СВЦЭМ!$B$39:$B$782,N$225)+'СЕТ СН'!$F$15</f>
        <v>0</v>
      </c>
      <c r="O250" s="36">
        <f>SUMIFS(СВЦЭМ!$G$40:$G$783,СВЦЭМ!$A$40:$A$783,$A250,СВЦЭМ!$B$39:$B$782,O$225)+'СЕТ СН'!$F$15</f>
        <v>0</v>
      </c>
      <c r="P250" s="36">
        <f>SUMIFS(СВЦЭМ!$G$40:$G$783,СВЦЭМ!$A$40:$A$783,$A250,СВЦЭМ!$B$39:$B$782,P$225)+'СЕТ СН'!$F$15</f>
        <v>0</v>
      </c>
      <c r="Q250" s="36">
        <f>SUMIFS(СВЦЭМ!$G$40:$G$783,СВЦЭМ!$A$40:$A$783,$A250,СВЦЭМ!$B$39:$B$782,Q$225)+'СЕТ СН'!$F$15</f>
        <v>0</v>
      </c>
      <c r="R250" s="36">
        <f>SUMIFS(СВЦЭМ!$G$40:$G$783,СВЦЭМ!$A$40:$A$783,$A250,СВЦЭМ!$B$39:$B$782,R$225)+'СЕТ СН'!$F$15</f>
        <v>0</v>
      </c>
      <c r="S250" s="36">
        <f>SUMIFS(СВЦЭМ!$G$40:$G$783,СВЦЭМ!$A$40:$A$783,$A250,СВЦЭМ!$B$39:$B$782,S$225)+'СЕТ СН'!$F$15</f>
        <v>0</v>
      </c>
      <c r="T250" s="36">
        <f>SUMIFS(СВЦЭМ!$G$40:$G$783,СВЦЭМ!$A$40:$A$783,$A250,СВЦЭМ!$B$39:$B$782,T$225)+'СЕТ СН'!$F$15</f>
        <v>0</v>
      </c>
      <c r="U250" s="36">
        <f>SUMIFS(СВЦЭМ!$G$40:$G$783,СВЦЭМ!$A$40:$A$783,$A250,СВЦЭМ!$B$39:$B$782,U$225)+'СЕТ СН'!$F$15</f>
        <v>0</v>
      </c>
      <c r="V250" s="36">
        <f>SUMIFS(СВЦЭМ!$G$40:$G$783,СВЦЭМ!$A$40:$A$783,$A250,СВЦЭМ!$B$39:$B$782,V$225)+'СЕТ СН'!$F$15</f>
        <v>0</v>
      </c>
      <c r="W250" s="36">
        <f>SUMIFS(СВЦЭМ!$G$40:$G$783,СВЦЭМ!$A$40:$A$783,$A250,СВЦЭМ!$B$39:$B$782,W$225)+'СЕТ СН'!$F$15</f>
        <v>0</v>
      </c>
      <c r="X250" s="36">
        <f>SUMIFS(СВЦЭМ!$G$40:$G$783,СВЦЭМ!$A$40:$A$783,$A250,СВЦЭМ!$B$39:$B$782,X$225)+'СЕТ СН'!$F$15</f>
        <v>0</v>
      </c>
      <c r="Y250" s="36">
        <f>SUMIFS(СВЦЭМ!$G$40:$G$783,СВЦЭМ!$A$40:$A$783,$A250,СВЦЭМ!$B$39:$B$782,Y$225)+'СЕТ СН'!$F$15</f>
        <v>0</v>
      </c>
    </row>
    <row r="251" spans="1:25" ht="15.75" hidden="1" x14ac:dyDescent="0.2">
      <c r="A251" s="35">
        <f t="shared" si="6"/>
        <v>44646</v>
      </c>
      <c r="B251" s="36">
        <f>SUMIFS(СВЦЭМ!$G$40:$G$783,СВЦЭМ!$A$40:$A$783,$A251,СВЦЭМ!$B$39:$B$782,B$225)+'СЕТ СН'!$F$15</f>
        <v>0</v>
      </c>
      <c r="C251" s="36">
        <f>SUMIFS(СВЦЭМ!$G$40:$G$783,СВЦЭМ!$A$40:$A$783,$A251,СВЦЭМ!$B$39:$B$782,C$225)+'СЕТ СН'!$F$15</f>
        <v>0</v>
      </c>
      <c r="D251" s="36">
        <f>SUMIFS(СВЦЭМ!$G$40:$G$783,СВЦЭМ!$A$40:$A$783,$A251,СВЦЭМ!$B$39:$B$782,D$225)+'СЕТ СН'!$F$15</f>
        <v>0</v>
      </c>
      <c r="E251" s="36">
        <f>SUMIFS(СВЦЭМ!$G$40:$G$783,СВЦЭМ!$A$40:$A$783,$A251,СВЦЭМ!$B$39:$B$782,E$225)+'СЕТ СН'!$F$15</f>
        <v>0</v>
      </c>
      <c r="F251" s="36">
        <f>SUMIFS(СВЦЭМ!$G$40:$G$783,СВЦЭМ!$A$40:$A$783,$A251,СВЦЭМ!$B$39:$B$782,F$225)+'СЕТ СН'!$F$15</f>
        <v>0</v>
      </c>
      <c r="G251" s="36">
        <f>SUMIFS(СВЦЭМ!$G$40:$G$783,СВЦЭМ!$A$40:$A$783,$A251,СВЦЭМ!$B$39:$B$782,G$225)+'СЕТ СН'!$F$15</f>
        <v>0</v>
      </c>
      <c r="H251" s="36">
        <f>SUMIFS(СВЦЭМ!$G$40:$G$783,СВЦЭМ!$A$40:$A$783,$A251,СВЦЭМ!$B$39:$B$782,H$225)+'СЕТ СН'!$F$15</f>
        <v>0</v>
      </c>
      <c r="I251" s="36">
        <f>SUMIFS(СВЦЭМ!$G$40:$G$783,СВЦЭМ!$A$40:$A$783,$A251,СВЦЭМ!$B$39:$B$782,I$225)+'СЕТ СН'!$F$15</f>
        <v>0</v>
      </c>
      <c r="J251" s="36">
        <f>SUMIFS(СВЦЭМ!$G$40:$G$783,СВЦЭМ!$A$40:$A$783,$A251,СВЦЭМ!$B$39:$B$782,J$225)+'СЕТ СН'!$F$15</f>
        <v>0</v>
      </c>
      <c r="K251" s="36">
        <f>SUMIFS(СВЦЭМ!$G$40:$G$783,СВЦЭМ!$A$40:$A$783,$A251,СВЦЭМ!$B$39:$B$782,K$225)+'СЕТ СН'!$F$15</f>
        <v>0</v>
      </c>
      <c r="L251" s="36">
        <f>SUMIFS(СВЦЭМ!$G$40:$G$783,СВЦЭМ!$A$40:$A$783,$A251,СВЦЭМ!$B$39:$B$782,L$225)+'СЕТ СН'!$F$15</f>
        <v>0</v>
      </c>
      <c r="M251" s="36">
        <f>SUMIFS(СВЦЭМ!$G$40:$G$783,СВЦЭМ!$A$40:$A$783,$A251,СВЦЭМ!$B$39:$B$782,M$225)+'СЕТ СН'!$F$15</f>
        <v>0</v>
      </c>
      <c r="N251" s="36">
        <f>SUMIFS(СВЦЭМ!$G$40:$G$783,СВЦЭМ!$A$40:$A$783,$A251,СВЦЭМ!$B$39:$B$782,N$225)+'СЕТ СН'!$F$15</f>
        <v>0</v>
      </c>
      <c r="O251" s="36">
        <f>SUMIFS(СВЦЭМ!$G$40:$G$783,СВЦЭМ!$A$40:$A$783,$A251,СВЦЭМ!$B$39:$B$782,O$225)+'СЕТ СН'!$F$15</f>
        <v>0</v>
      </c>
      <c r="P251" s="36">
        <f>SUMIFS(СВЦЭМ!$G$40:$G$783,СВЦЭМ!$A$40:$A$783,$A251,СВЦЭМ!$B$39:$B$782,P$225)+'СЕТ СН'!$F$15</f>
        <v>0</v>
      </c>
      <c r="Q251" s="36">
        <f>SUMIFS(СВЦЭМ!$G$40:$G$783,СВЦЭМ!$A$40:$A$783,$A251,СВЦЭМ!$B$39:$B$782,Q$225)+'СЕТ СН'!$F$15</f>
        <v>0</v>
      </c>
      <c r="R251" s="36">
        <f>SUMIFS(СВЦЭМ!$G$40:$G$783,СВЦЭМ!$A$40:$A$783,$A251,СВЦЭМ!$B$39:$B$782,R$225)+'СЕТ СН'!$F$15</f>
        <v>0</v>
      </c>
      <c r="S251" s="36">
        <f>SUMIFS(СВЦЭМ!$G$40:$G$783,СВЦЭМ!$A$40:$A$783,$A251,СВЦЭМ!$B$39:$B$782,S$225)+'СЕТ СН'!$F$15</f>
        <v>0</v>
      </c>
      <c r="T251" s="36">
        <f>SUMIFS(СВЦЭМ!$G$40:$G$783,СВЦЭМ!$A$40:$A$783,$A251,СВЦЭМ!$B$39:$B$782,T$225)+'СЕТ СН'!$F$15</f>
        <v>0</v>
      </c>
      <c r="U251" s="36">
        <f>SUMIFS(СВЦЭМ!$G$40:$G$783,СВЦЭМ!$A$40:$A$783,$A251,СВЦЭМ!$B$39:$B$782,U$225)+'СЕТ СН'!$F$15</f>
        <v>0</v>
      </c>
      <c r="V251" s="36">
        <f>SUMIFS(СВЦЭМ!$G$40:$G$783,СВЦЭМ!$A$40:$A$783,$A251,СВЦЭМ!$B$39:$B$782,V$225)+'СЕТ СН'!$F$15</f>
        <v>0</v>
      </c>
      <c r="W251" s="36">
        <f>SUMIFS(СВЦЭМ!$G$40:$G$783,СВЦЭМ!$A$40:$A$783,$A251,СВЦЭМ!$B$39:$B$782,W$225)+'СЕТ СН'!$F$15</f>
        <v>0</v>
      </c>
      <c r="X251" s="36">
        <f>SUMIFS(СВЦЭМ!$G$40:$G$783,СВЦЭМ!$A$40:$A$783,$A251,СВЦЭМ!$B$39:$B$782,X$225)+'СЕТ СН'!$F$15</f>
        <v>0</v>
      </c>
      <c r="Y251" s="36">
        <f>SUMIFS(СВЦЭМ!$G$40:$G$783,СВЦЭМ!$A$40:$A$783,$A251,СВЦЭМ!$B$39:$B$782,Y$225)+'СЕТ СН'!$F$15</f>
        <v>0</v>
      </c>
    </row>
    <row r="252" spans="1:25" ht="15.75" hidden="1" x14ac:dyDescent="0.2">
      <c r="A252" s="35">
        <f t="shared" si="6"/>
        <v>44647</v>
      </c>
      <c r="B252" s="36">
        <f>SUMIFS(СВЦЭМ!$G$40:$G$783,СВЦЭМ!$A$40:$A$783,$A252,СВЦЭМ!$B$39:$B$782,B$225)+'СЕТ СН'!$F$15</f>
        <v>0</v>
      </c>
      <c r="C252" s="36">
        <f>SUMIFS(СВЦЭМ!$G$40:$G$783,СВЦЭМ!$A$40:$A$783,$A252,СВЦЭМ!$B$39:$B$782,C$225)+'СЕТ СН'!$F$15</f>
        <v>0</v>
      </c>
      <c r="D252" s="36">
        <f>SUMIFS(СВЦЭМ!$G$40:$G$783,СВЦЭМ!$A$40:$A$783,$A252,СВЦЭМ!$B$39:$B$782,D$225)+'СЕТ СН'!$F$15</f>
        <v>0</v>
      </c>
      <c r="E252" s="36">
        <f>SUMIFS(СВЦЭМ!$G$40:$G$783,СВЦЭМ!$A$40:$A$783,$A252,СВЦЭМ!$B$39:$B$782,E$225)+'СЕТ СН'!$F$15</f>
        <v>0</v>
      </c>
      <c r="F252" s="36">
        <f>SUMIFS(СВЦЭМ!$G$40:$G$783,СВЦЭМ!$A$40:$A$783,$A252,СВЦЭМ!$B$39:$B$782,F$225)+'СЕТ СН'!$F$15</f>
        <v>0</v>
      </c>
      <c r="G252" s="36">
        <f>SUMIFS(СВЦЭМ!$G$40:$G$783,СВЦЭМ!$A$40:$A$783,$A252,СВЦЭМ!$B$39:$B$782,G$225)+'СЕТ СН'!$F$15</f>
        <v>0</v>
      </c>
      <c r="H252" s="36">
        <f>SUMIFS(СВЦЭМ!$G$40:$G$783,СВЦЭМ!$A$40:$A$783,$A252,СВЦЭМ!$B$39:$B$782,H$225)+'СЕТ СН'!$F$15</f>
        <v>0</v>
      </c>
      <c r="I252" s="36">
        <f>SUMIFS(СВЦЭМ!$G$40:$G$783,СВЦЭМ!$A$40:$A$783,$A252,СВЦЭМ!$B$39:$B$782,I$225)+'СЕТ СН'!$F$15</f>
        <v>0</v>
      </c>
      <c r="J252" s="36">
        <f>SUMIFS(СВЦЭМ!$G$40:$G$783,СВЦЭМ!$A$40:$A$783,$A252,СВЦЭМ!$B$39:$B$782,J$225)+'СЕТ СН'!$F$15</f>
        <v>0</v>
      </c>
      <c r="K252" s="36">
        <f>SUMIFS(СВЦЭМ!$G$40:$G$783,СВЦЭМ!$A$40:$A$783,$A252,СВЦЭМ!$B$39:$B$782,K$225)+'СЕТ СН'!$F$15</f>
        <v>0</v>
      </c>
      <c r="L252" s="36">
        <f>SUMIFS(СВЦЭМ!$G$40:$G$783,СВЦЭМ!$A$40:$A$783,$A252,СВЦЭМ!$B$39:$B$782,L$225)+'СЕТ СН'!$F$15</f>
        <v>0</v>
      </c>
      <c r="M252" s="36">
        <f>SUMIFS(СВЦЭМ!$G$40:$G$783,СВЦЭМ!$A$40:$A$783,$A252,СВЦЭМ!$B$39:$B$782,M$225)+'СЕТ СН'!$F$15</f>
        <v>0</v>
      </c>
      <c r="N252" s="36">
        <f>SUMIFS(СВЦЭМ!$G$40:$G$783,СВЦЭМ!$A$40:$A$783,$A252,СВЦЭМ!$B$39:$B$782,N$225)+'СЕТ СН'!$F$15</f>
        <v>0</v>
      </c>
      <c r="O252" s="36">
        <f>SUMIFS(СВЦЭМ!$G$40:$G$783,СВЦЭМ!$A$40:$A$783,$A252,СВЦЭМ!$B$39:$B$782,O$225)+'СЕТ СН'!$F$15</f>
        <v>0</v>
      </c>
      <c r="P252" s="36">
        <f>SUMIFS(СВЦЭМ!$G$40:$G$783,СВЦЭМ!$A$40:$A$783,$A252,СВЦЭМ!$B$39:$B$782,P$225)+'СЕТ СН'!$F$15</f>
        <v>0</v>
      </c>
      <c r="Q252" s="36">
        <f>SUMIFS(СВЦЭМ!$G$40:$G$783,СВЦЭМ!$A$40:$A$783,$A252,СВЦЭМ!$B$39:$B$782,Q$225)+'СЕТ СН'!$F$15</f>
        <v>0</v>
      </c>
      <c r="R252" s="36">
        <f>SUMIFS(СВЦЭМ!$G$40:$G$783,СВЦЭМ!$A$40:$A$783,$A252,СВЦЭМ!$B$39:$B$782,R$225)+'СЕТ СН'!$F$15</f>
        <v>0</v>
      </c>
      <c r="S252" s="36">
        <f>SUMIFS(СВЦЭМ!$G$40:$G$783,СВЦЭМ!$A$40:$A$783,$A252,СВЦЭМ!$B$39:$B$782,S$225)+'СЕТ СН'!$F$15</f>
        <v>0</v>
      </c>
      <c r="T252" s="36">
        <f>SUMIFS(СВЦЭМ!$G$40:$G$783,СВЦЭМ!$A$40:$A$783,$A252,СВЦЭМ!$B$39:$B$782,T$225)+'СЕТ СН'!$F$15</f>
        <v>0</v>
      </c>
      <c r="U252" s="36">
        <f>SUMIFS(СВЦЭМ!$G$40:$G$783,СВЦЭМ!$A$40:$A$783,$A252,СВЦЭМ!$B$39:$B$782,U$225)+'СЕТ СН'!$F$15</f>
        <v>0</v>
      </c>
      <c r="V252" s="36">
        <f>SUMIFS(СВЦЭМ!$G$40:$G$783,СВЦЭМ!$A$40:$A$783,$A252,СВЦЭМ!$B$39:$B$782,V$225)+'СЕТ СН'!$F$15</f>
        <v>0</v>
      </c>
      <c r="W252" s="36">
        <f>SUMIFS(СВЦЭМ!$G$40:$G$783,СВЦЭМ!$A$40:$A$783,$A252,СВЦЭМ!$B$39:$B$782,W$225)+'СЕТ СН'!$F$15</f>
        <v>0</v>
      </c>
      <c r="X252" s="36">
        <f>SUMIFS(СВЦЭМ!$G$40:$G$783,СВЦЭМ!$A$40:$A$783,$A252,СВЦЭМ!$B$39:$B$782,X$225)+'СЕТ СН'!$F$15</f>
        <v>0</v>
      </c>
      <c r="Y252" s="36">
        <f>SUMIFS(СВЦЭМ!$G$40:$G$783,СВЦЭМ!$A$40:$A$783,$A252,СВЦЭМ!$B$39:$B$782,Y$225)+'СЕТ СН'!$F$15</f>
        <v>0</v>
      </c>
    </row>
    <row r="253" spans="1:25" ht="15.75" hidden="1" x14ac:dyDescent="0.2">
      <c r="A253" s="35">
        <f t="shared" si="6"/>
        <v>44648</v>
      </c>
      <c r="B253" s="36">
        <f>SUMIFS(СВЦЭМ!$G$40:$G$783,СВЦЭМ!$A$40:$A$783,$A253,СВЦЭМ!$B$39:$B$782,B$225)+'СЕТ СН'!$F$15</f>
        <v>0</v>
      </c>
      <c r="C253" s="36">
        <f>SUMIFS(СВЦЭМ!$G$40:$G$783,СВЦЭМ!$A$40:$A$783,$A253,СВЦЭМ!$B$39:$B$782,C$225)+'СЕТ СН'!$F$15</f>
        <v>0</v>
      </c>
      <c r="D253" s="36">
        <f>SUMIFS(СВЦЭМ!$G$40:$G$783,СВЦЭМ!$A$40:$A$783,$A253,СВЦЭМ!$B$39:$B$782,D$225)+'СЕТ СН'!$F$15</f>
        <v>0</v>
      </c>
      <c r="E253" s="36">
        <f>SUMIFS(СВЦЭМ!$G$40:$G$783,СВЦЭМ!$A$40:$A$783,$A253,СВЦЭМ!$B$39:$B$782,E$225)+'СЕТ СН'!$F$15</f>
        <v>0</v>
      </c>
      <c r="F253" s="36">
        <f>SUMIFS(СВЦЭМ!$G$40:$G$783,СВЦЭМ!$A$40:$A$783,$A253,СВЦЭМ!$B$39:$B$782,F$225)+'СЕТ СН'!$F$15</f>
        <v>0</v>
      </c>
      <c r="G253" s="36">
        <f>SUMIFS(СВЦЭМ!$G$40:$G$783,СВЦЭМ!$A$40:$A$783,$A253,СВЦЭМ!$B$39:$B$782,G$225)+'СЕТ СН'!$F$15</f>
        <v>0</v>
      </c>
      <c r="H253" s="36">
        <f>SUMIFS(СВЦЭМ!$G$40:$G$783,СВЦЭМ!$A$40:$A$783,$A253,СВЦЭМ!$B$39:$B$782,H$225)+'СЕТ СН'!$F$15</f>
        <v>0</v>
      </c>
      <c r="I253" s="36">
        <f>SUMIFS(СВЦЭМ!$G$40:$G$783,СВЦЭМ!$A$40:$A$783,$A253,СВЦЭМ!$B$39:$B$782,I$225)+'СЕТ СН'!$F$15</f>
        <v>0</v>
      </c>
      <c r="J253" s="36">
        <f>SUMIFS(СВЦЭМ!$G$40:$G$783,СВЦЭМ!$A$40:$A$783,$A253,СВЦЭМ!$B$39:$B$782,J$225)+'СЕТ СН'!$F$15</f>
        <v>0</v>
      </c>
      <c r="K253" s="36">
        <f>SUMIFS(СВЦЭМ!$G$40:$G$783,СВЦЭМ!$A$40:$A$783,$A253,СВЦЭМ!$B$39:$B$782,K$225)+'СЕТ СН'!$F$15</f>
        <v>0</v>
      </c>
      <c r="L253" s="36">
        <f>SUMIFS(СВЦЭМ!$G$40:$G$783,СВЦЭМ!$A$40:$A$783,$A253,СВЦЭМ!$B$39:$B$782,L$225)+'СЕТ СН'!$F$15</f>
        <v>0</v>
      </c>
      <c r="M253" s="36">
        <f>SUMIFS(СВЦЭМ!$G$40:$G$783,СВЦЭМ!$A$40:$A$783,$A253,СВЦЭМ!$B$39:$B$782,M$225)+'СЕТ СН'!$F$15</f>
        <v>0</v>
      </c>
      <c r="N253" s="36">
        <f>SUMIFS(СВЦЭМ!$G$40:$G$783,СВЦЭМ!$A$40:$A$783,$A253,СВЦЭМ!$B$39:$B$782,N$225)+'СЕТ СН'!$F$15</f>
        <v>0</v>
      </c>
      <c r="O253" s="36">
        <f>SUMIFS(СВЦЭМ!$G$40:$G$783,СВЦЭМ!$A$40:$A$783,$A253,СВЦЭМ!$B$39:$B$782,O$225)+'СЕТ СН'!$F$15</f>
        <v>0</v>
      </c>
      <c r="P253" s="36">
        <f>SUMIFS(СВЦЭМ!$G$40:$G$783,СВЦЭМ!$A$40:$A$783,$A253,СВЦЭМ!$B$39:$B$782,P$225)+'СЕТ СН'!$F$15</f>
        <v>0</v>
      </c>
      <c r="Q253" s="36">
        <f>SUMIFS(СВЦЭМ!$G$40:$G$783,СВЦЭМ!$A$40:$A$783,$A253,СВЦЭМ!$B$39:$B$782,Q$225)+'СЕТ СН'!$F$15</f>
        <v>0</v>
      </c>
      <c r="R253" s="36">
        <f>SUMIFS(СВЦЭМ!$G$40:$G$783,СВЦЭМ!$A$40:$A$783,$A253,СВЦЭМ!$B$39:$B$782,R$225)+'СЕТ СН'!$F$15</f>
        <v>0</v>
      </c>
      <c r="S253" s="36">
        <f>SUMIFS(СВЦЭМ!$G$40:$G$783,СВЦЭМ!$A$40:$A$783,$A253,СВЦЭМ!$B$39:$B$782,S$225)+'СЕТ СН'!$F$15</f>
        <v>0</v>
      </c>
      <c r="T253" s="36">
        <f>SUMIFS(СВЦЭМ!$G$40:$G$783,СВЦЭМ!$A$40:$A$783,$A253,СВЦЭМ!$B$39:$B$782,T$225)+'СЕТ СН'!$F$15</f>
        <v>0</v>
      </c>
      <c r="U253" s="36">
        <f>SUMIFS(СВЦЭМ!$G$40:$G$783,СВЦЭМ!$A$40:$A$783,$A253,СВЦЭМ!$B$39:$B$782,U$225)+'СЕТ СН'!$F$15</f>
        <v>0</v>
      </c>
      <c r="V253" s="36">
        <f>SUMIFS(СВЦЭМ!$G$40:$G$783,СВЦЭМ!$A$40:$A$783,$A253,СВЦЭМ!$B$39:$B$782,V$225)+'СЕТ СН'!$F$15</f>
        <v>0</v>
      </c>
      <c r="W253" s="36">
        <f>SUMIFS(СВЦЭМ!$G$40:$G$783,СВЦЭМ!$A$40:$A$783,$A253,СВЦЭМ!$B$39:$B$782,W$225)+'СЕТ СН'!$F$15</f>
        <v>0</v>
      </c>
      <c r="X253" s="36">
        <f>SUMIFS(СВЦЭМ!$G$40:$G$783,СВЦЭМ!$A$40:$A$783,$A253,СВЦЭМ!$B$39:$B$782,X$225)+'СЕТ СН'!$F$15</f>
        <v>0</v>
      </c>
      <c r="Y253" s="36">
        <f>SUMIFS(СВЦЭМ!$G$40:$G$783,СВЦЭМ!$A$40:$A$783,$A253,СВЦЭМ!$B$39:$B$782,Y$225)+'СЕТ СН'!$F$15</f>
        <v>0</v>
      </c>
    </row>
    <row r="254" spans="1:25" ht="15.75" hidden="1" x14ac:dyDescent="0.2">
      <c r="A254" s="35">
        <f t="shared" si="6"/>
        <v>44649</v>
      </c>
      <c r="B254" s="36">
        <f>SUMIFS(СВЦЭМ!$G$40:$G$783,СВЦЭМ!$A$40:$A$783,$A254,СВЦЭМ!$B$39:$B$782,B$225)+'СЕТ СН'!$F$15</f>
        <v>0</v>
      </c>
      <c r="C254" s="36">
        <f>SUMIFS(СВЦЭМ!$G$40:$G$783,СВЦЭМ!$A$40:$A$783,$A254,СВЦЭМ!$B$39:$B$782,C$225)+'СЕТ СН'!$F$15</f>
        <v>0</v>
      </c>
      <c r="D254" s="36">
        <f>SUMIFS(СВЦЭМ!$G$40:$G$783,СВЦЭМ!$A$40:$A$783,$A254,СВЦЭМ!$B$39:$B$782,D$225)+'СЕТ СН'!$F$15</f>
        <v>0</v>
      </c>
      <c r="E254" s="36">
        <f>SUMIFS(СВЦЭМ!$G$40:$G$783,СВЦЭМ!$A$40:$A$783,$A254,СВЦЭМ!$B$39:$B$782,E$225)+'СЕТ СН'!$F$15</f>
        <v>0</v>
      </c>
      <c r="F254" s="36">
        <f>SUMIFS(СВЦЭМ!$G$40:$G$783,СВЦЭМ!$A$40:$A$783,$A254,СВЦЭМ!$B$39:$B$782,F$225)+'СЕТ СН'!$F$15</f>
        <v>0</v>
      </c>
      <c r="G254" s="36">
        <f>SUMIFS(СВЦЭМ!$G$40:$G$783,СВЦЭМ!$A$40:$A$783,$A254,СВЦЭМ!$B$39:$B$782,G$225)+'СЕТ СН'!$F$15</f>
        <v>0</v>
      </c>
      <c r="H254" s="36">
        <f>SUMIFS(СВЦЭМ!$G$40:$G$783,СВЦЭМ!$A$40:$A$783,$A254,СВЦЭМ!$B$39:$B$782,H$225)+'СЕТ СН'!$F$15</f>
        <v>0</v>
      </c>
      <c r="I254" s="36">
        <f>SUMIFS(СВЦЭМ!$G$40:$G$783,СВЦЭМ!$A$40:$A$783,$A254,СВЦЭМ!$B$39:$B$782,I$225)+'СЕТ СН'!$F$15</f>
        <v>0</v>
      </c>
      <c r="J254" s="36">
        <f>SUMIFS(СВЦЭМ!$G$40:$G$783,СВЦЭМ!$A$40:$A$783,$A254,СВЦЭМ!$B$39:$B$782,J$225)+'СЕТ СН'!$F$15</f>
        <v>0</v>
      </c>
      <c r="K254" s="36">
        <f>SUMIFS(СВЦЭМ!$G$40:$G$783,СВЦЭМ!$A$40:$A$783,$A254,СВЦЭМ!$B$39:$B$782,K$225)+'СЕТ СН'!$F$15</f>
        <v>0</v>
      </c>
      <c r="L254" s="36">
        <f>SUMIFS(СВЦЭМ!$G$40:$G$783,СВЦЭМ!$A$40:$A$783,$A254,СВЦЭМ!$B$39:$B$782,L$225)+'СЕТ СН'!$F$15</f>
        <v>0</v>
      </c>
      <c r="M254" s="36">
        <f>SUMIFS(СВЦЭМ!$G$40:$G$783,СВЦЭМ!$A$40:$A$783,$A254,СВЦЭМ!$B$39:$B$782,M$225)+'СЕТ СН'!$F$15</f>
        <v>0</v>
      </c>
      <c r="N254" s="36">
        <f>SUMIFS(СВЦЭМ!$G$40:$G$783,СВЦЭМ!$A$40:$A$783,$A254,СВЦЭМ!$B$39:$B$782,N$225)+'СЕТ СН'!$F$15</f>
        <v>0</v>
      </c>
      <c r="O254" s="36">
        <f>SUMIFS(СВЦЭМ!$G$40:$G$783,СВЦЭМ!$A$40:$A$783,$A254,СВЦЭМ!$B$39:$B$782,O$225)+'СЕТ СН'!$F$15</f>
        <v>0</v>
      </c>
      <c r="P254" s="36">
        <f>SUMIFS(СВЦЭМ!$G$40:$G$783,СВЦЭМ!$A$40:$A$783,$A254,СВЦЭМ!$B$39:$B$782,P$225)+'СЕТ СН'!$F$15</f>
        <v>0</v>
      </c>
      <c r="Q254" s="36">
        <f>SUMIFS(СВЦЭМ!$G$40:$G$783,СВЦЭМ!$A$40:$A$783,$A254,СВЦЭМ!$B$39:$B$782,Q$225)+'СЕТ СН'!$F$15</f>
        <v>0</v>
      </c>
      <c r="R254" s="36">
        <f>SUMIFS(СВЦЭМ!$G$40:$G$783,СВЦЭМ!$A$40:$A$783,$A254,СВЦЭМ!$B$39:$B$782,R$225)+'СЕТ СН'!$F$15</f>
        <v>0</v>
      </c>
      <c r="S254" s="36">
        <f>SUMIFS(СВЦЭМ!$G$40:$G$783,СВЦЭМ!$A$40:$A$783,$A254,СВЦЭМ!$B$39:$B$782,S$225)+'СЕТ СН'!$F$15</f>
        <v>0</v>
      </c>
      <c r="T254" s="36">
        <f>SUMIFS(СВЦЭМ!$G$40:$G$783,СВЦЭМ!$A$40:$A$783,$A254,СВЦЭМ!$B$39:$B$782,T$225)+'СЕТ СН'!$F$15</f>
        <v>0</v>
      </c>
      <c r="U254" s="36">
        <f>SUMIFS(СВЦЭМ!$G$40:$G$783,СВЦЭМ!$A$40:$A$783,$A254,СВЦЭМ!$B$39:$B$782,U$225)+'СЕТ СН'!$F$15</f>
        <v>0</v>
      </c>
      <c r="V254" s="36">
        <f>SUMIFS(СВЦЭМ!$G$40:$G$783,СВЦЭМ!$A$40:$A$783,$A254,СВЦЭМ!$B$39:$B$782,V$225)+'СЕТ СН'!$F$15</f>
        <v>0</v>
      </c>
      <c r="W254" s="36">
        <f>SUMIFS(СВЦЭМ!$G$40:$G$783,СВЦЭМ!$A$40:$A$783,$A254,СВЦЭМ!$B$39:$B$782,W$225)+'СЕТ СН'!$F$15</f>
        <v>0</v>
      </c>
      <c r="X254" s="36">
        <f>SUMIFS(СВЦЭМ!$G$40:$G$783,СВЦЭМ!$A$40:$A$783,$A254,СВЦЭМ!$B$39:$B$782,X$225)+'СЕТ СН'!$F$15</f>
        <v>0</v>
      </c>
      <c r="Y254" s="36">
        <f>SUMIFS(СВЦЭМ!$G$40:$G$783,СВЦЭМ!$A$40:$A$783,$A254,СВЦЭМ!$B$39:$B$782,Y$225)+'СЕТ СН'!$F$15</f>
        <v>0</v>
      </c>
    </row>
    <row r="255" spans="1:25" ht="15.75" hidden="1" x14ac:dyDescent="0.2">
      <c r="A255" s="35">
        <f t="shared" si="6"/>
        <v>44650</v>
      </c>
      <c r="B255" s="36">
        <f>SUMIFS(СВЦЭМ!$G$40:$G$783,СВЦЭМ!$A$40:$A$783,$A255,СВЦЭМ!$B$39:$B$782,B$225)+'СЕТ СН'!$F$15</f>
        <v>0</v>
      </c>
      <c r="C255" s="36">
        <f>SUMIFS(СВЦЭМ!$G$40:$G$783,СВЦЭМ!$A$40:$A$783,$A255,СВЦЭМ!$B$39:$B$782,C$225)+'СЕТ СН'!$F$15</f>
        <v>0</v>
      </c>
      <c r="D255" s="36">
        <f>SUMIFS(СВЦЭМ!$G$40:$G$783,СВЦЭМ!$A$40:$A$783,$A255,СВЦЭМ!$B$39:$B$782,D$225)+'СЕТ СН'!$F$15</f>
        <v>0</v>
      </c>
      <c r="E255" s="36">
        <f>SUMIFS(СВЦЭМ!$G$40:$G$783,СВЦЭМ!$A$40:$A$783,$A255,СВЦЭМ!$B$39:$B$782,E$225)+'СЕТ СН'!$F$15</f>
        <v>0</v>
      </c>
      <c r="F255" s="36">
        <f>SUMIFS(СВЦЭМ!$G$40:$G$783,СВЦЭМ!$A$40:$A$783,$A255,СВЦЭМ!$B$39:$B$782,F$225)+'СЕТ СН'!$F$15</f>
        <v>0</v>
      </c>
      <c r="G255" s="36">
        <f>SUMIFS(СВЦЭМ!$G$40:$G$783,СВЦЭМ!$A$40:$A$783,$A255,СВЦЭМ!$B$39:$B$782,G$225)+'СЕТ СН'!$F$15</f>
        <v>0</v>
      </c>
      <c r="H255" s="36">
        <f>SUMIFS(СВЦЭМ!$G$40:$G$783,СВЦЭМ!$A$40:$A$783,$A255,СВЦЭМ!$B$39:$B$782,H$225)+'СЕТ СН'!$F$15</f>
        <v>0</v>
      </c>
      <c r="I255" s="36">
        <f>SUMIFS(СВЦЭМ!$G$40:$G$783,СВЦЭМ!$A$40:$A$783,$A255,СВЦЭМ!$B$39:$B$782,I$225)+'СЕТ СН'!$F$15</f>
        <v>0</v>
      </c>
      <c r="J255" s="36">
        <f>SUMIFS(СВЦЭМ!$G$40:$G$783,СВЦЭМ!$A$40:$A$783,$A255,СВЦЭМ!$B$39:$B$782,J$225)+'СЕТ СН'!$F$15</f>
        <v>0</v>
      </c>
      <c r="K255" s="36">
        <f>SUMIFS(СВЦЭМ!$G$40:$G$783,СВЦЭМ!$A$40:$A$783,$A255,СВЦЭМ!$B$39:$B$782,K$225)+'СЕТ СН'!$F$15</f>
        <v>0</v>
      </c>
      <c r="L255" s="36">
        <f>SUMIFS(СВЦЭМ!$G$40:$G$783,СВЦЭМ!$A$40:$A$783,$A255,СВЦЭМ!$B$39:$B$782,L$225)+'СЕТ СН'!$F$15</f>
        <v>0</v>
      </c>
      <c r="M255" s="36">
        <f>SUMIFS(СВЦЭМ!$G$40:$G$783,СВЦЭМ!$A$40:$A$783,$A255,СВЦЭМ!$B$39:$B$782,M$225)+'СЕТ СН'!$F$15</f>
        <v>0</v>
      </c>
      <c r="N255" s="36">
        <f>SUMIFS(СВЦЭМ!$G$40:$G$783,СВЦЭМ!$A$40:$A$783,$A255,СВЦЭМ!$B$39:$B$782,N$225)+'СЕТ СН'!$F$15</f>
        <v>0</v>
      </c>
      <c r="O255" s="36">
        <f>SUMIFS(СВЦЭМ!$G$40:$G$783,СВЦЭМ!$A$40:$A$783,$A255,СВЦЭМ!$B$39:$B$782,O$225)+'СЕТ СН'!$F$15</f>
        <v>0</v>
      </c>
      <c r="P255" s="36">
        <f>SUMIFS(СВЦЭМ!$G$40:$G$783,СВЦЭМ!$A$40:$A$783,$A255,СВЦЭМ!$B$39:$B$782,P$225)+'СЕТ СН'!$F$15</f>
        <v>0</v>
      </c>
      <c r="Q255" s="36">
        <f>SUMIFS(СВЦЭМ!$G$40:$G$783,СВЦЭМ!$A$40:$A$783,$A255,СВЦЭМ!$B$39:$B$782,Q$225)+'СЕТ СН'!$F$15</f>
        <v>0</v>
      </c>
      <c r="R255" s="36">
        <f>SUMIFS(СВЦЭМ!$G$40:$G$783,СВЦЭМ!$A$40:$A$783,$A255,СВЦЭМ!$B$39:$B$782,R$225)+'СЕТ СН'!$F$15</f>
        <v>0</v>
      </c>
      <c r="S255" s="36">
        <f>SUMIFS(СВЦЭМ!$G$40:$G$783,СВЦЭМ!$A$40:$A$783,$A255,СВЦЭМ!$B$39:$B$782,S$225)+'СЕТ СН'!$F$15</f>
        <v>0</v>
      </c>
      <c r="T255" s="36">
        <f>SUMIFS(СВЦЭМ!$G$40:$G$783,СВЦЭМ!$A$40:$A$783,$A255,СВЦЭМ!$B$39:$B$782,T$225)+'СЕТ СН'!$F$15</f>
        <v>0</v>
      </c>
      <c r="U255" s="36">
        <f>SUMIFS(СВЦЭМ!$G$40:$G$783,СВЦЭМ!$A$40:$A$783,$A255,СВЦЭМ!$B$39:$B$782,U$225)+'СЕТ СН'!$F$15</f>
        <v>0</v>
      </c>
      <c r="V255" s="36">
        <f>SUMIFS(СВЦЭМ!$G$40:$G$783,СВЦЭМ!$A$40:$A$783,$A255,СВЦЭМ!$B$39:$B$782,V$225)+'СЕТ СН'!$F$15</f>
        <v>0</v>
      </c>
      <c r="W255" s="36">
        <f>SUMIFS(СВЦЭМ!$G$40:$G$783,СВЦЭМ!$A$40:$A$783,$A255,СВЦЭМ!$B$39:$B$782,W$225)+'СЕТ СН'!$F$15</f>
        <v>0</v>
      </c>
      <c r="X255" s="36">
        <f>SUMIFS(СВЦЭМ!$G$40:$G$783,СВЦЭМ!$A$40:$A$783,$A255,СВЦЭМ!$B$39:$B$782,X$225)+'СЕТ СН'!$F$15</f>
        <v>0</v>
      </c>
      <c r="Y255" s="36">
        <f>SUMIFS(СВЦЭМ!$G$40:$G$783,СВЦЭМ!$A$40:$A$783,$A255,СВЦЭМ!$B$39:$B$782,Y$225)+'СЕТ СН'!$F$15</f>
        <v>0</v>
      </c>
    </row>
    <row r="256" spans="1:25" ht="15.75" hidden="1" x14ac:dyDescent="0.2">
      <c r="A256" s="35">
        <f t="shared" si="6"/>
        <v>44651</v>
      </c>
      <c r="B256" s="36">
        <f>SUMIFS(СВЦЭМ!$G$40:$G$783,СВЦЭМ!$A$40:$A$783,$A256,СВЦЭМ!$B$39:$B$782,B$225)+'СЕТ СН'!$F$15</f>
        <v>0</v>
      </c>
      <c r="C256" s="36">
        <f>SUMIFS(СВЦЭМ!$G$40:$G$783,СВЦЭМ!$A$40:$A$783,$A256,СВЦЭМ!$B$39:$B$782,C$225)+'СЕТ СН'!$F$15</f>
        <v>0</v>
      </c>
      <c r="D256" s="36">
        <f>SUMIFS(СВЦЭМ!$G$40:$G$783,СВЦЭМ!$A$40:$A$783,$A256,СВЦЭМ!$B$39:$B$782,D$225)+'СЕТ СН'!$F$15</f>
        <v>0</v>
      </c>
      <c r="E256" s="36">
        <f>SUMIFS(СВЦЭМ!$G$40:$G$783,СВЦЭМ!$A$40:$A$783,$A256,СВЦЭМ!$B$39:$B$782,E$225)+'СЕТ СН'!$F$15</f>
        <v>0</v>
      </c>
      <c r="F256" s="36">
        <f>SUMIFS(СВЦЭМ!$G$40:$G$783,СВЦЭМ!$A$40:$A$783,$A256,СВЦЭМ!$B$39:$B$782,F$225)+'СЕТ СН'!$F$15</f>
        <v>0</v>
      </c>
      <c r="G256" s="36">
        <f>SUMIFS(СВЦЭМ!$G$40:$G$783,СВЦЭМ!$A$40:$A$783,$A256,СВЦЭМ!$B$39:$B$782,G$225)+'СЕТ СН'!$F$15</f>
        <v>0</v>
      </c>
      <c r="H256" s="36">
        <f>SUMIFS(СВЦЭМ!$G$40:$G$783,СВЦЭМ!$A$40:$A$783,$A256,СВЦЭМ!$B$39:$B$782,H$225)+'СЕТ СН'!$F$15</f>
        <v>0</v>
      </c>
      <c r="I256" s="36">
        <f>SUMIFS(СВЦЭМ!$G$40:$G$783,СВЦЭМ!$A$40:$A$783,$A256,СВЦЭМ!$B$39:$B$782,I$225)+'СЕТ СН'!$F$15</f>
        <v>0</v>
      </c>
      <c r="J256" s="36">
        <f>SUMIFS(СВЦЭМ!$G$40:$G$783,СВЦЭМ!$A$40:$A$783,$A256,СВЦЭМ!$B$39:$B$782,J$225)+'СЕТ СН'!$F$15</f>
        <v>0</v>
      </c>
      <c r="K256" s="36">
        <f>SUMIFS(СВЦЭМ!$G$40:$G$783,СВЦЭМ!$A$40:$A$783,$A256,СВЦЭМ!$B$39:$B$782,K$225)+'СЕТ СН'!$F$15</f>
        <v>0</v>
      </c>
      <c r="L256" s="36">
        <f>SUMIFS(СВЦЭМ!$G$40:$G$783,СВЦЭМ!$A$40:$A$783,$A256,СВЦЭМ!$B$39:$B$782,L$225)+'СЕТ СН'!$F$15</f>
        <v>0</v>
      </c>
      <c r="M256" s="36">
        <f>SUMIFS(СВЦЭМ!$G$40:$G$783,СВЦЭМ!$A$40:$A$783,$A256,СВЦЭМ!$B$39:$B$782,M$225)+'СЕТ СН'!$F$15</f>
        <v>0</v>
      </c>
      <c r="N256" s="36">
        <f>SUMIFS(СВЦЭМ!$G$40:$G$783,СВЦЭМ!$A$40:$A$783,$A256,СВЦЭМ!$B$39:$B$782,N$225)+'СЕТ СН'!$F$15</f>
        <v>0</v>
      </c>
      <c r="O256" s="36">
        <f>SUMIFS(СВЦЭМ!$G$40:$G$783,СВЦЭМ!$A$40:$A$783,$A256,СВЦЭМ!$B$39:$B$782,O$225)+'СЕТ СН'!$F$15</f>
        <v>0</v>
      </c>
      <c r="P256" s="36">
        <f>SUMIFS(СВЦЭМ!$G$40:$G$783,СВЦЭМ!$A$40:$A$783,$A256,СВЦЭМ!$B$39:$B$782,P$225)+'СЕТ СН'!$F$15</f>
        <v>0</v>
      </c>
      <c r="Q256" s="36">
        <f>SUMIFS(СВЦЭМ!$G$40:$G$783,СВЦЭМ!$A$40:$A$783,$A256,СВЦЭМ!$B$39:$B$782,Q$225)+'СЕТ СН'!$F$15</f>
        <v>0</v>
      </c>
      <c r="R256" s="36">
        <f>SUMIFS(СВЦЭМ!$G$40:$G$783,СВЦЭМ!$A$40:$A$783,$A256,СВЦЭМ!$B$39:$B$782,R$225)+'СЕТ СН'!$F$15</f>
        <v>0</v>
      </c>
      <c r="S256" s="36">
        <f>SUMIFS(СВЦЭМ!$G$40:$G$783,СВЦЭМ!$A$40:$A$783,$A256,СВЦЭМ!$B$39:$B$782,S$225)+'СЕТ СН'!$F$15</f>
        <v>0</v>
      </c>
      <c r="T256" s="36">
        <f>SUMIFS(СВЦЭМ!$G$40:$G$783,СВЦЭМ!$A$40:$A$783,$A256,СВЦЭМ!$B$39:$B$782,T$225)+'СЕТ СН'!$F$15</f>
        <v>0</v>
      </c>
      <c r="U256" s="36">
        <f>SUMIFS(СВЦЭМ!$G$40:$G$783,СВЦЭМ!$A$40:$A$783,$A256,СВЦЭМ!$B$39:$B$782,U$225)+'СЕТ СН'!$F$15</f>
        <v>0</v>
      </c>
      <c r="V256" s="36">
        <f>SUMIFS(СВЦЭМ!$G$40:$G$783,СВЦЭМ!$A$40:$A$783,$A256,СВЦЭМ!$B$39:$B$782,V$225)+'СЕТ СН'!$F$15</f>
        <v>0</v>
      </c>
      <c r="W256" s="36">
        <f>SUMIFS(СВЦЭМ!$G$40:$G$783,СВЦЭМ!$A$40:$A$783,$A256,СВЦЭМ!$B$39:$B$782,W$225)+'СЕТ СН'!$F$15</f>
        <v>0</v>
      </c>
      <c r="X256" s="36">
        <f>SUMIFS(СВЦЭМ!$G$40:$G$783,СВЦЭМ!$A$40:$A$783,$A256,СВЦЭМ!$B$39:$B$782,X$225)+'СЕТ СН'!$F$15</f>
        <v>0</v>
      </c>
      <c r="Y256" s="36">
        <f>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01.03.2022</v>
      </c>
      <c r="B261" s="36">
        <f>SUMIFS(СВЦЭМ!$H$40:$H$783,СВЦЭМ!$A$40:$A$783,$A261,СВЦЭМ!$B$39:$B$782,B$260)+'СЕТ СН'!$F$15</f>
        <v>0</v>
      </c>
      <c r="C261" s="36">
        <f>SUMIFS(СВЦЭМ!$H$40:$H$783,СВЦЭМ!$A$40:$A$783,$A261,СВЦЭМ!$B$39:$B$782,C$260)+'СЕТ СН'!$F$15</f>
        <v>0</v>
      </c>
      <c r="D261" s="36">
        <f>SUMIFS(СВЦЭМ!$H$40:$H$783,СВЦЭМ!$A$40:$A$783,$A261,СВЦЭМ!$B$39:$B$782,D$260)+'СЕТ СН'!$F$15</f>
        <v>0</v>
      </c>
      <c r="E261" s="36">
        <f>SUMIFS(СВЦЭМ!$H$40:$H$783,СВЦЭМ!$A$40:$A$783,$A261,СВЦЭМ!$B$39:$B$782,E$260)+'СЕТ СН'!$F$15</f>
        <v>0</v>
      </c>
      <c r="F261" s="36">
        <f>SUMIFS(СВЦЭМ!$H$40:$H$783,СВЦЭМ!$A$40:$A$783,$A261,СВЦЭМ!$B$39:$B$782,F$260)+'СЕТ СН'!$F$15</f>
        <v>0</v>
      </c>
      <c r="G261" s="36">
        <f>SUMIFS(СВЦЭМ!$H$40:$H$783,СВЦЭМ!$A$40:$A$783,$A261,СВЦЭМ!$B$39:$B$782,G$260)+'СЕТ СН'!$F$15</f>
        <v>0</v>
      </c>
      <c r="H261" s="36">
        <f>SUMIFS(СВЦЭМ!$H$40:$H$783,СВЦЭМ!$A$40:$A$783,$A261,СВЦЭМ!$B$39:$B$782,H$260)+'СЕТ СН'!$F$15</f>
        <v>0</v>
      </c>
      <c r="I261" s="36">
        <f>SUMIFS(СВЦЭМ!$H$40:$H$783,СВЦЭМ!$A$40:$A$783,$A261,СВЦЭМ!$B$39:$B$782,I$260)+'СЕТ СН'!$F$15</f>
        <v>0</v>
      </c>
      <c r="J261" s="36">
        <f>SUMIFS(СВЦЭМ!$H$40:$H$783,СВЦЭМ!$A$40:$A$783,$A261,СВЦЭМ!$B$39:$B$782,J$260)+'СЕТ СН'!$F$15</f>
        <v>0</v>
      </c>
      <c r="K261" s="36">
        <f>SUMIFS(СВЦЭМ!$H$40:$H$783,СВЦЭМ!$A$40:$A$783,$A261,СВЦЭМ!$B$39:$B$782,K$260)+'СЕТ СН'!$F$15</f>
        <v>0</v>
      </c>
      <c r="L261" s="36">
        <f>SUMIFS(СВЦЭМ!$H$40:$H$783,СВЦЭМ!$A$40:$A$783,$A261,СВЦЭМ!$B$39:$B$782,L$260)+'СЕТ СН'!$F$15</f>
        <v>0</v>
      </c>
      <c r="M261" s="36">
        <f>SUMIFS(СВЦЭМ!$H$40:$H$783,СВЦЭМ!$A$40:$A$783,$A261,СВЦЭМ!$B$39:$B$782,M$260)+'СЕТ СН'!$F$15</f>
        <v>0</v>
      </c>
      <c r="N261" s="36">
        <f>SUMIFS(СВЦЭМ!$H$40:$H$783,СВЦЭМ!$A$40:$A$783,$A261,СВЦЭМ!$B$39:$B$782,N$260)+'СЕТ СН'!$F$15</f>
        <v>0</v>
      </c>
      <c r="O261" s="36">
        <f>SUMIFS(СВЦЭМ!$H$40:$H$783,СВЦЭМ!$A$40:$A$783,$A261,СВЦЭМ!$B$39:$B$782,O$260)+'СЕТ СН'!$F$15</f>
        <v>0</v>
      </c>
      <c r="P261" s="36">
        <f>SUMIFS(СВЦЭМ!$H$40:$H$783,СВЦЭМ!$A$40:$A$783,$A261,СВЦЭМ!$B$39:$B$782,P$260)+'СЕТ СН'!$F$15</f>
        <v>0</v>
      </c>
      <c r="Q261" s="36">
        <f>SUMIFS(СВЦЭМ!$H$40:$H$783,СВЦЭМ!$A$40:$A$783,$A261,СВЦЭМ!$B$39:$B$782,Q$260)+'СЕТ СН'!$F$15</f>
        <v>0</v>
      </c>
      <c r="R261" s="36">
        <f>SUMIFS(СВЦЭМ!$H$40:$H$783,СВЦЭМ!$A$40:$A$783,$A261,СВЦЭМ!$B$39:$B$782,R$260)+'СЕТ СН'!$F$15</f>
        <v>0</v>
      </c>
      <c r="S261" s="36">
        <f>SUMIFS(СВЦЭМ!$H$40:$H$783,СВЦЭМ!$A$40:$A$783,$A261,СВЦЭМ!$B$39:$B$782,S$260)+'СЕТ СН'!$F$15</f>
        <v>0</v>
      </c>
      <c r="T261" s="36">
        <f>SUMIFS(СВЦЭМ!$H$40:$H$783,СВЦЭМ!$A$40:$A$783,$A261,СВЦЭМ!$B$39:$B$782,T$260)+'СЕТ СН'!$F$15</f>
        <v>0</v>
      </c>
      <c r="U261" s="36">
        <f>SUMIFS(СВЦЭМ!$H$40:$H$783,СВЦЭМ!$A$40:$A$783,$A261,СВЦЭМ!$B$39:$B$782,U$260)+'СЕТ СН'!$F$15</f>
        <v>0</v>
      </c>
      <c r="V261" s="36">
        <f>SUMIFS(СВЦЭМ!$H$40:$H$783,СВЦЭМ!$A$40:$A$783,$A261,СВЦЭМ!$B$39:$B$782,V$260)+'СЕТ СН'!$F$15</f>
        <v>0</v>
      </c>
      <c r="W261" s="36">
        <f>SUMIFS(СВЦЭМ!$H$40:$H$783,СВЦЭМ!$A$40:$A$783,$A261,СВЦЭМ!$B$39:$B$782,W$260)+'СЕТ СН'!$F$15</f>
        <v>0</v>
      </c>
      <c r="X261" s="36">
        <f>SUMIFS(СВЦЭМ!$H$40:$H$783,СВЦЭМ!$A$40:$A$783,$A261,СВЦЭМ!$B$39:$B$782,X$260)+'СЕТ СН'!$F$15</f>
        <v>0</v>
      </c>
      <c r="Y261" s="36">
        <f>SUMIFS(СВЦЭМ!$H$40:$H$783,СВЦЭМ!$A$40:$A$783,$A261,СВЦЭМ!$B$39:$B$782,Y$260)+'СЕТ СН'!$F$15</f>
        <v>0</v>
      </c>
      <c r="AA261" s="45"/>
    </row>
    <row r="262" spans="1:27" ht="15.75" hidden="1" x14ac:dyDescent="0.2">
      <c r="A262" s="35">
        <f>A261+1</f>
        <v>44622</v>
      </c>
      <c r="B262" s="36">
        <f>SUMIFS(СВЦЭМ!$H$40:$H$783,СВЦЭМ!$A$40:$A$783,$A262,СВЦЭМ!$B$39:$B$782,B$260)+'СЕТ СН'!$F$15</f>
        <v>0</v>
      </c>
      <c r="C262" s="36">
        <f>SUMIFS(СВЦЭМ!$H$40:$H$783,СВЦЭМ!$A$40:$A$783,$A262,СВЦЭМ!$B$39:$B$782,C$260)+'СЕТ СН'!$F$15</f>
        <v>0</v>
      </c>
      <c r="D262" s="36">
        <f>SUMIFS(СВЦЭМ!$H$40:$H$783,СВЦЭМ!$A$40:$A$783,$A262,СВЦЭМ!$B$39:$B$782,D$260)+'СЕТ СН'!$F$15</f>
        <v>0</v>
      </c>
      <c r="E262" s="36">
        <f>SUMIFS(СВЦЭМ!$H$40:$H$783,СВЦЭМ!$A$40:$A$783,$A262,СВЦЭМ!$B$39:$B$782,E$260)+'СЕТ СН'!$F$15</f>
        <v>0</v>
      </c>
      <c r="F262" s="36">
        <f>SUMIFS(СВЦЭМ!$H$40:$H$783,СВЦЭМ!$A$40:$A$783,$A262,СВЦЭМ!$B$39:$B$782,F$260)+'СЕТ СН'!$F$15</f>
        <v>0</v>
      </c>
      <c r="G262" s="36">
        <f>SUMIFS(СВЦЭМ!$H$40:$H$783,СВЦЭМ!$A$40:$A$783,$A262,СВЦЭМ!$B$39:$B$782,G$260)+'СЕТ СН'!$F$15</f>
        <v>0</v>
      </c>
      <c r="H262" s="36">
        <f>SUMIFS(СВЦЭМ!$H$40:$H$783,СВЦЭМ!$A$40:$A$783,$A262,СВЦЭМ!$B$39:$B$782,H$260)+'СЕТ СН'!$F$15</f>
        <v>0</v>
      </c>
      <c r="I262" s="36">
        <f>SUMIFS(СВЦЭМ!$H$40:$H$783,СВЦЭМ!$A$40:$A$783,$A262,СВЦЭМ!$B$39:$B$782,I$260)+'СЕТ СН'!$F$15</f>
        <v>0</v>
      </c>
      <c r="J262" s="36">
        <f>SUMIFS(СВЦЭМ!$H$40:$H$783,СВЦЭМ!$A$40:$A$783,$A262,СВЦЭМ!$B$39:$B$782,J$260)+'СЕТ СН'!$F$15</f>
        <v>0</v>
      </c>
      <c r="K262" s="36">
        <f>SUMIFS(СВЦЭМ!$H$40:$H$783,СВЦЭМ!$A$40:$A$783,$A262,СВЦЭМ!$B$39:$B$782,K$260)+'СЕТ СН'!$F$15</f>
        <v>0</v>
      </c>
      <c r="L262" s="36">
        <f>SUMIFS(СВЦЭМ!$H$40:$H$783,СВЦЭМ!$A$40:$A$783,$A262,СВЦЭМ!$B$39:$B$782,L$260)+'СЕТ СН'!$F$15</f>
        <v>0</v>
      </c>
      <c r="M262" s="36">
        <f>SUMIFS(СВЦЭМ!$H$40:$H$783,СВЦЭМ!$A$40:$A$783,$A262,СВЦЭМ!$B$39:$B$782,M$260)+'СЕТ СН'!$F$15</f>
        <v>0</v>
      </c>
      <c r="N262" s="36">
        <f>SUMIFS(СВЦЭМ!$H$40:$H$783,СВЦЭМ!$A$40:$A$783,$A262,СВЦЭМ!$B$39:$B$782,N$260)+'СЕТ СН'!$F$15</f>
        <v>0</v>
      </c>
      <c r="O262" s="36">
        <f>SUMIFS(СВЦЭМ!$H$40:$H$783,СВЦЭМ!$A$40:$A$783,$A262,СВЦЭМ!$B$39:$B$782,O$260)+'СЕТ СН'!$F$15</f>
        <v>0</v>
      </c>
      <c r="P262" s="36">
        <f>SUMIFS(СВЦЭМ!$H$40:$H$783,СВЦЭМ!$A$40:$A$783,$A262,СВЦЭМ!$B$39:$B$782,P$260)+'СЕТ СН'!$F$15</f>
        <v>0</v>
      </c>
      <c r="Q262" s="36">
        <f>SUMIFS(СВЦЭМ!$H$40:$H$783,СВЦЭМ!$A$40:$A$783,$A262,СВЦЭМ!$B$39:$B$782,Q$260)+'СЕТ СН'!$F$15</f>
        <v>0</v>
      </c>
      <c r="R262" s="36">
        <f>SUMIFS(СВЦЭМ!$H$40:$H$783,СВЦЭМ!$A$40:$A$783,$A262,СВЦЭМ!$B$39:$B$782,R$260)+'СЕТ СН'!$F$15</f>
        <v>0</v>
      </c>
      <c r="S262" s="36">
        <f>SUMIFS(СВЦЭМ!$H$40:$H$783,СВЦЭМ!$A$40:$A$783,$A262,СВЦЭМ!$B$39:$B$782,S$260)+'СЕТ СН'!$F$15</f>
        <v>0</v>
      </c>
      <c r="T262" s="36">
        <f>SUMIFS(СВЦЭМ!$H$40:$H$783,СВЦЭМ!$A$40:$A$783,$A262,СВЦЭМ!$B$39:$B$782,T$260)+'СЕТ СН'!$F$15</f>
        <v>0</v>
      </c>
      <c r="U262" s="36">
        <f>SUMIFS(СВЦЭМ!$H$40:$H$783,СВЦЭМ!$A$40:$A$783,$A262,СВЦЭМ!$B$39:$B$782,U$260)+'СЕТ СН'!$F$15</f>
        <v>0</v>
      </c>
      <c r="V262" s="36">
        <f>SUMIFS(СВЦЭМ!$H$40:$H$783,СВЦЭМ!$A$40:$A$783,$A262,СВЦЭМ!$B$39:$B$782,V$260)+'СЕТ СН'!$F$15</f>
        <v>0</v>
      </c>
      <c r="W262" s="36">
        <f>SUMIFS(СВЦЭМ!$H$40:$H$783,СВЦЭМ!$A$40:$A$783,$A262,СВЦЭМ!$B$39:$B$782,W$260)+'СЕТ СН'!$F$15</f>
        <v>0</v>
      </c>
      <c r="X262" s="36">
        <f>SUMIFS(СВЦЭМ!$H$40:$H$783,СВЦЭМ!$A$40:$A$783,$A262,СВЦЭМ!$B$39:$B$782,X$260)+'СЕТ СН'!$F$15</f>
        <v>0</v>
      </c>
      <c r="Y262" s="36">
        <f>SUMIFS(СВЦЭМ!$H$40:$H$783,СВЦЭМ!$A$40:$A$783,$A262,СВЦЭМ!$B$39:$B$782,Y$260)+'СЕТ СН'!$F$15</f>
        <v>0</v>
      </c>
    </row>
    <row r="263" spans="1:27" ht="15.75" hidden="1" x14ac:dyDescent="0.2">
      <c r="A263" s="35">
        <f t="shared" ref="A263:A291" si="7">A262+1</f>
        <v>44623</v>
      </c>
      <c r="B263" s="36">
        <f>SUMIFS(СВЦЭМ!$H$40:$H$783,СВЦЭМ!$A$40:$A$783,$A263,СВЦЭМ!$B$39:$B$782,B$260)+'СЕТ СН'!$F$15</f>
        <v>0</v>
      </c>
      <c r="C263" s="36">
        <f>SUMIFS(СВЦЭМ!$H$40:$H$783,СВЦЭМ!$A$40:$A$783,$A263,СВЦЭМ!$B$39:$B$782,C$260)+'СЕТ СН'!$F$15</f>
        <v>0</v>
      </c>
      <c r="D263" s="36">
        <f>SUMIFS(СВЦЭМ!$H$40:$H$783,СВЦЭМ!$A$40:$A$783,$A263,СВЦЭМ!$B$39:$B$782,D$260)+'СЕТ СН'!$F$15</f>
        <v>0</v>
      </c>
      <c r="E263" s="36">
        <f>SUMIFS(СВЦЭМ!$H$40:$H$783,СВЦЭМ!$A$40:$A$783,$A263,СВЦЭМ!$B$39:$B$782,E$260)+'СЕТ СН'!$F$15</f>
        <v>0</v>
      </c>
      <c r="F263" s="36">
        <f>SUMIFS(СВЦЭМ!$H$40:$H$783,СВЦЭМ!$A$40:$A$783,$A263,СВЦЭМ!$B$39:$B$782,F$260)+'СЕТ СН'!$F$15</f>
        <v>0</v>
      </c>
      <c r="G263" s="36">
        <f>SUMIFS(СВЦЭМ!$H$40:$H$783,СВЦЭМ!$A$40:$A$783,$A263,СВЦЭМ!$B$39:$B$782,G$260)+'СЕТ СН'!$F$15</f>
        <v>0</v>
      </c>
      <c r="H263" s="36">
        <f>SUMIFS(СВЦЭМ!$H$40:$H$783,СВЦЭМ!$A$40:$A$783,$A263,СВЦЭМ!$B$39:$B$782,H$260)+'СЕТ СН'!$F$15</f>
        <v>0</v>
      </c>
      <c r="I263" s="36">
        <f>SUMIFS(СВЦЭМ!$H$40:$H$783,СВЦЭМ!$A$40:$A$783,$A263,СВЦЭМ!$B$39:$B$782,I$260)+'СЕТ СН'!$F$15</f>
        <v>0</v>
      </c>
      <c r="J263" s="36">
        <f>SUMIFS(СВЦЭМ!$H$40:$H$783,СВЦЭМ!$A$40:$A$783,$A263,СВЦЭМ!$B$39:$B$782,J$260)+'СЕТ СН'!$F$15</f>
        <v>0</v>
      </c>
      <c r="K263" s="36">
        <f>SUMIFS(СВЦЭМ!$H$40:$H$783,СВЦЭМ!$A$40:$A$783,$A263,СВЦЭМ!$B$39:$B$782,K$260)+'СЕТ СН'!$F$15</f>
        <v>0</v>
      </c>
      <c r="L263" s="36">
        <f>SUMIFS(СВЦЭМ!$H$40:$H$783,СВЦЭМ!$A$40:$A$783,$A263,СВЦЭМ!$B$39:$B$782,L$260)+'СЕТ СН'!$F$15</f>
        <v>0</v>
      </c>
      <c r="M263" s="36">
        <f>SUMIFS(СВЦЭМ!$H$40:$H$783,СВЦЭМ!$A$40:$A$783,$A263,СВЦЭМ!$B$39:$B$782,M$260)+'СЕТ СН'!$F$15</f>
        <v>0</v>
      </c>
      <c r="N263" s="36">
        <f>SUMIFS(СВЦЭМ!$H$40:$H$783,СВЦЭМ!$A$40:$A$783,$A263,СВЦЭМ!$B$39:$B$782,N$260)+'СЕТ СН'!$F$15</f>
        <v>0</v>
      </c>
      <c r="O263" s="36">
        <f>SUMIFS(СВЦЭМ!$H$40:$H$783,СВЦЭМ!$A$40:$A$783,$A263,СВЦЭМ!$B$39:$B$782,O$260)+'СЕТ СН'!$F$15</f>
        <v>0</v>
      </c>
      <c r="P263" s="36">
        <f>SUMIFS(СВЦЭМ!$H$40:$H$783,СВЦЭМ!$A$40:$A$783,$A263,СВЦЭМ!$B$39:$B$782,P$260)+'СЕТ СН'!$F$15</f>
        <v>0</v>
      </c>
      <c r="Q263" s="36">
        <f>SUMIFS(СВЦЭМ!$H$40:$H$783,СВЦЭМ!$A$40:$A$783,$A263,СВЦЭМ!$B$39:$B$782,Q$260)+'СЕТ СН'!$F$15</f>
        <v>0</v>
      </c>
      <c r="R263" s="36">
        <f>SUMIFS(СВЦЭМ!$H$40:$H$783,СВЦЭМ!$A$40:$A$783,$A263,СВЦЭМ!$B$39:$B$782,R$260)+'СЕТ СН'!$F$15</f>
        <v>0</v>
      </c>
      <c r="S263" s="36">
        <f>SUMIFS(СВЦЭМ!$H$40:$H$783,СВЦЭМ!$A$40:$A$783,$A263,СВЦЭМ!$B$39:$B$782,S$260)+'СЕТ СН'!$F$15</f>
        <v>0</v>
      </c>
      <c r="T263" s="36">
        <f>SUMIFS(СВЦЭМ!$H$40:$H$783,СВЦЭМ!$A$40:$A$783,$A263,СВЦЭМ!$B$39:$B$782,T$260)+'СЕТ СН'!$F$15</f>
        <v>0</v>
      </c>
      <c r="U263" s="36">
        <f>SUMIFS(СВЦЭМ!$H$40:$H$783,СВЦЭМ!$A$40:$A$783,$A263,СВЦЭМ!$B$39:$B$782,U$260)+'СЕТ СН'!$F$15</f>
        <v>0</v>
      </c>
      <c r="V263" s="36">
        <f>SUMIFS(СВЦЭМ!$H$40:$H$783,СВЦЭМ!$A$40:$A$783,$A263,СВЦЭМ!$B$39:$B$782,V$260)+'СЕТ СН'!$F$15</f>
        <v>0</v>
      </c>
      <c r="W263" s="36">
        <f>SUMIFS(СВЦЭМ!$H$40:$H$783,СВЦЭМ!$A$40:$A$783,$A263,СВЦЭМ!$B$39:$B$782,W$260)+'СЕТ СН'!$F$15</f>
        <v>0</v>
      </c>
      <c r="X263" s="36">
        <f>SUMIFS(СВЦЭМ!$H$40:$H$783,СВЦЭМ!$A$40:$A$783,$A263,СВЦЭМ!$B$39:$B$782,X$260)+'СЕТ СН'!$F$15</f>
        <v>0</v>
      </c>
      <c r="Y263" s="36">
        <f>SUMIFS(СВЦЭМ!$H$40:$H$783,СВЦЭМ!$A$40:$A$783,$A263,СВЦЭМ!$B$39:$B$782,Y$260)+'СЕТ СН'!$F$15</f>
        <v>0</v>
      </c>
    </row>
    <row r="264" spans="1:27" ht="15.75" hidden="1" x14ac:dyDescent="0.2">
      <c r="A264" s="35">
        <f t="shared" si="7"/>
        <v>44624</v>
      </c>
      <c r="B264" s="36">
        <f>SUMIFS(СВЦЭМ!$H$40:$H$783,СВЦЭМ!$A$40:$A$783,$A264,СВЦЭМ!$B$39:$B$782,B$260)+'СЕТ СН'!$F$15</f>
        <v>0</v>
      </c>
      <c r="C264" s="36">
        <f>SUMIFS(СВЦЭМ!$H$40:$H$783,СВЦЭМ!$A$40:$A$783,$A264,СВЦЭМ!$B$39:$B$782,C$260)+'СЕТ СН'!$F$15</f>
        <v>0</v>
      </c>
      <c r="D264" s="36">
        <f>SUMIFS(СВЦЭМ!$H$40:$H$783,СВЦЭМ!$A$40:$A$783,$A264,СВЦЭМ!$B$39:$B$782,D$260)+'СЕТ СН'!$F$15</f>
        <v>0</v>
      </c>
      <c r="E264" s="36">
        <f>SUMIFS(СВЦЭМ!$H$40:$H$783,СВЦЭМ!$A$40:$A$783,$A264,СВЦЭМ!$B$39:$B$782,E$260)+'СЕТ СН'!$F$15</f>
        <v>0</v>
      </c>
      <c r="F264" s="36">
        <f>SUMIFS(СВЦЭМ!$H$40:$H$783,СВЦЭМ!$A$40:$A$783,$A264,СВЦЭМ!$B$39:$B$782,F$260)+'СЕТ СН'!$F$15</f>
        <v>0</v>
      </c>
      <c r="G264" s="36">
        <f>SUMIFS(СВЦЭМ!$H$40:$H$783,СВЦЭМ!$A$40:$A$783,$A264,СВЦЭМ!$B$39:$B$782,G$260)+'СЕТ СН'!$F$15</f>
        <v>0</v>
      </c>
      <c r="H264" s="36">
        <f>SUMIFS(СВЦЭМ!$H$40:$H$783,СВЦЭМ!$A$40:$A$783,$A264,СВЦЭМ!$B$39:$B$782,H$260)+'СЕТ СН'!$F$15</f>
        <v>0</v>
      </c>
      <c r="I264" s="36">
        <f>SUMIFS(СВЦЭМ!$H$40:$H$783,СВЦЭМ!$A$40:$A$783,$A264,СВЦЭМ!$B$39:$B$782,I$260)+'СЕТ СН'!$F$15</f>
        <v>0</v>
      </c>
      <c r="J264" s="36">
        <f>SUMIFS(СВЦЭМ!$H$40:$H$783,СВЦЭМ!$A$40:$A$783,$A264,СВЦЭМ!$B$39:$B$782,J$260)+'СЕТ СН'!$F$15</f>
        <v>0</v>
      </c>
      <c r="K264" s="36">
        <f>SUMIFS(СВЦЭМ!$H$40:$H$783,СВЦЭМ!$A$40:$A$783,$A264,СВЦЭМ!$B$39:$B$782,K$260)+'СЕТ СН'!$F$15</f>
        <v>0</v>
      </c>
      <c r="L264" s="36">
        <f>SUMIFS(СВЦЭМ!$H$40:$H$783,СВЦЭМ!$A$40:$A$783,$A264,СВЦЭМ!$B$39:$B$782,L$260)+'СЕТ СН'!$F$15</f>
        <v>0</v>
      </c>
      <c r="M264" s="36">
        <f>SUMIFS(СВЦЭМ!$H$40:$H$783,СВЦЭМ!$A$40:$A$783,$A264,СВЦЭМ!$B$39:$B$782,M$260)+'СЕТ СН'!$F$15</f>
        <v>0</v>
      </c>
      <c r="N264" s="36">
        <f>SUMIFS(СВЦЭМ!$H$40:$H$783,СВЦЭМ!$A$40:$A$783,$A264,СВЦЭМ!$B$39:$B$782,N$260)+'СЕТ СН'!$F$15</f>
        <v>0</v>
      </c>
      <c r="O264" s="36">
        <f>SUMIFS(СВЦЭМ!$H$40:$H$783,СВЦЭМ!$A$40:$A$783,$A264,СВЦЭМ!$B$39:$B$782,O$260)+'СЕТ СН'!$F$15</f>
        <v>0</v>
      </c>
      <c r="P264" s="36">
        <f>SUMIFS(СВЦЭМ!$H$40:$H$783,СВЦЭМ!$A$40:$A$783,$A264,СВЦЭМ!$B$39:$B$782,P$260)+'СЕТ СН'!$F$15</f>
        <v>0</v>
      </c>
      <c r="Q264" s="36">
        <f>SUMIFS(СВЦЭМ!$H$40:$H$783,СВЦЭМ!$A$40:$A$783,$A264,СВЦЭМ!$B$39:$B$782,Q$260)+'СЕТ СН'!$F$15</f>
        <v>0</v>
      </c>
      <c r="R264" s="36">
        <f>SUMIFS(СВЦЭМ!$H$40:$H$783,СВЦЭМ!$A$40:$A$783,$A264,СВЦЭМ!$B$39:$B$782,R$260)+'СЕТ СН'!$F$15</f>
        <v>0</v>
      </c>
      <c r="S264" s="36">
        <f>SUMIFS(СВЦЭМ!$H$40:$H$783,СВЦЭМ!$A$40:$A$783,$A264,СВЦЭМ!$B$39:$B$782,S$260)+'СЕТ СН'!$F$15</f>
        <v>0</v>
      </c>
      <c r="T264" s="36">
        <f>SUMIFS(СВЦЭМ!$H$40:$H$783,СВЦЭМ!$A$40:$A$783,$A264,СВЦЭМ!$B$39:$B$782,T$260)+'СЕТ СН'!$F$15</f>
        <v>0</v>
      </c>
      <c r="U264" s="36">
        <f>SUMIFS(СВЦЭМ!$H$40:$H$783,СВЦЭМ!$A$40:$A$783,$A264,СВЦЭМ!$B$39:$B$782,U$260)+'СЕТ СН'!$F$15</f>
        <v>0</v>
      </c>
      <c r="V264" s="36">
        <f>SUMIFS(СВЦЭМ!$H$40:$H$783,СВЦЭМ!$A$40:$A$783,$A264,СВЦЭМ!$B$39:$B$782,V$260)+'СЕТ СН'!$F$15</f>
        <v>0</v>
      </c>
      <c r="W264" s="36">
        <f>SUMIFS(СВЦЭМ!$H$40:$H$783,СВЦЭМ!$A$40:$A$783,$A264,СВЦЭМ!$B$39:$B$782,W$260)+'СЕТ СН'!$F$15</f>
        <v>0</v>
      </c>
      <c r="X264" s="36">
        <f>SUMIFS(СВЦЭМ!$H$40:$H$783,СВЦЭМ!$A$40:$A$783,$A264,СВЦЭМ!$B$39:$B$782,X$260)+'СЕТ СН'!$F$15</f>
        <v>0</v>
      </c>
      <c r="Y264" s="36">
        <f>SUMIFS(СВЦЭМ!$H$40:$H$783,СВЦЭМ!$A$40:$A$783,$A264,СВЦЭМ!$B$39:$B$782,Y$260)+'СЕТ СН'!$F$15</f>
        <v>0</v>
      </c>
    </row>
    <row r="265" spans="1:27" ht="15.75" hidden="1" x14ac:dyDescent="0.2">
      <c r="A265" s="35">
        <f t="shared" si="7"/>
        <v>44625</v>
      </c>
      <c r="B265" s="36">
        <f>SUMIFS(СВЦЭМ!$H$40:$H$783,СВЦЭМ!$A$40:$A$783,$A265,СВЦЭМ!$B$39:$B$782,B$260)+'СЕТ СН'!$F$15</f>
        <v>0</v>
      </c>
      <c r="C265" s="36">
        <f>SUMIFS(СВЦЭМ!$H$40:$H$783,СВЦЭМ!$A$40:$A$783,$A265,СВЦЭМ!$B$39:$B$782,C$260)+'СЕТ СН'!$F$15</f>
        <v>0</v>
      </c>
      <c r="D265" s="36">
        <f>SUMIFS(СВЦЭМ!$H$40:$H$783,СВЦЭМ!$A$40:$A$783,$A265,СВЦЭМ!$B$39:$B$782,D$260)+'СЕТ СН'!$F$15</f>
        <v>0</v>
      </c>
      <c r="E265" s="36">
        <f>SUMIFS(СВЦЭМ!$H$40:$H$783,СВЦЭМ!$A$40:$A$783,$A265,СВЦЭМ!$B$39:$B$782,E$260)+'СЕТ СН'!$F$15</f>
        <v>0</v>
      </c>
      <c r="F265" s="36">
        <f>SUMIFS(СВЦЭМ!$H$40:$H$783,СВЦЭМ!$A$40:$A$783,$A265,СВЦЭМ!$B$39:$B$782,F$260)+'СЕТ СН'!$F$15</f>
        <v>0</v>
      </c>
      <c r="G265" s="36">
        <f>SUMIFS(СВЦЭМ!$H$40:$H$783,СВЦЭМ!$A$40:$A$783,$A265,СВЦЭМ!$B$39:$B$782,G$260)+'СЕТ СН'!$F$15</f>
        <v>0</v>
      </c>
      <c r="H265" s="36">
        <f>SUMIFS(СВЦЭМ!$H$40:$H$783,СВЦЭМ!$A$40:$A$783,$A265,СВЦЭМ!$B$39:$B$782,H$260)+'СЕТ СН'!$F$15</f>
        <v>0</v>
      </c>
      <c r="I265" s="36">
        <f>SUMIFS(СВЦЭМ!$H$40:$H$783,СВЦЭМ!$A$40:$A$783,$A265,СВЦЭМ!$B$39:$B$782,I$260)+'СЕТ СН'!$F$15</f>
        <v>0</v>
      </c>
      <c r="J265" s="36">
        <f>SUMIFS(СВЦЭМ!$H$40:$H$783,СВЦЭМ!$A$40:$A$783,$A265,СВЦЭМ!$B$39:$B$782,J$260)+'СЕТ СН'!$F$15</f>
        <v>0</v>
      </c>
      <c r="K265" s="36">
        <f>SUMIFS(СВЦЭМ!$H$40:$H$783,СВЦЭМ!$A$40:$A$783,$A265,СВЦЭМ!$B$39:$B$782,K$260)+'СЕТ СН'!$F$15</f>
        <v>0</v>
      </c>
      <c r="L265" s="36">
        <f>SUMIFS(СВЦЭМ!$H$40:$H$783,СВЦЭМ!$A$40:$A$783,$A265,СВЦЭМ!$B$39:$B$782,L$260)+'СЕТ СН'!$F$15</f>
        <v>0</v>
      </c>
      <c r="M265" s="36">
        <f>SUMIFS(СВЦЭМ!$H$40:$H$783,СВЦЭМ!$A$40:$A$783,$A265,СВЦЭМ!$B$39:$B$782,M$260)+'СЕТ СН'!$F$15</f>
        <v>0</v>
      </c>
      <c r="N265" s="36">
        <f>SUMIFS(СВЦЭМ!$H$40:$H$783,СВЦЭМ!$A$40:$A$783,$A265,СВЦЭМ!$B$39:$B$782,N$260)+'СЕТ СН'!$F$15</f>
        <v>0</v>
      </c>
      <c r="O265" s="36">
        <f>SUMIFS(СВЦЭМ!$H$40:$H$783,СВЦЭМ!$A$40:$A$783,$A265,СВЦЭМ!$B$39:$B$782,O$260)+'СЕТ СН'!$F$15</f>
        <v>0</v>
      </c>
      <c r="P265" s="36">
        <f>SUMIFS(СВЦЭМ!$H$40:$H$783,СВЦЭМ!$A$40:$A$783,$A265,СВЦЭМ!$B$39:$B$782,P$260)+'СЕТ СН'!$F$15</f>
        <v>0</v>
      </c>
      <c r="Q265" s="36">
        <f>SUMIFS(СВЦЭМ!$H$40:$H$783,СВЦЭМ!$A$40:$A$783,$A265,СВЦЭМ!$B$39:$B$782,Q$260)+'СЕТ СН'!$F$15</f>
        <v>0</v>
      </c>
      <c r="R265" s="36">
        <f>SUMIFS(СВЦЭМ!$H$40:$H$783,СВЦЭМ!$A$40:$A$783,$A265,СВЦЭМ!$B$39:$B$782,R$260)+'СЕТ СН'!$F$15</f>
        <v>0</v>
      </c>
      <c r="S265" s="36">
        <f>SUMIFS(СВЦЭМ!$H$40:$H$783,СВЦЭМ!$A$40:$A$783,$A265,СВЦЭМ!$B$39:$B$782,S$260)+'СЕТ СН'!$F$15</f>
        <v>0</v>
      </c>
      <c r="T265" s="36">
        <f>SUMIFS(СВЦЭМ!$H$40:$H$783,СВЦЭМ!$A$40:$A$783,$A265,СВЦЭМ!$B$39:$B$782,T$260)+'СЕТ СН'!$F$15</f>
        <v>0</v>
      </c>
      <c r="U265" s="36">
        <f>SUMIFS(СВЦЭМ!$H$40:$H$783,СВЦЭМ!$A$40:$A$783,$A265,СВЦЭМ!$B$39:$B$782,U$260)+'СЕТ СН'!$F$15</f>
        <v>0</v>
      </c>
      <c r="V265" s="36">
        <f>SUMIFS(СВЦЭМ!$H$40:$H$783,СВЦЭМ!$A$40:$A$783,$A265,СВЦЭМ!$B$39:$B$782,V$260)+'СЕТ СН'!$F$15</f>
        <v>0</v>
      </c>
      <c r="W265" s="36">
        <f>SUMIFS(СВЦЭМ!$H$40:$H$783,СВЦЭМ!$A$40:$A$783,$A265,СВЦЭМ!$B$39:$B$782,W$260)+'СЕТ СН'!$F$15</f>
        <v>0</v>
      </c>
      <c r="X265" s="36">
        <f>SUMIFS(СВЦЭМ!$H$40:$H$783,СВЦЭМ!$A$40:$A$783,$A265,СВЦЭМ!$B$39:$B$782,X$260)+'СЕТ СН'!$F$15</f>
        <v>0</v>
      </c>
      <c r="Y265" s="36">
        <f>SUMIFS(СВЦЭМ!$H$40:$H$783,СВЦЭМ!$A$40:$A$783,$A265,СВЦЭМ!$B$39:$B$782,Y$260)+'СЕТ СН'!$F$15</f>
        <v>0</v>
      </c>
    </row>
    <row r="266" spans="1:27" ht="15.75" hidden="1" x14ac:dyDescent="0.2">
      <c r="A266" s="35">
        <f t="shared" si="7"/>
        <v>44626</v>
      </c>
      <c r="B266" s="36">
        <f>SUMIFS(СВЦЭМ!$H$40:$H$783,СВЦЭМ!$A$40:$A$783,$A266,СВЦЭМ!$B$39:$B$782,B$260)+'СЕТ СН'!$F$15</f>
        <v>0</v>
      </c>
      <c r="C266" s="36">
        <f>SUMIFS(СВЦЭМ!$H$40:$H$783,СВЦЭМ!$A$40:$A$783,$A266,СВЦЭМ!$B$39:$B$782,C$260)+'СЕТ СН'!$F$15</f>
        <v>0</v>
      </c>
      <c r="D266" s="36">
        <f>SUMIFS(СВЦЭМ!$H$40:$H$783,СВЦЭМ!$A$40:$A$783,$A266,СВЦЭМ!$B$39:$B$782,D$260)+'СЕТ СН'!$F$15</f>
        <v>0</v>
      </c>
      <c r="E266" s="36">
        <f>SUMIFS(СВЦЭМ!$H$40:$H$783,СВЦЭМ!$A$40:$A$783,$A266,СВЦЭМ!$B$39:$B$782,E$260)+'СЕТ СН'!$F$15</f>
        <v>0</v>
      </c>
      <c r="F266" s="36">
        <f>SUMIFS(СВЦЭМ!$H$40:$H$783,СВЦЭМ!$A$40:$A$783,$A266,СВЦЭМ!$B$39:$B$782,F$260)+'СЕТ СН'!$F$15</f>
        <v>0</v>
      </c>
      <c r="G266" s="36">
        <f>SUMIFS(СВЦЭМ!$H$40:$H$783,СВЦЭМ!$A$40:$A$783,$A266,СВЦЭМ!$B$39:$B$782,G$260)+'СЕТ СН'!$F$15</f>
        <v>0</v>
      </c>
      <c r="H266" s="36">
        <f>SUMIFS(СВЦЭМ!$H$40:$H$783,СВЦЭМ!$A$40:$A$783,$A266,СВЦЭМ!$B$39:$B$782,H$260)+'СЕТ СН'!$F$15</f>
        <v>0</v>
      </c>
      <c r="I266" s="36">
        <f>SUMIFS(СВЦЭМ!$H$40:$H$783,СВЦЭМ!$A$40:$A$783,$A266,СВЦЭМ!$B$39:$B$782,I$260)+'СЕТ СН'!$F$15</f>
        <v>0</v>
      </c>
      <c r="J266" s="36">
        <f>SUMIFS(СВЦЭМ!$H$40:$H$783,СВЦЭМ!$A$40:$A$783,$A266,СВЦЭМ!$B$39:$B$782,J$260)+'СЕТ СН'!$F$15</f>
        <v>0</v>
      </c>
      <c r="K266" s="36">
        <f>SUMIFS(СВЦЭМ!$H$40:$H$783,СВЦЭМ!$A$40:$A$783,$A266,СВЦЭМ!$B$39:$B$782,K$260)+'СЕТ СН'!$F$15</f>
        <v>0</v>
      </c>
      <c r="L266" s="36">
        <f>SUMIFS(СВЦЭМ!$H$40:$H$783,СВЦЭМ!$A$40:$A$783,$A266,СВЦЭМ!$B$39:$B$782,L$260)+'СЕТ СН'!$F$15</f>
        <v>0</v>
      </c>
      <c r="M266" s="36">
        <f>SUMIFS(СВЦЭМ!$H$40:$H$783,СВЦЭМ!$A$40:$A$783,$A266,СВЦЭМ!$B$39:$B$782,M$260)+'СЕТ СН'!$F$15</f>
        <v>0</v>
      </c>
      <c r="N266" s="36">
        <f>SUMIFS(СВЦЭМ!$H$40:$H$783,СВЦЭМ!$A$40:$A$783,$A266,СВЦЭМ!$B$39:$B$782,N$260)+'СЕТ СН'!$F$15</f>
        <v>0</v>
      </c>
      <c r="O266" s="36">
        <f>SUMIFS(СВЦЭМ!$H$40:$H$783,СВЦЭМ!$A$40:$A$783,$A266,СВЦЭМ!$B$39:$B$782,O$260)+'СЕТ СН'!$F$15</f>
        <v>0</v>
      </c>
      <c r="P266" s="36">
        <f>SUMIFS(СВЦЭМ!$H$40:$H$783,СВЦЭМ!$A$40:$A$783,$A266,СВЦЭМ!$B$39:$B$782,P$260)+'СЕТ СН'!$F$15</f>
        <v>0</v>
      </c>
      <c r="Q266" s="36">
        <f>SUMIFS(СВЦЭМ!$H$40:$H$783,СВЦЭМ!$A$40:$A$783,$A266,СВЦЭМ!$B$39:$B$782,Q$260)+'СЕТ СН'!$F$15</f>
        <v>0</v>
      </c>
      <c r="R266" s="36">
        <f>SUMIFS(СВЦЭМ!$H$40:$H$783,СВЦЭМ!$A$40:$A$783,$A266,СВЦЭМ!$B$39:$B$782,R$260)+'СЕТ СН'!$F$15</f>
        <v>0</v>
      </c>
      <c r="S266" s="36">
        <f>SUMIFS(СВЦЭМ!$H$40:$H$783,СВЦЭМ!$A$40:$A$783,$A266,СВЦЭМ!$B$39:$B$782,S$260)+'СЕТ СН'!$F$15</f>
        <v>0</v>
      </c>
      <c r="T266" s="36">
        <f>SUMIFS(СВЦЭМ!$H$40:$H$783,СВЦЭМ!$A$40:$A$783,$A266,СВЦЭМ!$B$39:$B$782,T$260)+'СЕТ СН'!$F$15</f>
        <v>0</v>
      </c>
      <c r="U266" s="36">
        <f>SUMIFS(СВЦЭМ!$H$40:$H$783,СВЦЭМ!$A$40:$A$783,$A266,СВЦЭМ!$B$39:$B$782,U$260)+'СЕТ СН'!$F$15</f>
        <v>0</v>
      </c>
      <c r="V266" s="36">
        <f>SUMIFS(СВЦЭМ!$H$40:$H$783,СВЦЭМ!$A$40:$A$783,$A266,СВЦЭМ!$B$39:$B$782,V$260)+'СЕТ СН'!$F$15</f>
        <v>0</v>
      </c>
      <c r="W266" s="36">
        <f>SUMIFS(СВЦЭМ!$H$40:$H$783,СВЦЭМ!$A$40:$A$783,$A266,СВЦЭМ!$B$39:$B$782,W$260)+'СЕТ СН'!$F$15</f>
        <v>0</v>
      </c>
      <c r="X266" s="36">
        <f>SUMIFS(СВЦЭМ!$H$40:$H$783,СВЦЭМ!$A$40:$A$783,$A266,СВЦЭМ!$B$39:$B$782,X$260)+'СЕТ СН'!$F$15</f>
        <v>0</v>
      </c>
      <c r="Y266" s="36">
        <f>SUMIFS(СВЦЭМ!$H$40:$H$783,СВЦЭМ!$A$40:$A$783,$A266,СВЦЭМ!$B$39:$B$782,Y$260)+'СЕТ СН'!$F$15</f>
        <v>0</v>
      </c>
    </row>
    <row r="267" spans="1:27" ht="15.75" hidden="1" x14ac:dyDescent="0.2">
      <c r="A267" s="35">
        <f t="shared" si="7"/>
        <v>44627</v>
      </c>
      <c r="B267" s="36">
        <f>SUMIFS(СВЦЭМ!$H$40:$H$783,СВЦЭМ!$A$40:$A$783,$A267,СВЦЭМ!$B$39:$B$782,B$260)+'СЕТ СН'!$F$15</f>
        <v>0</v>
      </c>
      <c r="C267" s="36">
        <f>SUMIFS(СВЦЭМ!$H$40:$H$783,СВЦЭМ!$A$40:$A$783,$A267,СВЦЭМ!$B$39:$B$782,C$260)+'СЕТ СН'!$F$15</f>
        <v>0</v>
      </c>
      <c r="D267" s="36">
        <f>SUMIFS(СВЦЭМ!$H$40:$H$783,СВЦЭМ!$A$40:$A$783,$A267,СВЦЭМ!$B$39:$B$782,D$260)+'СЕТ СН'!$F$15</f>
        <v>0</v>
      </c>
      <c r="E267" s="36">
        <f>SUMIFS(СВЦЭМ!$H$40:$H$783,СВЦЭМ!$A$40:$A$783,$A267,СВЦЭМ!$B$39:$B$782,E$260)+'СЕТ СН'!$F$15</f>
        <v>0</v>
      </c>
      <c r="F267" s="36">
        <f>SUMIFS(СВЦЭМ!$H$40:$H$783,СВЦЭМ!$A$40:$A$783,$A267,СВЦЭМ!$B$39:$B$782,F$260)+'СЕТ СН'!$F$15</f>
        <v>0</v>
      </c>
      <c r="G267" s="36">
        <f>SUMIFS(СВЦЭМ!$H$40:$H$783,СВЦЭМ!$A$40:$A$783,$A267,СВЦЭМ!$B$39:$B$782,G$260)+'СЕТ СН'!$F$15</f>
        <v>0</v>
      </c>
      <c r="H267" s="36">
        <f>SUMIFS(СВЦЭМ!$H$40:$H$783,СВЦЭМ!$A$40:$A$783,$A267,СВЦЭМ!$B$39:$B$782,H$260)+'СЕТ СН'!$F$15</f>
        <v>0</v>
      </c>
      <c r="I267" s="36">
        <f>SUMIFS(СВЦЭМ!$H$40:$H$783,СВЦЭМ!$A$40:$A$783,$A267,СВЦЭМ!$B$39:$B$782,I$260)+'СЕТ СН'!$F$15</f>
        <v>0</v>
      </c>
      <c r="J267" s="36">
        <f>SUMIFS(СВЦЭМ!$H$40:$H$783,СВЦЭМ!$A$40:$A$783,$A267,СВЦЭМ!$B$39:$B$782,J$260)+'СЕТ СН'!$F$15</f>
        <v>0</v>
      </c>
      <c r="K267" s="36">
        <f>SUMIFS(СВЦЭМ!$H$40:$H$783,СВЦЭМ!$A$40:$A$783,$A267,СВЦЭМ!$B$39:$B$782,K$260)+'СЕТ СН'!$F$15</f>
        <v>0</v>
      </c>
      <c r="L267" s="36">
        <f>SUMIFS(СВЦЭМ!$H$40:$H$783,СВЦЭМ!$A$40:$A$783,$A267,СВЦЭМ!$B$39:$B$782,L$260)+'СЕТ СН'!$F$15</f>
        <v>0</v>
      </c>
      <c r="M267" s="36">
        <f>SUMIFS(СВЦЭМ!$H$40:$H$783,СВЦЭМ!$A$40:$A$783,$A267,СВЦЭМ!$B$39:$B$782,M$260)+'СЕТ СН'!$F$15</f>
        <v>0</v>
      </c>
      <c r="N267" s="36">
        <f>SUMIFS(СВЦЭМ!$H$40:$H$783,СВЦЭМ!$A$40:$A$783,$A267,СВЦЭМ!$B$39:$B$782,N$260)+'СЕТ СН'!$F$15</f>
        <v>0</v>
      </c>
      <c r="O267" s="36">
        <f>SUMIFS(СВЦЭМ!$H$40:$H$783,СВЦЭМ!$A$40:$A$783,$A267,СВЦЭМ!$B$39:$B$782,O$260)+'СЕТ СН'!$F$15</f>
        <v>0</v>
      </c>
      <c r="P267" s="36">
        <f>SUMIFS(СВЦЭМ!$H$40:$H$783,СВЦЭМ!$A$40:$A$783,$A267,СВЦЭМ!$B$39:$B$782,P$260)+'СЕТ СН'!$F$15</f>
        <v>0</v>
      </c>
      <c r="Q267" s="36">
        <f>SUMIFS(СВЦЭМ!$H$40:$H$783,СВЦЭМ!$A$40:$A$783,$A267,СВЦЭМ!$B$39:$B$782,Q$260)+'СЕТ СН'!$F$15</f>
        <v>0</v>
      </c>
      <c r="R267" s="36">
        <f>SUMIFS(СВЦЭМ!$H$40:$H$783,СВЦЭМ!$A$40:$A$783,$A267,СВЦЭМ!$B$39:$B$782,R$260)+'СЕТ СН'!$F$15</f>
        <v>0</v>
      </c>
      <c r="S267" s="36">
        <f>SUMIFS(СВЦЭМ!$H$40:$H$783,СВЦЭМ!$A$40:$A$783,$A267,СВЦЭМ!$B$39:$B$782,S$260)+'СЕТ СН'!$F$15</f>
        <v>0</v>
      </c>
      <c r="T267" s="36">
        <f>SUMIFS(СВЦЭМ!$H$40:$H$783,СВЦЭМ!$A$40:$A$783,$A267,СВЦЭМ!$B$39:$B$782,T$260)+'СЕТ СН'!$F$15</f>
        <v>0</v>
      </c>
      <c r="U267" s="36">
        <f>SUMIFS(СВЦЭМ!$H$40:$H$783,СВЦЭМ!$A$40:$A$783,$A267,СВЦЭМ!$B$39:$B$782,U$260)+'СЕТ СН'!$F$15</f>
        <v>0</v>
      </c>
      <c r="V267" s="36">
        <f>SUMIFS(СВЦЭМ!$H$40:$H$783,СВЦЭМ!$A$40:$A$783,$A267,СВЦЭМ!$B$39:$B$782,V$260)+'СЕТ СН'!$F$15</f>
        <v>0</v>
      </c>
      <c r="W267" s="36">
        <f>SUMIFS(СВЦЭМ!$H$40:$H$783,СВЦЭМ!$A$40:$A$783,$A267,СВЦЭМ!$B$39:$B$782,W$260)+'СЕТ СН'!$F$15</f>
        <v>0</v>
      </c>
      <c r="X267" s="36">
        <f>SUMIFS(СВЦЭМ!$H$40:$H$783,СВЦЭМ!$A$40:$A$783,$A267,СВЦЭМ!$B$39:$B$782,X$260)+'СЕТ СН'!$F$15</f>
        <v>0</v>
      </c>
      <c r="Y267" s="36">
        <f>SUMIFS(СВЦЭМ!$H$40:$H$783,СВЦЭМ!$A$40:$A$783,$A267,СВЦЭМ!$B$39:$B$782,Y$260)+'СЕТ СН'!$F$15</f>
        <v>0</v>
      </c>
    </row>
    <row r="268" spans="1:27" ht="15.75" hidden="1" x14ac:dyDescent="0.2">
      <c r="A268" s="35">
        <f t="shared" si="7"/>
        <v>44628</v>
      </c>
      <c r="B268" s="36">
        <f>SUMIFS(СВЦЭМ!$H$40:$H$783,СВЦЭМ!$A$40:$A$783,$A268,СВЦЭМ!$B$39:$B$782,B$260)+'СЕТ СН'!$F$15</f>
        <v>0</v>
      </c>
      <c r="C268" s="36">
        <f>SUMIFS(СВЦЭМ!$H$40:$H$783,СВЦЭМ!$A$40:$A$783,$A268,СВЦЭМ!$B$39:$B$782,C$260)+'СЕТ СН'!$F$15</f>
        <v>0</v>
      </c>
      <c r="D268" s="36">
        <f>SUMIFS(СВЦЭМ!$H$40:$H$783,СВЦЭМ!$A$40:$A$783,$A268,СВЦЭМ!$B$39:$B$782,D$260)+'СЕТ СН'!$F$15</f>
        <v>0</v>
      </c>
      <c r="E268" s="36">
        <f>SUMIFS(СВЦЭМ!$H$40:$H$783,СВЦЭМ!$A$40:$A$783,$A268,СВЦЭМ!$B$39:$B$782,E$260)+'СЕТ СН'!$F$15</f>
        <v>0</v>
      </c>
      <c r="F268" s="36">
        <f>SUMIFS(СВЦЭМ!$H$40:$H$783,СВЦЭМ!$A$40:$A$783,$A268,СВЦЭМ!$B$39:$B$782,F$260)+'СЕТ СН'!$F$15</f>
        <v>0</v>
      </c>
      <c r="G268" s="36">
        <f>SUMIFS(СВЦЭМ!$H$40:$H$783,СВЦЭМ!$A$40:$A$783,$A268,СВЦЭМ!$B$39:$B$782,G$260)+'СЕТ СН'!$F$15</f>
        <v>0</v>
      </c>
      <c r="H268" s="36">
        <f>SUMIFS(СВЦЭМ!$H$40:$H$783,СВЦЭМ!$A$40:$A$783,$A268,СВЦЭМ!$B$39:$B$782,H$260)+'СЕТ СН'!$F$15</f>
        <v>0</v>
      </c>
      <c r="I268" s="36">
        <f>SUMIFS(СВЦЭМ!$H$40:$H$783,СВЦЭМ!$A$40:$A$783,$A268,СВЦЭМ!$B$39:$B$782,I$260)+'СЕТ СН'!$F$15</f>
        <v>0</v>
      </c>
      <c r="J268" s="36">
        <f>SUMIFS(СВЦЭМ!$H$40:$H$783,СВЦЭМ!$A$40:$A$783,$A268,СВЦЭМ!$B$39:$B$782,J$260)+'СЕТ СН'!$F$15</f>
        <v>0</v>
      </c>
      <c r="K268" s="36">
        <f>SUMIFS(СВЦЭМ!$H$40:$H$783,СВЦЭМ!$A$40:$A$783,$A268,СВЦЭМ!$B$39:$B$782,K$260)+'СЕТ СН'!$F$15</f>
        <v>0</v>
      </c>
      <c r="L268" s="36">
        <f>SUMIFS(СВЦЭМ!$H$40:$H$783,СВЦЭМ!$A$40:$A$783,$A268,СВЦЭМ!$B$39:$B$782,L$260)+'СЕТ СН'!$F$15</f>
        <v>0</v>
      </c>
      <c r="M268" s="36">
        <f>SUMIFS(СВЦЭМ!$H$40:$H$783,СВЦЭМ!$A$40:$A$783,$A268,СВЦЭМ!$B$39:$B$782,M$260)+'СЕТ СН'!$F$15</f>
        <v>0</v>
      </c>
      <c r="N268" s="36">
        <f>SUMIFS(СВЦЭМ!$H$40:$H$783,СВЦЭМ!$A$40:$A$783,$A268,СВЦЭМ!$B$39:$B$782,N$260)+'СЕТ СН'!$F$15</f>
        <v>0</v>
      </c>
      <c r="O268" s="36">
        <f>SUMIFS(СВЦЭМ!$H$40:$H$783,СВЦЭМ!$A$40:$A$783,$A268,СВЦЭМ!$B$39:$B$782,O$260)+'СЕТ СН'!$F$15</f>
        <v>0</v>
      </c>
      <c r="P268" s="36">
        <f>SUMIFS(СВЦЭМ!$H$40:$H$783,СВЦЭМ!$A$40:$A$783,$A268,СВЦЭМ!$B$39:$B$782,P$260)+'СЕТ СН'!$F$15</f>
        <v>0</v>
      </c>
      <c r="Q268" s="36">
        <f>SUMIFS(СВЦЭМ!$H$40:$H$783,СВЦЭМ!$A$40:$A$783,$A268,СВЦЭМ!$B$39:$B$782,Q$260)+'СЕТ СН'!$F$15</f>
        <v>0</v>
      </c>
      <c r="R268" s="36">
        <f>SUMIFS(СВЦЭМ!$H$40:$H$783,СВЦЭМ!$A$40:$A$783,$A268,СВЦЭМ!$B$39:$B$782,R$260)+'СЕТ СН'!$F$15</f>
        <v>0</v>
      </c>
      <c r="S268" s="36">
        <f>SUMIFS(СВЦЭМ!$H$40:$H$783,СВЦЭМ!$A$40:$A$783,$A268,СВЦЭМ!$B$39:$B$782,S$260)+'СЕТ СН'!$F$15</f>
        <v>0</v>
      </c>
      <c r="T268" s="36">
        <f>SUMIFS(СВЦЭМ!$H$40:$H$783,СВЦЭМ!$A$40:$A$783,$A268,СВЦЭМ!$B$39:$B$782,T$260)+'СЕТ СН'!$F$15</f>
        <v>0</v>
      </c>
      <c r="U268" s="36">
        <f>SUMIFS(СВЦЭМ!$H$40:$H$783,СВЦЭМ!$A$40:$A$783,$A268,СВЦЭМ!$B$39:$B$782,U$260)+'СЕТ СН'!$F$15</f>
        <v>0</v>
      </c>
      <c r="V268" s="36">
        <f>SUMIFS(СВЦЭМ!$H$40:$H$783,СВЦЭМ!$A$40:$A$783,$A268,СВЦЭМ!$B$39:$B$782,V$260)+'СЕТ СН'!$F$15</f>
        <v>0</v>
      </c>
      <c r="W268" s="36">
        <f>SUMIFS(СВЦЭМ!$H$40:$H$783,СВЦЭМ!$A$40:$A$783,$A268,СВЦЭМ!$B$39:$B$782,W$260)+'СЕТ СН'!$F$15</f>
        <v>0</v>
      </c>
      <c r="X268" s="36">
        <f>SUMIFS(СВЦЭМ!$H$40:$H$783,СВЦЭМ!$A$40:$A$783,$A268,СВЦЭМ!$B$39:$B$782,X$260)+'СЕТ СН'!$F$15</f>
        <v>0</v>
      </c>
      <c r="Y268" s="36">
        <f>SUMIFS(СВЦЭМ!$H$40:$H$783,СВЦЭМ!$A$40:$A$783,$A268,СВЦЭМ!$B$39:$B$782,Y$260)+'СЕТ СН'!$F$15</f>
        <v>0</v>
      </c>
    </row>
    <row r="269" spans="1:27" ht="15.75" hidden="1" x14ac:dyDescent="0.2">
      <c r="A269" s="35">
        <f t="shared" si="7"/>
        <v>44629</v>
      </c>
      <c r="B269" s="36">
        <f>SUMIFS(СВЦЭМ!$H$40:$H$783,СВЦЭМ!$A$40:$A$783,$A269,СВЦЭМ!$B$39:$B$782,B$260)+'СЕТ СН'!$F$15</f>
        <v>0</v>
      </c>
      <c r="C269" s="36">
        <f>SUMIFS(СВЦЭМ!$H$40:$H$783,СВЦЭМ!$A$40:$A$783,$A269,СВЦЭМ!$B$39:$B$782,C$260)+'СЕТ СН'!$F$15</f>
        <v>0</v>
      </c>
      <c r="D269" s="36">
        <f>SUMIFS(СВЦЭМ!$H$40:$H$783,СВЦЭМ!$A$40:$A$783,$A269,СВЦЭМ!$B$39:$B$782,D$260)+'СЕТ СН'!$F$15</f>
        <v>0</v>
      </c>
      <c r="E269" s="36">
        <f>SUMIFS(СВЦЭМ!$H$40:$H$783,СВЦЭМ!$A$40:$A$783,$A269,СВЦЭМ!$B$39:$B$782,E$260)+'СЕТ СН'!$F$15</f>
        <v>0</v>
      </c>
      <c r="F269" s="36">
        <f>SUMIFS(СВЦЭМ!$H$40:$H$783,СВЦЭМ!$A$40:$A$783,$A269,СВЦЭМ!$B$39:$B$782,F$260)+'СЕТ СН'!$F$15</f>
        <v>0</v>
      </c>
      <c r="G269" s="36">
        <f>SUMIFS(СВЦЭМ!$H$40:$H$783,СВЦЭМ!$A$40:$A$783,$A269,СВЦЭМ!$B$39:$B$782,G$260)+'СЕТ СН'!$F$15</f>
        <v>0</v>
      </c>
      <c r="H269" s="36">
        <f>SUMIFS(СВЦЭМ!$H$40:$H$783,СВЦЭМ!$A$40:$A$783,$A269,СВЦЭМ!$B$39:$B$782,H$260)+'СЕТ СН'!$F$15</f>
        <v>0</v>
      </c>
      <c r="I269" s="36">
        <f>SUMIFS(СВЦЭМ!$H$40:$H$783,СВЦЭМ!$A$40:$A$783,$A269,СВЦЭМ!$B$39:$B$782,I$260)+'СЕТ СН'!$F$15</f>
        <v>0</v>
      </c>
      <c r="J269" s="36">
        <f>SUMIFS(СВЦЭМ!$H$40:$H$783,СВЦЭМ!$A$40:$A$783,$A269,СВЦЭМ!$B$39:$B$782,J$260)+'СЕТ СН'!$F$15</f>
        <v>0</v>
      </c>
      <c r="K269" s="36">
        <f>SUMIFS(СВЦЭМ!$H$40:$H$783,СВЦЭМ!$A$40:$A$783,$A269,СВЦЭМ!$B$39:$B$782,K$260)+'СЕТ СН'!$F$15</f>
        <v>0</v>
      </c>
      <c r="L269" s="36">
        <f>SUMIFS(СВЦЭМ!$H$40:$H$783,СВЦЭМ!$A$40:$A$783,$A269,СВЦЭМ!$B$39:$B$782,L$260)+'СЕТ СН'!$F$15</f>
        <v>0</v>
      </c>
      <c r="M269" s="36">
        <f>SUMIFS(СВЦЭМ!$H$40:$H$783,СВЦЭМ!$A$40:$A$783,$A269,СВЦЭМ!$B$39:$B$782,M$260)+'СЕТ СН'!$F$15</f>
        <v>0</v>
      </c>
      <c r="N269" s="36">
        <f>SUMIFS(СВЦЭМ!$H$40:$H$783,СВЦЭМ!$A$40:$A$783,$A269,СВЦЭМ!$B$39:$B$782,N$260)+'СЕТ СН'!$F$15</f>
        <v>0</v>
      </c>
      <c r="O269" s="36">
        <f>SUMIFS(СВЦЭМ!$H$40:$H$783,СВЦЭМ!$A$40:$A$783,$A269,СВЦЭМ!$B$39:$B$782,O$260)+'СЕТ СН'!$F$15</f>
        <v>0</v>
      </c>
      <c r="P269" s="36">
        <f>SUMIFS(СВЦЭМ!$H$40:$H$783,СВЦЭМ!$A$40:$A$783,$A269,СВЦЭМ!$B$39:$B$782,P$260)+'СЕТ СН'!$F$15</f>
        <v>0</v>
      </c>
      <c r="Q269" s="36">
        <f>SUMIFS(СВЦЭМ!$H$40:$H$783,СВЦЭМ!$A$40:$A$783,$A269,СВЦЭМ!$B$39:$B$782,Q$260)+'СЕТ СН'!$F$15</f>
        <v>0</v>
      </c>
      <c r="R269" s="36">
        <f>SUMIFS(СВЦЭМ!$H$40:$H$783,СВЦЭМ!$A$40:$A$783,$A269,СВЦЭМ!$B$39:$B$782,R$260)+'СЕТ СН'!$F$15</f>
        <v>0</v>
      </c>
      <c r="S269" s="36">
        <f>SUMIFS(СВЦЭМ!$H$40:$H$783,СВЦЭМ!$A$40:$A$783,$A269,СВЦЭМ!$B$39:$B$782,S$260)+'СЕТ СН'!$F$15</f>
        <v>0</v>
      </c>
      <c r="T269" s="36">
        <f>SUMIFS(СВЦЭМ!$H$40:$H$783,СВЦЭМ!$A$40:$A$783,$A269,СВЦЭМ!$B$39:$B$782,T$260)+'СЕТ СН'!$F$15</f>
        <v>0</v>
      </c>
      <c r="U269" s="36">
        <f>SUMIFS(СВЦЭМ!$H$40:$H$783,СВЦЭМ!$A$40:$A$783,$A269,СВЦЭМ!$B$39:$B$782,U$260)+'СЕТ СН'!$F$15</f>
        <v>0</v>
      </c>
      <c r="V269" s="36">
        <f>SUMIFS(СВЦЭМ!$H$40:$H$783,СВЦЭМ!$A$40:$A$783,$A269,СВЦЭМ!$B$39:$B$782,V$260)+'СЕТ СН'!$F$15</f>
        <v>0</v>
      </c>
      <c r="W269" s="36">
        <f>SUMIFS(СВЦЭМ!$H$40:$H$783,СВЦЭМ!$A$40:$A$783,$A269,СВЦЭМ!$B$39:$B$782,W$260)+'СЕТ СН'!$F$15</f>
        <v>0</v>
      </c>
      <c r="X269" s="36">
        <f>SUMIFS(СВЦЭМ!$H$40:$H$783,СВЦЭМ!$A$40:$A$783,$A269,СВЦЭМ!$B$39:$B$782,X$260)+'СЕТ СН'!$F$15</f>
        <v>0</v>
      </c>
      <c r="Y269" s="36">
        <f>SUMIFS(СВЦЭМ!$H$40:$H$783,СВЦЭМ!$A$40:$A$783,$A269,СВЦЭМ!$B$39:$B$782,Y$260)+'СЕТ СН'!$F$15</f>
        <v>0</v>
      </c>
    </row>
    <row r="270" spans="1:27" ht="15.75" hidden="1" x14ac:dyDescent="0.2">
      <c r="A270" s="35">
        <f t="shared" si="7"/>
        <v>44630</v>
      </c>
      <c r="B270" s="36">
        <f>SUMIFS(СВЦЭМ!$H$40:$H$783,СВЦЭМ!$A$40:$A$783,$A270,СВЦЭМ!$B$39:$B$782,B$260)+'СЕТ СН'!$F$15</f>
        <v>0</v>
      </c>
      <c r="C270" s="36">
        <f>SUMIFS(СВЦЭМ!$H$40:$H$783,СВЦЭМ!$A$40:$A$783,$A270,СВЦЭМ!$B$39:$B$782,C$260)+'СЕТ СН'!$F$15</f>
        <v>0</v>
      </c>
      <c r="D270" s="36">
        <f>SUMIFS(СВЦЭМ!$H$40:$H$783,СВЦЭМ!$A$40:$A$783,$A270,СВЦЭМ!$B$39:$B$782,D$260)+'СЕТ СН'!$F$15</f>
        <v>0</v>
      </c>
      <c r="E270" s="36">
        <f>SUMIFS(СВЦЭМ!$H$40:$H$783,СВЦЭМ!$A$40:$A$783,$A270,СВЦЭМ!$B$39:$B$782,E$260)+'СЕТ СН'!$F$15</f>
        <v>0</v>
      </c>
      <c r="F270" s="36">
        <f>SUMIFS(СВЦЭМ!$H$40:$H$783,СВЦЭМ!$A$40:$A$783,$A270,СВЦЭМ!$B$39:$B$782,F$260)+'СЕТ СН'!$F$15</f>
        <v>0</v>
      </c>
      <c r="G270" s="36">
        <f>SUMIFS(СВЦЭМ!$H$40:$H$783,СВЦЭМ!$A$40:$A$783,$A270,СВЦЭМ!$B$39:$B$782,G$260)+'СЕТ СН'!$F$15</f>
        <v>0</v>
      </c>
      <c r="H270" s="36">
        <f>SUMIFS(СВЦЭМ!$H$40:$H$783,СВЦЭМ!$A$40:$A$783,$A270,СВЦЭМ!$B$39:$B$782,H$260)+'СЕТ СН'!$F$15</f>
        <v>0</v>
      </c>
      <c r="I270" s="36">
        <f>SUMIFS(СВЦЭМ!$H$40:$H$783,СВЦЭМ!$A$40:$A$783,$A270,СВЦЭМ!$B$39:$B$782,I$260)+'СЕТ СН'!$F$15</f>
        <v>0</v>
      </c>
      <c r="J270" s="36">
        <f>SUMIFS(СВЦЭМ!$H$40:$H$783,СВЦЭМ!$A$40:$A$783,$A270,СВЦЭМ!$B$39:$B$782,J$260)+'СЕТ СН'!$F$15</f>
        <v>0</v>
      </c>
      <c r="K270" s="36">
        <f>SUMIFS(СВЦЭМ!$H$40:$H$783,СВЦЭМ!$A$40:$A$783,$A270,СВЦЭМ!$B$39:$B$782,K$260)+'СЕТ СН'!$F$15</f>
        <v>0</v>
      </c>
      <c r="L270" s="36">
        <f>SUMIFS(СВЦЭМ!$H$40:$H$783,СВЦЭМ!$A$40:$A$783,$A270,СВЦЭМ!$B$39:$B$782,L$260)+'СЕТ СН'!$F$15</f>
        <v>0</v>
      </c>
      <c r="M270" s="36">
        <f>SUMIFS(СВЦЭМ!$H$40:$H$783,СВЦЭМ!$A$40:$A$783,$A270,СВЦЭМ!$B$39:$B$782,M$260)+'СЕТ СН'!$F$15</f>
        <v>0</v>
      </c>
      <c r="N270" s="36">
        <f>SUMIFS(СВЦЭМ!$H$40:$H$783,СВЦЭМ!$A$40:$A$783,$A270,СВЦЭМ!$B$39:$B$782,N$260)+'СЕТ СН'!$F$15</f>
        <v>0</v>
      </c>
      <c r="O270" s="36">
        <f>SUMIFS(СВЦЭМ!$H$40:$H$783,СВЦЭМ!$A$40:$A$783,$A270,СВЦЭМ!$B$39:$B$782,O$260)+'СЕТ СН'!$F$15</f>
        <v>0</v>
      </c>
      <c r="P270" s="36">
        <f>SUMIFS(СВЦЭМ!$H$40:$H$783,СВЦЭМ!$A$40:$A$783,$A270,СВЦЭМ!$B$39:$B$782,P$260)+'СЕТ СН'!$F$15</f>
        <v>0</v>
      </c>
      <c r="Q270" s="36">
        <f>SUMIFS(СВЦЭМ!$H$40:$H$783,СВЦЭМ!$A$40:$A$783,$A270,СВЦЭМ!$B$39:$B$782,Q$260)+'СЕТ СН'!$F$15</f>
        <v>0</v>
      </c>
      <c r="R270" s="36">
        <f>SUMIFS(СВЦЭМ!$H$40:$H$783,СВЦЭМ!$A$40:$A$783,$A270,СВЦЭМ!$B$39:$B$782,R$260)+'СЕТ СН'!$F$15</f>
        <v>0</v>
      </c>
      <c r="S270" s="36">
        <f>SUMIFS(СВЦЭМ!$H$40:$H$783,СВЦЭМ!$A$40:$A$783,$A270,СВЦЭМ!$B$39:$B$782,S$260)+'СЕТ СН'!$F$15</f>
        <v>0</v>
      </c>
      <c r="T270" s="36">
        <f>SUMIFS(СВЦЭМ!$H$40:$H$783,СВЦЭМ!$A$40:$A$783,$A270,СВЦЭМ!$B$39:$B$782,T$260)+'СЕТ СН'!$F$15</f>
        <v>0</v>
      </c>
      <c r="U270" s="36">
        <f>SUMIFS(СВЦЭМ!$H$40:$H$783,СВЦЭМ!$A$40:$A$783,$A270,СВЦЭМ!$B$39:$B$782,U$260)+'СЕТ СН'!$F$15</f>
        <v>0</v>
      </c>
      <c r="V270" s="36">
        <f>SUMIFS(СВЦЭМ!$H$40:$H$783,СВЦЭМ!$A$40:$A$783,$A270,СВЦЭМ!$B$39:$B$782,V$260)+'СЕТ СН'!$F$15</f>
        <v>0</v>
      </c>
      <c r="W270" s="36">
        <f>SUMIFS(СВЦЭМ!$H$40:$H$783,СВЦЭМ!$A$40:$A$783,$A270,СВЦЭМ!$B$39:$B$782,W$260)+'СЕТ СН'!$F$15</f>
        <v>0</v>
      </c>
      <c r="X270" s="36">
        <f>SUMIFS(СВЦЭМ!$H$40:$H$783,СВЦЭМ!$A$40:$A$783,$A270,СВЦЭМ!$B$39:$B$782,X$260)+'СЕТ СН'!$F$15</f>
        <v>0</v>
      </c>
      <c r="Y270" s="36">
        <f>SUMIFS(СВЦЭМ!$H$40:$H$783,СВЦЭМ!$A$40:$A$783,$A270,СВЦЭМ!$B$39:$B$782,Y$260)+'СЕТ СН'!$F$15</f>
        <v>0</v>
      </c>
    </row>
    <row r="271" spans="1:27" ht="15.75" hidden="1" x14ac:dyDescent="0.2">
      <c r="A271" s="35">
        <f t="shared" si="7"/>
        <v>44631</v>
      </c>
      <c r="B271" s="36">
        <f>SUMIFS(СВЦЭМ!$H$40:$H$783,СВЦЭМ!$A$40:$A$783,$A271,СВЦЭМ!$B$39:$B$782,B$260)+'СЕТ СН'!$F$15</f>
        <v>0</v>
      </c>
      <c r="C271" s="36">
        <f>SUMIFS(СВЦЭМ!$H$40:$H$783,СВЦЭМ!$A$40:$A$783,$A271,СВЦЭМ!$B$39:$B$782,C$260)+'СЕТ СН'!$F$15</f>
        <v>0</v>
      </c>
      <c r="D271" s="36">
        <f>SUMIFS(СВЦЭМ!$H$40:$H$783,СВЦЭМ!$A$40:$A$783,$A271,СВЦЭМ!$B$39:$B$782,D$260)+'СЕТ СН'!$F$15</f>
        <v>0</v>
      </c>
      <c r="E271" s="36">
        <f>SUMIFS(СВЦЭМ!$H$40:$H$783,СВЦЭМ!$A$40:$A$783,$A271,СВЦЭМ!$B$39:$B$782,E$260)+'СЕТ СН'!$F$15</f>
        <v>0</v>
      </c>
      <c r="F271" s="36">
        <f>SUMIFS(СВЦЭМ!$H$40:$H$783,СВЦЭМ!$A$40:$A$783,$A271,СВЦЭМ!$B$39:$B$782,F$260)+'СЕТ СН'!$F$15</f>
        <v>0</v>
      </c>
      <c r="G271" s="36">
        <f>SUMIFS(СВЦЭМ!$H$40:$H$783,СВЦЭМ!$A$40:$A$783,$A271,СВЦЭМ!$B$39:$B$782,G$260)+'СЕТ СН'!$F$15</f>
        <v>0</v>
      </c>
      <c r="H271" s="36">
        <f>SUMIFS(СВЦЭМ!$H$40:$H$783,СВЦЭМ!$A$40:$A$783,$A271,СВЦЭМ!$B$39:$B$782,H$260)+'СЕТ СН'!$F$15</f>
        <v>0</v>
      </c>
      <c r="I271" s="36">
        <f>SUMIFS(СВЦЭМ!$H$40:$H$783,СВЦЭМ!$A$40:$A$783,$A271,СВЦЭМ!$B$39:$B$782,I$260)+'СЕТ СН'!$F$15</f>
        <v>0</v>
      </c>
      <c r="J271" s="36">
        <f>SUMIFS(СВЦЭМ!$H$40:$H$783,СВЦЭМ!$A$40:$A$783,$A271,СВЦЭМ!$B$39:$B$782,J$260)+'СЕТ СН'!$F$15</f>
        <v>0</v>
      </c>
      <c r="K271" s="36">
        <f>SUMIFS(СВЦЭМ!$H$40:$H$783,СВЦЭМ!$A$40:$A$783,$A271,СВЦЭМ!$B$39:$B$782,K$260)+'СЕТ СН'!$F$15</f>
        <v>0</v>
      </c>
      <c r="L271" s="36">
        <f>SUMIFS(СВЦЭМ!$H$40:$H$783,СВЦЭМ!$A$40:$A$783,$A271,СВЦЭМ!$B$39:$B$782,L$260)+'СЕТ СН'!$F$15</f>
        <v>0</v>
      </c>
      <c r="M271" s="36">
        <f>SUMIFS(СВЦЭМ!$H$40:$H$783,СВЦЭМ!$A$40:$A$783,$A271,СВЦЭМ!$B$39:$B$782,M$260)+'СЕТ СН'!$F$15</f>
        <v>0</v>
      </c>
      <c r="N271" s="36">
        <f>SUMIFS(СВЦЭМ!$H$40:$H$783,СВЦЭМ!$A$40:$A$783,$A271,СВЦЭМ!$B$39:$B$782,N$260)+'СЕТ СН'!$F$15</f>
        <v>0</v>
      </c>
      <c r="O271" s="36">
        <f>SUMIFS(СВЦЭМ!$H$40:$H$783,СВЦЭМ!$A$40:$A$783,$A271,СВЦЭМ!$B$39:$B$782,O$260)+'СЕТ СН'!$F$15</f>
        <v>0</v>
      </c>
      <c r="P271" s="36">
        <f>SUMIFS(СВЦЭМ!$H$40:$H$783,СВЦЭМ!$A$40:$A$783,$A271,СВЦЭМ!$B$39:$B$782,P$260)+'СЕТ СН'!$F$15</f>
        <v>0</v>
      </c>
      <c r="Q271" s="36">
        <f>SUMIFS(СВЦЭМ!$H$40:$H$783,СВЦЭМ!$A$40:$A$783,$A271,СВЦЭМ!$B$39:$B$782,Q$260)+'СЕТ СН'!$F$15</f>
        <v>0</v>
      </c>
      <c r="R271" s="36">
        <f>SUMIFS(СВЦЭМ!$H$40:$H$783,СВЦЭМ!$A$40:$A$783,$A271,СВЦЭМ!$B$39:$B$782,R$260)+'СЕТ СН'!$F$15</f>
        <v>0</v>
      </c>
      <c r="S271" s="36">
        <f>SUMIFS(СВЦЭМ!$H$40:$H$783,СВЦЭМ!$A$40:$A$783,$A271,СВЦЭМ!$B$39:$B$782,S$260)+'СЕТ СН'!$F$15</f>
        <v>0</v>
      </c>
      <c r="T271" s="36">
        <f>SUMIFS(СВЦЭМ!$H$40:$H$783,СВЦЭМ!$A$40:$A$783,$A271,СВЦЭМ!$B$39:$B$782,T$260)+'СЕТ СН'!$F$15</f>
        <v>0</v>
      </c>
      <c r="U271" s="36">
        <f>SUMIFS(СВЦЭМ!$H$40:$H$783,СВЦЭМ!$A$40:$A$783,$A271,СВЦЭМ!$B$39:$B$782,U$260)+'СЕТ СН'!$F$15</f>
        <v>0</v>
      </c>
      <c r="V271" s="36">
        <f>SUMIFS(СВЦЭМ!$H$40:$H$783,СВЦЭМ!$A$40:$A$783,$A271,СВЦЭМ!$B$39:$B$782,V$260)+'СЕТ СН'!$F$15</f>
        <v>0</v>
      </c>
      <c r="W271" s="36">
        <f>SUMIFS(СВЦЭМ!$H$40:$H$783,СВЦЭМ!$A$40:$A$783,$A271,СВЦЭМ!$B$39:$B$782,W$260)+'СЕТ СН'!$F$15</f>
        <v>0</v>
      </c>
      <c r="X271" s="36">
        <f>SUMIFS(СВЦЭМ!$H$40:$H$783,СВЦЭМ!$A$40:$A$783,$A271,СВЦЭМ!$B$39:$B$782,X$260)+'СЕТ СН'!$F$15</f>
        <v>0</v>
      </c>
      <c r="Y271" s="36">
        <f>SUMIFS(СВЦЭМ!$H$40:$H$783,СВЦЭМ!$A$40:$A$783,$A271,СВЦЭМ!$B$39:$B$782,Y$260)+'СЕТ СН'!$F$15</f>
        <v>0</v>
      </c>
    </row>
    <row r="272" spans="1:27" ht="15.75" hidden="1" x14ac:dyDescent="0.2">
      <c r="A272" s="35">
        <f t="shared" si="7"/>
        <v>44632</v>
      </c>
      <c r="B272" s="36">
        <f>SUMIFS(СВЦЭМ!$H$40:$H$783,СВЦЭМ!$A$40:$A$783,$A272,СВЦЭМ!$B$39:$B$782,B$260)+'СЕТ СН'!$F$15</f>
        <v>0</v>
      </c>
      <c r="C272" s="36">
        <f>SUMIFS(СВЦЭМ!$H$40:$H$783,СВЦЭМ!$A$40:$A$783,$A272,СВЦЭМ!$B$39:$B$782,C$260)+'СЕТ СН'!$F$15</f>
        <v>0</v>
      </c>
      <c r="D272" s="36">
        <f>SUMIFS(СВЦЭМ!$H$40:$H$783,СВЦЭМ!$A$40:$A$783,$A272,СВЦЭМ!$B$39:$B$782,D$260)+'СЕТ СН'!$F$15</f>
        <v>0</v>
      </c>
      <c r="E272" s="36">
        <f>SUMIFS(СВЦЭМ!$H$40:$H$783,СВЦЭМ!$A$40:$A$783,$A272,СВЦЭМ!$B$39:$B$782,E$260)+'СЕТ СН'!$F$15</f>
        <v>0</v>
      </c>
      <c r="F272" s="36">
        <f>SUMIFS(СВЦЭМ!$H$40:$H$783,СВЦЭМ!$A$40:$A$783,$A272,СВЦЭМ!$B$39:$B$782,F$260)+'СЕТ СН'!$F$15</f>
        <v>0</v>
      </c>
      <c r="G272" s="36">
        <f>SUMIFS(СВЦЭМ!$H$40:$H$783,СВЦЭМ!$A$40:$A$783,$A272,СВЦЭМ!$B$39:$B$782,G$260)+'СЕТ СН'!$F$15</f>
        <v>0</v>
      </c>
      <c r="H272" s="36">
        <f>SUMIFS(СВЦЭМ!$H$40:$H$783,СВЦЭМ!$A$40:$A$783,$A272,СВЦЭМ!$B$39:$B$782,H$260)+'СЕТ СН'!$F$15</f>
        <v>0</v>
      </c>
      <c r="I272" s="36">
        <f>SUMIFS(СВЦЭМ!$H$40:$H$783,СВЦЭМ!$A$40:$A$783,$A272,СВЦЭМ!$B$39:$B$782,I$260)+'СЕТ СН'!$F$15</f>
        <v>0</v>
      </c>
      <c r="J272" s="36">
        <f>SUMIFS(СВЦЭМ!$H$40:$H$783,СВЦЭМ!$A$40:$A$783,$A272,СВЦЭМ!$B$39:$B$782,J$260)+'СЕТ СН'!$F$15</f>
        <v>0</v>
      </c>
      <c r="K272" s="36">
        <f>SUMIFS(СВЦЭМ!$H$40:$H$783,СВЦЭМ!$A$40:$A$783,$A272,СВЦЭМ!$B$39:$B$782,K$260)+'СЕТ СН'!$F$15</f>
        <v>0</v>
      </c>
      <c r="L272" s="36">
        <f>SUMIFS(СВЦЭМ!$H$40:$H$783,СВЦЭМ!$A$40:$A$783,$A272,СВЦЭМ!$B$39:$B$782,L$260)+'СЕТ СН'!$F$15</f>
        <v>0</v>
      </c>
      <c r="M272" s="36">
        <f>SUMIFS(СВЦЭМ!$H$40:$H$783,СВЦЭМ!$A$40:$A$783,$A272,СВЦЭМ!$B$39:$B$782,M$260)+'СЕТ СН'!$F$15</f>
        <v>0</v>
      </c>
      <c r="N272" s="36">
        <f>SUMIFS(СВЦЭМ!$H$40:$H$783,СВЦЭМ!$A$40:$A$783,$A272,СВЦЭМ!$B$39:$B$782,N$260)+'СЕТ СН'!$F$15</f>
        <v>0</v>
      </c>
      <c r="O272" s="36">
        <f>SUMIFS(СВЦЭМ!$H$40:$H$783,СВЦЭМ!$A$40:$A$783,$A272,СВЦЭМ!$B$39:$B$782,O$260)+'СЕТ СН'!$F$15</f>
        <v>0</v>
      </c>
      <c r="P272" s="36">
        <f>SUMIFS(СВЦЭМ!$H$40:$H$783,СВЦЭМ!$A$40:$A$783,$A272,СВЦЭМ!$B$39:$B$782,P$260)+'СЕТ СН'!$F$15</f>
        <v>0</v>
      </c>
      <c r="Q272" s="36">
        <f>SUMIFS(СВЦЭМ!$H$40:$H$783,СВЦЭМ!$A$40:$A$783,$A272,СВЦЭМ!$B$39:$B$782,Q$260)+'СЕТ СН'!$F$15</f>
        <v>0</v>
      </c>
      <c r="R272" s="36">
        <f>SUMIFS(СВЦЭМ!$H$40:$H$783,СВЦЭМ!$A$40:$A$783,$A272,СВЦЭМ!$B$39:$B$782,R$260)+'СЕТ СН'!$F$15</f>
        <v>0</v>
      </c>
      <c r="S272" s="36">
        <f>SUMIFS(СВЦЭМ!$H$40:$H$783,СВЦЭМ!$A$40:$A$783,$A272,СВЦЭМ!$B$39:$B$782,S$260)+'СЕТ СН'!$F$15</f>
        <v>0</v>
      </c>
      <c r="T272" s="36">
        <f>SUMIFS(СВЦЭМ!$H$40:$H$783,СВЦЭМ!$A$40:$A$783,$A272,СВЦЭМ!$B$39:$B$782,T$260)+'СЕТ СН'!$F$15</f>
        <v>0</v>
      </c>
      <c r="U272" s="36">
        <f>SUMIFS(СВЦЭМ!$H$40:$H$783,СВЦЭМ!$A$40:$A$783,$A272,СВЦЭМ!$B$39:$B$782,U$260)+'СЕТ СН'!$F$15</f>
        <v>0</v>
      </c>
      <c r="V272" s="36">
        <f>SUMIFS(СВЦЭМ!$H$40:$H$783,СВЦЭМ!$A$40:$A$783,$A272,СВЦЭМ!$B$39:$B$782,V$260)+'СЕТ СН'!$F$15</f>
        <v>0</v>
      </c>
      <c r="W272" s="36">
        <f>SUMIFS(СВЦЭМ!$H$40:$H$783,СВЦЭМ!$A$40:$A$783,$A272,СВЦЭМ!$B$39:$B$782,W$260)+'СЕТ СН'!$F$15</f>
        <v>0</v>
      </c>
      <c r="X272" s="36">
        <f>SUMIFS(СВЦЭМ!$H$40:$H$783,СВЦЭМ!$A$40:$A$783,$A272,СВЦЭМ!$B$39:$B$782,X$260)+'СЕТ СН'!$F$15</f>
        <v>0</v>
      </c>
      <c r="Y272" s="36">
        <f>SUMIFS(СВЦЭМ!$H$40:$H$783,СВЦЭМ!$A$40:$A$783,$A272,СВЦЭМ!$B$39:$B$782,Y$260)+'СЕТ СН'!$F$15</f>
        <v>0</v>
      </c>
    </row>
    <row r="273" spans="1:25" ht="15.75" hidden="1" x14ac:dyDescent="0.2">
      <c r="A273" s="35">
        <f t="shared" si="7"/>
        <v>44633</v>
      </c>
      <c r="B273" s="36">
        <f>SUMIFS(СВЦЭМ!$H$40:$H$783,СВЦЭМ!$A$40:$A$783,$A273,СВЦЭМ!$B$39:$B$782,B$260)+'СЕТ СН'!$F$15</f>
        <v>0</v>
      </c>
      <c r="C273" s="36">
        <f>SUMIFS(СВЦЭМ!$H$40:$H$783,СВЦЭМ!$A$40:$A$783,$A273,СВЦЭМ!$B$39:$B$782,C$260)+'СЕТ СН'!$F$15</f>
        <v>0</v>
      </c>
      <c r="D273" s="36">
        <f>SUMIFS(СВЦЭМ!$H$40:$H$783,СВЦЭМ!$A$40:$A$783,$A273,СВЦЭМ!$B$39:$B$782,D$260)+'СЕТ СН'!$F$15</f>
        <v>0</v>
      </c>
      <c r="E273" s="36">
        <f>SUMIFS(СВЦЭМ!$H$40:$H$783,СВЦЭМ!$A$40:$A$783,$A273,СВЦЭМ!$B$39:$B$782,E$260)+'СЕТ СН'!$F$15</f>
        <v>0</v>
      </c>
      <c r="F273" s="36">
        <f>SUMIFS(СВЦЭМ!$H$40:$H$783,СВЦЭМ!$A$40:$A$783,$A273,СВЦЭМ!$B$39:$B$782,F$260)+'СЕТ СН'!$F$15</f>
        <v>0</v>
      </c>
      <c r="G273" s="36">
        <f>SUMIFS(СВЦЭМ!$H$40:$H$783,СВЦЭМ!$A$40:$A$783,$A273,СВЦЭМ!$B$39:$B$782,G$260)+'СЕТ СН'!$F$15</f>
        <v>0</v>
      </c>
      <c r="H273" s="36">
        <f>SUMIFS(СВЦЭМ!$H$40:$H$783,СВЦЭМ!$A$40:$A$783,$A273,СВЦЭМ!$B$39:$B$782,H$260)+'СЕТ СН'!$F$15</f>
        <v>0</v>
      </c>
      <c r="I273" s="36">
        <f>SUMIFS(СВЦЭМ!$H$40:$H$783,СВЦЭМ!$A$40:$A$783,$A273,СВЦЭМ!$B$39:$B$782,I$260)+'СЕТ СН'!$F$15</f>
        <v>0</v>
      </c>
      <c r="J273" s="36">
        <f>SUMIFS(СВЦЭМ!$H$40:$H$783,СВЦЭМ!$A$40:$A$783,$A273,СВЦЭМ!$B$39:$B$782,J$260)+'СЕТ СН'!$F$15</f>
        <v>0</v>
      </c>
      <c r="K273" s="36">
        <f>SUMIFS(СВЦЭМ!$H$40:$H$783,СВЦЭМ!$A$40:$A$783,$A273,СВЦЭМ!$B$39:$B$782,K$260)+'СЕТ СН'!$F$15</f>
        <v>0</v>
      </c>
      <c r="L273" s="36">
        <f>SUMIFS(СВЦЭМ!$H$40:$H$783,СВЦЭМ!$A$40:$A$783,$A273,СВЦЭМ!$B$39:$B$782,L$260)+'СЕТ СН'!$F$15</f>
        <v>0</v>
      </c>
      <c r="M273" s="36">
        <f>SUMIFS(СВЦЭМ!$H$40:$H$783,СВЦЭМ!$A$40:$A$783,$A273,СВЦЭМ!$B$39:$B$782,M$260)+'СЕТ СН'!$F$15</f>
        <v>0</v>
      </c>
      <c r="N273" s="36">
        <f>SUMIFS(СВЦЭМ!$H$40:$H$783,СВЦЭМ!$A$40:$A$783,$A273,СВЦЭМ!$B$39:$B$782,N$260)+'СЕТ СН'!$F$15</f>
        <v>0</v>
      </c>
      <c r="O273" s="36">
        <f>SUMIFS(СВЦЭМ!$H$40:$H$783,СВЦЭМ!$A$40:$A$783,$A273,СВЦЭМ!$B$39:$B$782,O$260)+'СЕТ СН'!$F$15</f>
        <v>0</v>
      </c>
      <c r="P273" s="36">
        <f>SUMIFS(СВЦЭМ!$H$40:$H$783,СВЦЭМ!$A$40:$A$783,$A273,СВЦЭМ!$B$39:$B$782,P$260)+'СЕТ СН'!$F$15</f>
        <v>0</v>
      </c>
      <c r="Q273" s="36">
        <f>SUMIFS(СВЦЭМ!$H$40:$H$783,СВЦЭМ!$A$40:$A$783,$A273,СВЦЭМ!$B$39:$B$782,Q$260)+'СЕТ СН'!$F$15</f>
        <v>0</v>
      </c>
      <c r="R273" s="36">
        <f>SUMIFS(СВЦЭМ!$H$40:$H$783,СВЦЭМ!$A$40:$A$783,$A273,СВЦЭМ!$B$39:$B$782,R$260)+'СЕТ СН'!$F$15</f>
        <v>0</v>
      </c>
      <c r="S273" s="36">
        <f>SUMIFS(СВЦЭМ!$H$40:$H$783,СВЦЭМ!$A$40:$A$783,$A273,СВЦЭМ!$B$39:$B$782,S$260)+'СЕТ СН'!$F$15</f>
        <v>0</v>
      </c>
      <c r="T273" s="36">
        <f>SUMIFS(СВЦЭМ!$H$40:$H$783,СВЦЭМ!$A$40:$A$783,$A273,СВЦЭМ!$B$39:$B$782,T$260)+'СЕТ СН'!$F$15</f>
        <v>0</v>
      </c>
      <c r="U273" s="36">
        <f>SUMIFS(СВЦЭМ!$H$40:$H$783,СВЦЭМ!$A$40:$A$783,$A273,СВЦЭМ!$B$39:$B$782,U$260)+'СЕТ СН'!$F$15</f>
        <v>0</v>
      </c>
      <c r="V273" s="36">
        <f>SUMIFS(СВЦЭМ!$H$40:$H$783,СВЦЭМ!$A$40:$A$783,$A273,СВЦЭМ!$B$39:$B$782,V$260)+'СЕТ СН'!$F$15</f>
        <v>0</v>
      </c>
      <c r="W273" s="36">
        <f>SUMIFS(СВЦЭМ!$H$40:$H$783,СВЦЭМ!$A$40:$A$783,$A273,СВЦЭМ!$B$39:$B$782,W$260)+'СЕТ СН'!$F$15</f>
        <v>0</v>
      </c>
      <c r="X273" s="36">
        <f>SUMIFS(СВЦЭМ!$H$40:$H$783,СВЦЭМ!$A$40:$A$783,$A273,СВЦЭМ!$B$39:$B$782,X$260)+'СЕТ СН'!$F$15</f>
        <v>0</v>
      </c>
      <c r="Y273" s="36">
        <f>SUMIFS(СВЦЭМ!$H$40:$H$783,СВЦЭМ!$A$40:$A$783,$A273,СВЦЭМ!$B$39:$B$782,Y$260)+'СЕТ СН'!$F$15</f>
        <v>0</v>
      </c>
    </row>
    <row r="274" spans="1:25" ht="15.75" hidden="1" x14ac:dyDescent="0.2">
      <c r="A274" s="35">
        <f t="shared" si="7"/>
        <v>44634</v>
      </c>
      <c r="B274" s="36">
        <f>SUMIFS(СВЦЭМ!$H$40:$H$783,СВЦЭМ!$A$40:$A$783,$A274,СВЦЭМ!$B$39:$B$782,B$260)+'СЕТ СН'!$F$15</f>
        <v>0</v>
      </c>
      <c r="C274" s="36">
        <f>SUMIFS(СВЦЭМ!$H$40:$H$783,СВЦЭМ!$A$40:$A$783,$A274,СВЦЭМ!$B$39:$B$782,C$260)+'СЕТ СН'!$F$15</f>
        <v>0</v>
      </c>
      <c r="D274" s="36">
        <f>SUMIFS(СВЦЭМ!$H$40:$H$783,СВЦЭМ!$A$40:$A$783,$A274,СВЦЭМ!$B$39:$B$782,D$260)+'СЕТ СН'!$F$15</f>
        <v>0</v>
      </c>
      <c r="E274" s="36">
        <f>SUMIFS(СВЦЭМ!$H$40:$H$783,СВЦЭМ!$A$40:$A$783,$A274,СВЦЭМ!$B$39:$B$782,E$260)+'СЕТ СН'!$F$15</f>
        <v>0</v>
      </c>
      <c r="F274" s="36">
        <f>SUMIFS(СВЦЭМ!$H$40:$H$783,СВЦЭМ!$A$40:$A$783,$A274,СВЦЭМ!$B$39:$B$782,F$260)+'СЕТ СН'!$F$15</f>
        <v>0</v>
      </c>
      <c r="G274" s="36">
        <f>SUMIFS(СВЦЭМ!$H$40:$H$783,СВЦЭМ!$A$40:$A$783,$A274,СВЦЭМ!$B$39:$B$782,G$260)+'СЕТ СН'!$F$15</f>
        <v>0</v>
      </c>
      <c r="H274" s="36">
        <f>SUMIFS(СВЦЭМ!$H$40:$H$783,СВЦЭМ!$A$40:$A$783,$A274,СВЦЭМ!$B$39:$B$782,H$260)+'СЕТ СН'!$F$15</f>
        <v>0</v>
      </c>
      <c r="I274" s="36">
        <f>SUMIFS(СВЦЭМ!$H$40:$H$783,СВЦЭМ!$A$40:$A$783,$A274,СВЦЭМ!$B$39:$B$782,I$260)+'СЕТ СН'!$F$15</f>
        <v>0</v>
      </c>
      <c r="J274" s="36">
        <f>SUMIFS(СВЦЭМ!$H$40:$H$783,СВЦЭМ!$A$40:$A$783,$A274,СВЦЭМ!$B$39:$B$782,J$260)+'СЕТ СН'!$F$15</f>
        <v>0</v>
      </c>
      <c r="K274" s="36">
        <f>SUMIFS(СВЦЭМ!$H$40:$H$783,СВЦЭМ!$A$40:$A$783,$A274,СВЦЭМ!$B$39:$B$782,K$260)+'СЕТ СН'!$F$15</f>
        <v>0</v>
      </c>
      <c r="L274" s="36">
        <f>SUMIFS(СВЦЭМ!$H$40:$H$783,СВЦЭМ!$A$40:$A$783,$A274,СВЦЭМ!$B$39:$B$782,L$260)+'СЕТ СН'!$F$15</f>
        <v>0</v>
      </c>
      <c r="M274" s="36">
        <f>SUMIFS(СВЦЭМ!$H$40:$H$783,СВЦЭМ!$A$40:$A$783,$A274,СВЦЭМ!$B$39:$B$782,M$260)+'СЕТ СН'!$F$15</f>
        <v>0</v>
      </c>
      <c r="N274" s="36">
        <f>SUMIFS(СВЦЭМ!$H$40:$H$783,СВЦЭМ!$A$40:$A$783,$A274,СВЦЭМ!$B$39:$B$782,N$260)+'СЕТ СН'!$F$15</f>
        <v>0</v>
      </c>
      <c r="O274" s="36">
        <f>SUMIFS(СВЦЭМ!$H$40:$H$783,СВЦЭМ!$A$40:$A$783,$A274,СВЦЭМ!$B$39:$B$782,O$260)+'СЕТ СН'!$F$15</f>
        <v>0</v>
      </c>
      <c r="P274" s="36">
        <f>SUMIFS(СВЦЭМ!$H$40:$H$783,СВЦЭМ!$A$40:$A$783,$A274,СВЦЭМ!$B$39:$B$782,P$260)+'СЕТ СН'!$F$15</f>
        <v>0</v>
      </c>
      <c r="Q274" s="36">
        <f>SUMIFS(СВЦЭМ!$H$40:$H$783,СВЦЭМ!$A$40:$A$783,$A274,СВЦЭМ!$B$39:$B$782,Q$260)+'СЕТ СН'!$F$15</f>
        <v>0</v>
      </c>
      <c r="R274" s="36">
        <f>SUMIFS(СВЦЭМ!$H$40:$H$783,СВЦЭМ!$A$40:$A$783,$A274,СВЦЭМ!$B$39:$B$782,R$260)+'СЕТ СН'!$F$15</f>
        <v>0</v>
      </c>
      <c r="S274" s="36">
        <f>SUMIFS(СВЦЭМ!$H$40:$H$783,СВЦЭМ!$A$40:$A$783,$A274,СВЦЭМ!$B$39:$B$782,S$260)+'СЕТ СН'!$F$15</f>
        <v>0</v>
      </c>
      <c r="T274" s="36">
        <f>SUMIFS(СВЦЭМ!$H$40:$H$783,СВЦЭМ!$A$40:$A$783,$A274,СВЦЭМ!$B$39:$B$782,T$260)+'СЕТ СН'!$F$15</f>
        <v>0</v>
      </c>
      <c r="U274" s="36">
        <f>SUMIFS(СВЦЭМ!$H$40:$H$783,СВЦЭМ!$A$40:$A$783,$A274,СВЦЭМ!$B$39:$B$782,U$260)+'СЕТ СН'!$F$15</f>
        <v>0</v>
      </c>
      <c r="V274" s="36">
        <f>SUMIFS(СВЦЭМ!$H$40:$H$783,СВЦЭМ!$A$40:$A$783,$A274,СВЦЭМ!$B$39:$B$782,V$260)+'СЕТ СН'!$F$15</f>
        <v>0</v>
      </c>
      <c r="W274" s="36">
        <f>SUMIFS(СВЦЭМ!$H$40:$H$783,СВЦЭМ!$A$40:$A$783,$A274,СВЦЭМ!$B$39:$B$782,W$260)+'СЕТ СН'!$F$15</f>
        <v>0</v>
      </c>
      <c r="X274" s="36">
        <f>SUMIFS(СВЦЭМ!$H$40:$H$783,СВЦЭМ!$A$40:$A$783,$A274,СВЦЭМ!$B$39:$B$782,X$260)+'СЕТ СН'!$F$15</f>
        <v>0</v>
      </c>
      <c r="Y274" s="36">
        <f>SUMIFS(СВЦЭМ!$H$40:$H$783,СВЦЭМ!$A$40:$A$783,$A274,СВЦЭМ!$B$39:$B$782,Y$260)+'СЕТ СН'!$F$15</f>
        <v>0</v>
      </c>
    </row>
    <row r="275" spans="1:25" ht="15.75" hidden="1" x14ac:dyDescent="0.2">
      <c r="A275" s="35">
        <f t="shared" si="7"/>
        <v>44635</v>
      </c>
      <c r="B275" s="36">
        <f>SUMIFS(СВЦЭМ!$H$40:$H$783,СВЦЭМ!$A$40:$A$783,$A275,СВЦЭМ!$B$39:$B$782,B$260)+'СЕТ СН'!$F$15</f>
        <v>0</v>
      </c>
      <c r="C275" s="36">
        <f>SUMIFS(СВЦЭМ!$H$40:$H$783,СВЦЭМ!$A$40:$A$783,$A275,СВЦЭМ!$B$39:$B$782,C$260)+'СЕТ СН'!$F$15</f>
        <v>0</v>
      </c>
      <c r="D275" s="36">
        <f>SUMIFS(СВЦЭМ!$H$40:$H$783,СВЦЭМ!$A$40:$A$783,$A275,СВЦЭМ!$B$39:$B$782,D$260)+'СЕТ СН'!$F$15</f>
        <v>0</v>
      </c>
      <c r="E275" s="36">
        <f>SUMIFS(СВЦЭМ!$H$40:$H$783,СВЦЭМ!$A$40:$A$783,$A275,СВЦЭМ!$B$39:$B$782,E$260)+'СЕТ СН'!$F$15</f>
        <v>0</v>
      </c>
      <c r="F275" s="36">
        <f>SUMIFS(СВЦЭМ!$H$40:$H$783,СВЦЭМ!$A$40:$A$783,$A275,СВЦЭМ!$B$39:$B$782,F$260)+'СЕТ СН'!$F$15</f>
        <v>0</v>
      </c>
      <c r="G275" s="36">
        <f>SUMIFS(СВЦЭМ!$H$40:$H$783,СВЦЭМ!$A$40:$A$783,$A275,СВЦЭМ!$B$39:$B$782,G$260)+'СЕТ СН'!$F$15</f>
        <v>0</v>
      </c>
      <c r="H275" s="36">
        <f>SUMIFS(СВЦЭМ!$H$40:$H$783,СВЦЭМ!$A$40:$A$783,$A275,СВЦЭМ!$B$39:$B$782,H$260)+'СЕТ СН'!$F$15</f>
        <v>0</v>
      </c>
      <c r="I275" s="36">
        <f>SUMIFS(СВЦЭМ!$H$40:$H$783,СВЦЭМ!$A$40:$A$783,$A275,СВЦЭМ!$B$39:$B$782,I$260)+'СЕТ СН'!$F$15</f>
        <v>0</v>
      </c>
      <c r="J275" s="36">
        <f>SUMIFS(СВЦЭМ!$H$40:$H$783,СВЦЭМ!$A$40:$A$783,$A275,СВЦЭМ!$B$39:$B$782,J$260)+'СЕТ СН'!$F$15</f>
        <v>0</v>
      </c>
      <c r="K275" s="36">
        <f>SUMIFS(СВЦЭМ!$H$40:$H$783,СВЦЭМ!$A$40:$A$783,$A275,СВЦЭМ!$B$39:$B$782,K$260)+'СЕТ СН'!$F$15</f>
        <v>0</v>
      </c>
      <c r="L275" s="36">
        <f>SUMIFS(СВЦЭМ!$H$40:$H$783,СВЦЭМ!$A$40:$A$783,$A275,СВЦЭМ!$B$39:$B$782,L$260)+'СЕТ СН'!$F$15</f>
        <v>0</v>
      </c>
      <c r="M275" s="36">
        <f>SUMIFS(СВЦЭМ!$H$40:$H$783,СВЦЭМ!$A$40:$A$783,$A275,СВЦЭМ!$B$39:$B$782,M$260)+'СЕТ СН'!$F$15</f>
        <v>0</v>
      </c>
      <c r="N275" s="36">
        <f>SUMIFS(СВЦЭМ!$H$40:$H$783,СВЦЭМ!$A$40:$A$783,$A275,СВЦЭМ!$B$39:$B$782,N$260)+'СЕТ СН'!$F$15</f>
        <v>0</v>
      </c>
      <c r="O275" s="36">
        <f>SUMIFS(СВЦЭМ!$H$40:$H$783,СВЦЭМ!$A$40:$A$783,$A275,СВЦЭМ!$B$39:$B$782,O$260)+'СЕТ СН'!$F$15</f>
        <v>0</v>
      </c>
      <c r="P275" s="36">
        <f>SUMIFS(СВЦЭМ!$H$40:$H$783,СВЦЭМ!$A$40:$A$783,$A275,СВЦЭМ!$B$39:$B$782,P$260)+'СЕТ СН'!$F$15</f>
        <v>0</v>
      </c>
      <c r="Q275" s="36">
        <f>SUMIFS(СВЦЭМ!$H$40:$H$783,СВЦЭМ!$A$40:$A$783,$A275,СВЦЭМ!$B$39:$B$782,Q$260)+'СЕТ СН'!$F$15</f>
        <v>0</v>
      </c>
      <c r="R275" s="36">
        <f>SUMIFS(СВЦЭМ!$H$40:$H$783,СВЦЭМ!$A$40:$A$783,$A275,СВЦЭМ!$B$39:$B$782,R$260)+'СЕТ СН'!$F$15</f>
        <v>0</v>
      </c>
      <c r="S275" s="36">
        <f>SUMIFS(СВЦЭМ!$H$40:$H$783,СВЦЭМ!$A$40:$A$783,$A275,СВЦЭМ!$B$39:$B$782,S$260)+'СЕТ СН'!$F$15</f>
        <v>0</v>
      </c>
      <c r="T275" s="36">
        <f>SUMIFS(СВЦЭМ!$H$40:$H$783,СВЦЭМ!$A$40:$A$783,$A275,СВЦЭМ!$B$39:$B$782,T$260)+'СЕТ СН'!$F$15</f>
        <v>0</v>
      </c>
      <c r="U275" s="36">
        <f>SUMIFS(СВЦЭМ!$H$40:$H$783,СВЦЭМ!$A$40:$A$783,$A275,СВЦЭМ!$B$39:$B$782,U$260)+'СЕТ СН'!$F$15</f>
        <v>0</v>
      </c>
      <c r="V275" s="36">
        <f>SUMIFS(СВЦЭМ!$H$40:$H$783,СВЦЭМ!$A$40:$A$783,$A275,СВЦЭМ!$B$39:$B$782,V$260)+'СЕТ СН'!$F$15</f>
        <v>0</v>
      </c>
      <c r="W275" s="36">
        <f>SUMIFS(СВЦЭМ!$H$40:$H$783,СВЦЭМ!$A$40:$A$783,$A275,СВЦЭМ!$B$39:$B$782,W$260)+'СЕТ СН'!$F$15</f>
        <v>0</v>
      </c>
      <c r="X275" s="36">
        <f>SUMIFS(СВЦЭМ!$H$40:$H$783,СВЦЭМ!$A$40:$A$783,$A275,СВЦЭМ!$B$39:$B$782,X$260)+'СЕТ СН'!$F$15</f>
        <v>0</v>
      </c>
      <c r="Y275" s="36">
        <f>SUMIFS(СВЦЭМ!$H$40:$H$783,СВЦЭМ!$A$40:$A$783,$A275,СВЦЭМ!$B$39:$B$782,Y$260)+'СЕТ СН'!$F$15</f>
        <v>0</v>
      </c>
    </row>
    <row r="276" spans="1:25" ht="15.75" hidden="1" x14ac:dyDescent="0.2">
      <c r="A276" s="35">
        <f t="shared" si="7"/>
        <v>44636</v>
      </c>
      <c r="B276" s="36">
        <f>SUMIFS(СВЦЭМ!$H$40:$H$783,СВЦЭМ!$A$40:$A$783,$A276,СВЦЭМ!$B$39:$B$782,B$260)+'СЕТ СН'!$F$15</f>
        <v>0</v>
      </c>
      <c r="C276" s="36">
        <f>SUMIFS(СВЦЭМ!$H$40:$H$783,СВЦЭМ!$A$40:$A$783,$A276,СВЦЭМ!$B$39:$B$782,C$260)+'СЕТ СН'!$F$15</f>
        <v>0</v>
      </c>
      <c r="D276" s="36">
        <f>SUMIFS(СВЦЭМ!$H$40:$H$783,СВЦЭМ!$A$40:$A$783,$A276,СВЦЭМ!$B$39:$B$782,D$260)+'СЕТ СН'!$F$15</f>
        <v>0</v>
      </c>
      <c r="E276" s="36">
        <f>SUMIFS(СВЦЭМ!$H$40:$H$783,СВЦЭМ!$A$40:$A$783,$A276,СВЦЭМ!$B$39:$B$782,E$260)+'СЕТ СН'!$F$15</f>
        <v>0</v>
      </c>
      <c r="F276" s="36">
        <f>SUMIFS(СВЦЭМ!$H$40:$H$783,СВЦЭМ!$A$40:$A$783,$A276,СВЦЭМ!$B$39:$B$782,F$260)+'СЕТ СН'!$F$15</f>
        <v>0</v>
      </c>
      <c r="G276" s="36">
        <f>SUMIFS(СВЦЭМ!$H$40:$H$783,СВЦЭМ!$A$40:$A$783,$A276,СВЦЭМ!$B$39:$B$782,G$260)+'СЕТ СН'!$F$15</f>
        <v>0</v>
      </c>
      <c r="H276" s="36">
        <f>SUMIFS(СВЦЭМ!$H$40:$H$783,СВЦЭМ!$A$40:$A$783,$A276,СВЦЭМ!$B$39:$B$782,H$260)+'СЕТ СН'!$F$15</f>
        <v>0</v>
      </c>
      <c r="I276" s="36">
        <f>SUMIFS(СВЦЭМ!$H$40:$H$783,СВЦЭМ!$A$40:$A$783,$A276,СВЦЭМ!$B$39:$B$782,I$260)+'СЕТ СН'!$F$15</f>
        <v>0</v>
      </c>
      <c r="J276" s="36">
        <f>SUMIFS(СВЦЭМ!$H$40:$H$783,СВЦЭМ!$A$40:$A$783,$A276,СВЦЭМ!$B$39:$B$782,J$260)+'СЕТ СН'!$F$15</f>
        <v>0</v>
      </c>
      <c r="K276" s="36">
        <f>SUMIFS(СВЦЭМ!$H$40:$H$783,СВЦЭМ!$A$40:$A$783,$A276,СВЦЭМ!$B$39:$B$782,K$260)+'СЕТ СН'!$F$15</f>
        <v>0</v>
      </c>
      <c r="L276" s="36">
        <f>SUMIFS(СВЦЭМ!$H$40:$H$783,СВЦЭМ!$A$40:$A$783,$A276,СВЦЭМ!$B$39:$B$782,L$260)+'СЕТ СН'!$F$15</f>
        <v>0</v>
      </c>
      <c r="M276" s="36">
        <f>SUMIFS(СВЦЭМ!$H$40:$H$783,СВЦЭМ!$A$40:$A$783,$A276,СВЦЭМ!$B$39:$B$782,M$260)+'СЕТ СН'!$F$15</f>
        <v>0</v>
      </c>
      <c r="N276" s="36">
        <f>SUMIFS(СВЦЭМ!$H$40:$H$783,СВЦЭМ!$A$40:$A$783,$A276,СВЦЭМ!$B$39:$B$782,N$260)+'СЕТ СН'!$F$15</f>
        <v>0</v>
      </c>
      <c r="O276" s="36">
        <f>SUMIFS(СВЦЭМ!$H$40:$H$783,СВЦЭМ!$A$40:$A$783,$A276,СВЦЭМ!$B$39:$B$782,O$260)+'СЕТ СН'!$F$15</f>
        <v>0</v>
      </c>
      <c r="P276" s="36">
        <f>SUMIFS(СВЦЭМ!$H$40:$H$783,СВЦЭМ!$A$40:$A$783,$A276,СВЦЭМ!$B$39:$B$782,P$260)+'СЕТ СН'!$F$15</f>
        <v>0</v>
      </c>
      <c r="Q276" s="36">
        <f>SUMIFS(СВЦЭМ!$H$40:$H$783,СВЦЭМ!$A$40:$A$783,$A276,СВЦЭМ!$B$39:$B$782,Q$260)+'СЕТ СН'!$F$15</f>
        <v>0</v>
      </c>
      <c r="R276" s="36">
        <f>SUMIFS(СВЦЭМ!$H$40:$H$783,СВЦЭМ!$A$40:$A$783,$A276,СВЦЭМ!$B$39:$B$782,R$260)+'СЕТ СН'!$F$15</f>
        <v>0</v>
      </c>
      <c r="S276" s="36">
        <f>SUMIFS(СВЦЭМ!$H$40:$H$783,СВЦЭМ!$A$40:$A$783,$A276,СВЦЭМ!$B$39:$B$782,S$260)+'СЕТ СН'!$F$15</f>
        <v>0</v>
      </c>
      <c r="T276" s="36">
        <f>SUMIFS(СВЦЭМ!$H$40:$H$783,СВЦЭМ!$A$40:$A$783,$A276,СВЦЭМ!$B$39:$B$782,T$260)+'СЕТ СН'!$F$15</f>
        <v>0</v>
      </c>
      <c r="U276" s="36">
        <f>SUMIFS(СВЦЭМ!$H$40:$H$783,СВЦЭМ!$A$40:$A$783,$A276,СВЦЭМ!$B$39:$B$782,U$260)+'СЕТ СН'!$F$15</f>
        <v>0</v>
      </c>
      <c r="V276" s="36">
        <f>SUMIFS(СВЦЭМ!$H$40:$H$783,СВЦЭМ!$A$40:$A$783,$A276,СВЦЭМ!$B$39:$B$782,V$260)+'СЕТ СН'!$F$15</f>
        <v>0</v>
      </c>
      <c r="W276" s="36">
        <f>SUMIFS(СВЦЭМ!$H$40:$H$783,СВЦЭМ!$A$40:$A$783,$A276,СВЦЭМ!$B$39:$B$782,W$260)+'СЕТ СН'!$F$15</f>
        <v>0</v>
      </c>
      <c r="X276" s="36">
        <f>SUMIFS(СВЦЭМ!$H$40:$H$783,СВЦЭМ!$A$40:$A$783,$A276,СВЦЭМ!$B$39:$B$782,X$260)+'СЕТ СН'!$F$15</f>
        <v>0</v>
      </c>
      <c r="Y276" s="36">
        <f>SUMIFS(СВЦЭМ!$H$40:$H$783,СВЦЭМ!$A$40:$A$783,$A276,СВЦЭМ!$B$39:$B$782,Y$260)+'СЕТ СН'!$F$15</f>
        <v>0</v>
      </c>
    </row>
    <row r="277" spans="1:25" ht="15.75" hidden="1" x14ac:dyDescent="0.2">
      <c r="A277" s="35">
        <f t="shared" si="7"/>
        <v>44637</v>
      </c>
      <c r="B277" s="36">
        <f>SUMIFS(СВЦЭМ!$H$40:$H$783,СВЦЭМ!$A$40:$A$783,$A277,СВЦЭМ!$B$39:$B$782,B$260)+'СЕТ СН'!$F$15</f>
        <v>0</v>
      </c>
      <c r="C277" s="36">
        <f>SUMIFS(СВЦЭМ!$H$40:$H$783,СВЦЭМ!$A$40:$A$783,$A277,СВЦЭМ!$B$39:$B$782,C$260)+'СЕТ СН'!$F$15</f>
        <v>0</v>
      </c>
      <c r="D277" s="36">
        <f>SUMIFS(СВЦЭМ!$H$40:$H$783,СВЦЭМ!$A$40:$A$783,$A277,СВЦЭМ!$B$39:$B$782,D$260)+'СЕТ СН'!$F$15</f>
        <v>0</v>
      </c>
      <c r="E277" s="36">
        <f>SUMIFS(СВЦЭМ!$H$40:$H$783,СВЦЭМ!$A$40:$A$783,$A277,СВЦЭМ!$B$39:$B$782,E$260)+'СЕТ СН'!$F$15</f>
        <v>0</v>
      </c>
      <c r="F277" s="36">
        <f>SUMIFS(СВЦЭМ!$H$40:$H$783,СВЦЭМ!$A$40:$A$783,$A277,СВЦЭМ!$B$39:$B$782,F$260)+'СЕТ СН'!$F$15</f>
        <v>0</v>
      </c>
      <c r="G277" s="36">
        <f>SUMIFS(СВЦЭМ!$H$40:$H$783,СВЦЭМ!$A$40:$A$783,$A277,СВЦЭМ!$B$39:$B$782,G$260)+'СЕТ СН'!$F$15</f>
        <v>0</v>
      </c>
      <c r="H277" s="36">
        <f>SUMIFS(СВЦЭМ!$H$40:$H$783,СВЦЭМ!$A$40:$A$783,$A277,СВЦЭМ!$B$39:$B$782,H$260)+'СЕТ СН'!$F$15</f>
        <v>0</v>
      </c>
      <c r="I277" s="36">
        <f>SUMIFS(СВЦЭМ!$H$40:$H$783,СВЦЭМ!$A$40:$A$783,$A277,СВЦЭМ!$B$39:$B$782,I$260)+'СЕТ СН'!$F$15</f>
        <v>0</v>
      </c>
      <c r="J277" s="36">
        <f>SUMIFS(СВЦЭМ!$H$40:$H$783,СВЦЭМ!$A$40:$A$783,$A277,СВЦЭМ!$B$39:$B$782,J$260)+'СЕТ СН'!$F$15</f>
        <v>0</v>
      </c>
      <c r="K277" s="36">
        <f>SUMIFS(СВЦЭМ!$H$40:$H$783,СВЦЭМ!$A$40:$A$783,$A277,СВЦЭМ!$B$39:$B$782,K$260)+'СЕТ СН'!$F$15</f>
        <v>0</v>
      </c>
      <c r="L277" s="36">
        <f>SUMIFS(СВЦЭМ!$H$40:$H$783,СВЦЭМ!$A$40:$A$783,$A277,СВЦЭМ!$B$39:$B$782,L$260)+'СЕТ СН'!$F$15</f>
        <v>0</v>
      </c>
      <c r="M277" s="36">
        <f>SUMIFS(СВЦЭМ!$H$40:$H$783,СВЦЭМ!$A$40:$A$783,$A277,СВЦЭМ!$B$39:$B$782,M$260)+'СЕТ СН'!$F$15</f>
        <v>0</v>
      </c>
      <c r="N277" s="36">
        <f>SUMIFS(СВЦЭМ!$H$40:$H$783,СВЦЭМ!$A$40:$A$783,$A277,СВЦЭМ!$B$39:$B$782,N$260)+'СЕТ СН'!$F$15</f>
        <v>0</v>
      </c>
      <c r="O277" s="36">
        <f>SUMIFS(СВЦЭМ!$H$40:$H$783,СВЦЭМ!$A$40:$A$783,$A277,СВЦЭМ!$B$39:$B$782,O$260)+'СЕТ СН'!$F$15</f>
        <v>0</v>
      </c>
      <c r="P277" s="36">
        <f>SUMIFS(СВЦЭМ!$H$40:$H$783,СВЦЭМ!$A$40:$A$783,$A277,СВЦЭМ!$B$39:$B$782,P$260)+'СЕТ СН'!$F$15</f>
        <v>0</v>
      </c>
      <c r="Q277" s="36">
        <f>SUMIFS(СВЦЭМ!$H$40:$H$783,СВЦЭМ!$A$40:$A$783,$A277,СВЦЭМ!$B$39:$B$782,Q$260)+'СЕТ СН'!$F$15</f>
        <v>0</v>
      </c>
      <c r="R277" s="36">
        <f>SUMIFS(СВЦЭМ!$H$40:$H$783,СВЦЭМ!$A$40:$A$783,$A277,СВЦЭМ!$B$39:$B$782,R$260)+'СЕТ СН'!$F$15</f>
        <v>0</v>
      </c>
      <c r="S277" s="36">
        <f>SUMIFS(СВЦЭМ!$H$40:$H$783,СВЦЭМ!$A$40:$A$783,$A277,СВЦЭМ!$B$39:$B$782,S$260)+'СЕТ СН'!$F$15</f>
        <v>0</v>
      </c>
      <c r="T277" s="36">
        <f>SUMIFS(СВЦЭМ!$H$40:$H$783,СВЦЭМ!$A$40:$A$783,$A277,СВЦЭМ!$B$39:$B$782,T$260)+'СЕТ СН'!$F$15</f>
        <v>0</v>
      </c>
      <c r="U277" s="36">
        <f>SUMIFS(СВЦЭМ!$H$40:$H$783,СВЦЭМ!$A$40:$A$783,$A277,СВЦЭМ!$B$39:$B$782,U$260)+'СЕТ СН'!$F$15</f>
        <v>0</v>
      </c>
      <c r="V277" s="36">
        <f>SUMIFS(СВЦЭМ!$H$40:$H$783,СВЦЭМ!$A$40:$A$783,$A277,СВЦЭМ!$B$39:$B$782,V$260)+'СЕТ СН'!$F$15</f>
        <v>0</v>
      </c>
      <c r="W277" s="36">
        <f>SUMIFS(СВЦЭМ!$H$40:$H$783,СВЦЭМ!$A$40:$A$783,$A277,СВЦЭМ!$B$39:$B$782,W$260)+'СЕТ СН'!$F$15</f>
        <v>0</v>
      </c>
      <c r="X277" s="36">
        <f>SUMIFS(СВЦЭМ!$H$40:$H$783,СВЦЭМ!$A$40:$A$783,$A277,СВЦЭМ!$B$39:$B$782,X$260)+'СЕТ СН'!$F$15</f>
        <v>0</v>
      </c>
      <c r="Y277" s="36">
        <f>SUMIFS(СВЦЭМ!$H$40:$H$783,СВЦЭМ!$A$40:$A$783,$A277,СВЦЭМ!$B$39:$B$782,Y$260)+'СЕТ СН'!$F$15</f>
        <v>0</v>
      </c>
    </row>
    <row r="278" spans="1:25" ht="15.75" hidden="1" x14ac:dyDescent="0.2">
      <c r="A278" s="35">
        <f t="shared" si="7"/>
        <v>44638</v>
      </c>
      <c r="B278" s="36">
        <f>SUMIFS(СВЦЭМ!$H$40:$H$783,СВЦЭМ!$A$40:$A$783,$A278,СВЦЭМ!$B$39:$B$782,B$260)+'СЕТ СН'!$F$15</f>
        <v>0</v>
      </c>
      <c r="C278" s="36">
        <f>SUMIFS(СВЦЭМ!$H$40:$H$783,СВЦЭМ!$A$40:$A$783,$A278,СВЦЭМ!$B$39:$B$782,C$260)+'СЕТ СН'!$F$15</f>
        <v>0</v>
      </c>
      <c r="D278" s="36">
        <f>SUMIFS(СВЦЭМ!$H$40:$H$783,СВЦЭМ!$A$40:$A$783,$A278,СВЦЭМ!$B$39:$B$782,D$260)+'СЕТ СН'!$F$15</f>
        <v>0</v>
      </c>
      <c r="E278" s="36">
        <f>SUMIFS(СВЦЭМ!$H$40:$H$783,СВЦЭМ!$A$40:$A$783,$A278,СВЦЭМ!$B$39:$B$782,E$260)+'СЕТ СН'!$F$15</f>
        <v>0</v>
      </c>
      <c r="F278" s="36">
        <f>SUMIFS(СВЦЭМ!$H$40:$H$783,СВЦЭМ!$A$40:$A$783,$A278,СВЦЭМ!$B$39:$B$782,F$260)+'СЕТ СН'!$F$15</f>
        <v>0</v>
      </c>
      <c r="G278" s="36">
        <f>SUMIFS(СВЦЭМ!$H$40:$H$783,СВЦЭМ!$A$40:$A$783,$A278,СВЦЭМ!$B$39:$B$782,G$260)+'СЕТ СН'!$F$15</f>
        <v>0</v>
      </c>
      <c r="H278" s="36">
        <f>SUMIFS(СВЦЭМ!$H$40:$H$783,СВЦЭМ!$A$40:$A$783,$A278,СВЦЭМ!$B$39:$B$782,H$260)+'СЕТ СН'!$F$15</f>
        <v>0</v>
      </c>
      <c r="I278" s="36">
        <f>SUMIFS(СВЦЭМ!$H$40:$H$783,СВЦЭМ!$A$40:$A$783,$A278,СВЦЭМ!$B$39:$B$782,I$260)+'СЕТ СН'!$F$15</f>
        <v>0</v>
      </c>
      <c r="J278" s="36">
        <f>SUMIFS(СВЦЭМ!$H$40:$H$783,СВЦЭМ!$A$40:$A$783,$A278,СВЦЭМ!$B$39:$B$782,J$260)+'СЕТ СН'!$F$15</f>
        <v>0</v>
      </c>
      <c r="K278" s="36">
        <f>SUMIFS(СВЦЭМ!$H$40:$H$783,СВЦЭМ!$A$40:$A$783,$A278,СВЦЭМ!$B$39:$B$782,K$260)+'СЕТ СН'!$F$15</f>
        <v>0</v>
      </c>
      <c r="L278" s="36">
        <f>SUMIFS(СВЦЭМ!$H$40:$H$783,СВЦЭМ!$A$40:$A$783,$A278,СВЦЭМ!$B$39:$B$782,L$260)+'СЕТ СН'!$F$15</f>
        <v>0</v>
      </c>
      <c r="M278" s="36">
        <f>SUMIFS(СВЦЭМ!$H$40:$H$783,СВЦЭМ!$A$40:$A$783,$A278,СВЦЭМ!$B$39:$B$782,M$260)+'СЕТ СН'!$F$15</f>
        <v>0</v>
      </c>
      <c r="N278" s="36">
        <f>SUMIFS(СВЦЭМ!$H$40:$H$783,СВЦЭМ!$A$40:$A$783,$A278,СВЦЭМ!$B$39:$B$782,N$260)+'СЕТ СН'!$F$15</f>
        <v>0</v>
      </c>
      <c r="O278" s="36">
        <f>SUMIFS(СВЦЭМ!$H$40:$H$783,СВЦЭМ!$A$40:$A$783,$A278,СВЦЭМ!$B$39:$B$782,O$260)+'СЕТ СН'!$F$15</f>
        <v>0</v>
      </c>
      <c r="P278" s="36">
        <f>SUMIFS(СВЦЭМ!$H$40:$H$783,СВЦЭМ!$A$40:$A$783,$A278,СВЦЭМ!$B$39:$B$782,P$260)+'СЕТ СН'!$F$15</f>
        <v>0</v>
      </c>
      <c r="Q278" s="36">
        <f>SUMIFS(СВЦЭМ!$H$40:$H$783,СВЦЭМ!$A$40:$A$783,$A278,СВЦЭМ!$B$39:$B$782,Q$260)+'СЕТ СН'!$F$15</f>
        <v>0</v>
      </c>
      <c r="R278" s="36">
        <f>SUMIFS(СВЦЭМ!$H$40:$H$783,СВЦЭМ!$A$40:$A$783,$A278,СВЦЭМ!$B$39:$B$782,R$260)+'СЕТ СН'!$F$15</f>
        <v>0</v>
      </c>
      <c r="S278" s="36">
        <f>SUMIFS(СВЦЭМ!$H$40:$H$783,СВЦЭМ!$A$40:$A$783,$A278,СВЦЭМ!$B$39:$B$782,S$260)+'СЕТ СН'!$F$15</f>
        <v>0</v>
      </c>
      <c r="T278" s="36">
        <f>SUMIFS(СВЦЭМ!$H$40:$H$783,СВЦЭМ!$A$40:$A$783,$A278,СВЦЭМ!$B$39:$B$782,T$260)+'СЕТ СН'!$F$15</f>
        <v>0</v>
      </c>
      <c r="U278" s="36">
        <f>SUMIFS(СВЦЭМ!$H$40:$H$783,СВЦЭМ!$A$40:$A$783,$A278,СВЦЭМ!$B$39:$B$782,U$260)+'СЕТ СН'!$F$15</f>
        <v>0</v>
      </c>
      <c r="V278" s="36">
        <f>SUMIFS(СВЦЭМ!$H$40:$H$783,СВЦЭМ!$A$40:$A$783,$A278,СВЦЭМ!$B$39:$B$782,V$260)+'СЕТ СН'!$F$15</f>
        <v>0</v>
      </c>
      <c r="W278" s="36">
        <f>SUMIFS(СВЦЭМ!$H$40:$H$783,СВЦЭМ!$A$40:$A$783,$A278,СВЦЭМ!$B$39:$B$782,W$260)+'СЕТ СН'!$F$15</f>
        <v>0</v>
      </c>
      <c r="X278" s="36">
        <f>SUMIFS(СВЦЭМ!$H$40:$H$783,СВЦЭМ!$A$40:$A$783,$A278,СВЦЭМ!$B$39:$B$782,X$260)+'СЕТ СН'!$F$15</f>
        <v>0</v>
      </c>
      <c r="Y278" s="36">
        <f>SUMIFS(СВЦЭМ!$H$40:$H$783,СВЦЭМ!$A$40:$A$783,$A278,СВЦЭМ!$B$39:$B$782,Y$260)+'СЕТ СН'!$F$15</f>
        <v>0</v>
      </c>
    </row>
    <row r="279" spans="1:25" ht="15.75" hidden="1" x14ac:dyDescent="0.2">
      <c r="A279" s="35">
        <f t="shared" si="7"/>
        <v>44639</v>
      </c>
      <c r="B279" s="36">
        <f>SUMIFS(СВЦЭМ!$H$40:$H$783,СВЦЭМ!$A$40:$A$783,$A279,СВЦЭМ!$B$39:$B$782,B$260)+'СЕТ СН'!$F$15</f>
        <v>0</v>
      </c>
      <c r="C279" s="36">
        <f>SUMIFS(СВЦЭМ!$H$40:$H$783,СВЦЭМ!$A$40:$A$783,$A279,СВЦЭМ!$B$39:$B$782,C$260)+'СЕТ СН'!$F$15</f>
        <v>0</v>
      </c>
      <c r="D279" s="36">
        <f>SUMIFS(СВЦЭМ!$H$40:$H$783,СВЦЭМ!$A$40:$A$783,$A279,СВЦЭМ!$B$39:$B$782,D$260)+'СЕТ СН'!$F$15</f>
        <v>0</v>
      </c>
      <c r="E279" s="36">
        <f>SUMIFS(СВЦЭМ!$H$40:$H$783,СВЦЭМ!$A$40:$A$783,$A279,СВЦЭМ!$B$39:$B$782,E$260)+'СЕТ СН'!$F$15</f>
        <v>0</v>
      </c>
      <c r="F279" s="36">
        <f>SUMIFS(СВЦЭМ!$H$40:$H$783,СВЦЭМ!$A$40:$A$783,$A279,СВЦЭМ!$B$39:$B$782,F$260)+'СЕТ СН'!$F$15</f>
        <v>0</v>
      </c>
      <c r="G279" s="36">
        <f>SUMIFS(СВЦЭМ!$H$40:$H$783,СВЦЭМ!$A$40:$A$783,$A279,СВЦЭМ!$B$39:$B$782,G$260)+'СЕТ СН'!$F$15</f>
        <v>0</v>
      </c>
      <c r="H279" s="36">
        <f>SUMIFS(СВЦЭМ!$H$40:$H$783,СВЦЭМ!$A$40:$A$783,$A279,СВЦЭМ!$B$39:$B$782,H$260)+'СЕТ СН'!$F$15</f>
        <v>0</v>
      </c>
      <c r="I279" s="36">
        <f>SUMIFS(СВЦЭМ!$H$40:$H$783,СВЦЭМ!$A$40:$A$783,$A279,СВЦЭМ!$B$39:$B$782,I$260)+'СЕТ СН'!$F$15</f>
        <v>0</v>
      </c>
      <c r="J279" s="36">
        <f>SUMIFS(СВЦЭМ!$H$40:$H$783,СВЦЭМ!$A$40:$A$783,$A279,СВЦЭМ!$B$39:$B$782,J$260)+'СЕТ СН'!$F$15</f>
        <v>0</v>
      </c>
      <c r="K279" s="36">
        <f>SUMIFS(СВЦЭМ!$H$40:$H$783,СВЦЭМ!$A$40:$A$783,$A279,СВЦЭМ!$B$39:$B$782,K$260)+'СЕТ СН'!$F$15</f>
        <v>0</v>
      </c>
      <c r="L279" s="36">
        <f>SUMIFS(СВЦЭМ!$H$40:$H$783,СВЦЭМ!$A$40:$A$783,$A279,СВЦЭМ!$B$39:$B$782,L$260)+'СЕТ СН'!$F$15</f>
        <v>0</v>
      </c>
      <c r="M279" s="36">
        <f>SUMIFS(СВЦЭМ!$H$40:$H$783,СВЦЭМ!$A$40:$A$783,$A279,СВЦЭМ!$B$39:$B$782,M$260)+'СЕТ СН'!$F$15</f>
        <v>0</v>
      </c>
      <c r="N279" s="36">
        <f>SUMIFS(СВЦЭМ!$H$40:$H$783,СВЦЭМ!$A$40:$A$783,$A279,СВЦЭМ!$B$39:$B$782,N$260)+'СЕТ СН'!$F$15</f>
        <v>0</v>
      </c>
      <c r="O279" s="36">
        <f>SUMIFS(СВЦЭМ!$H$40:$H$783,СВЦЭМ!$A$40:$A$783,$A279,СВЦЭМ!$B$39:$B$782,O$260)+'СЕТ СН'!$F$15</f>
        <v>0</v>
      </c>
      <c r="P279" s="36">
        <f>SUMIFS(СВЦЭМ!$H$40:$H$783,СВЦЭМ!$A$40:$A$783,$A279,СВЦЭМ!$B$39:$B$782,P$260)+'СЕТ СН'!$F$15</f>
        <v>0</v>
      </c>
      <c r="Q279" s="36">
        <f>SUMIFS(СВЦЭМ!$H$40:$H$783,СВЦЭМ!$A$40:$A$783,$A279,СВЦЭМ!$B$39:$B$782,Q$260)+'СЕТ СН'!$F$15</f>
        <v>0</v>
      </c>
      <c r="R279" s="36">
        <f>SUMIFS(СВЦЭМ!$H$40:$H$783,СВЦЭМ!$A$40:$A$783,$A279,СВЦЭМ!$B$39:$B$782,R$260)+'СЕТ СН'!$F$15</f>
        <v>0</v>
      </c>
      <c r="S279" s="36">
        <f>SUMIFS(СВЦЭМ!$H$40:$H$783,СВЦЭМ!$A$40:$A$783,$A279,СВЦЭМ!$B$39:$B$782,S$260)+'СЕТ СН'!$F$15</f>
        <v>0</v>
      </c>
      <c r="T279" s="36">
        <f>SUMIFS(СВЦЭМ!$H$40:$H$783,СВЦЭМ!$A$40:$A$783,$A279,СВЦЭМ!$B$39:$B$782,T$260)+'СЕТ СН'!$F$15</f>
        <v>0</v>
      </c>
      <c r="U279" s="36">
        <f>SUMIFS(СВЦЭМ!$H$40:$H$783,СВЦЭМ!$A$40:$A$783,$A279,СВЦЭМ!$B$39:$B$782,U$260)+'СЕТ СН'!$F$15</f>
        <v>0</v>
      </c>
      <c r="V279" s="36">
        <f>SUMIFS(СВЦЭМ!$H$40:$H$783,СВЦЭМ!$A$40:$A$783,$A279,СВЦЭМ!$B$39:$B$782,V$260)+'СЕТ СН'!$F$15</f>
        <v>0</v>
      </c>
      <c r="W279" s="36">
        <f>SUMIFS(СВЦЭМ!$H$40:$H$783,СВЦЭМ!$A$40:$A$783,$A279,СВЦЭМ!$B$39:$B$782,W$260)+'СЕТ СН'!$F$15</f>
        <v>0</v>
      </c>
      <c r="X279" s="36">
        <f>SUMIFS(СВЦЭМ!$H$40:$H$783,СВЦЭМ!$A$40:$A$783,$A279,СВЦЭМ!$B$39:$B$782,X$260)+'СЕТ СН'!$F$15</f>
        <v>0</v>
      </c>
      <c r="Y279" s="36">
        <f>SUMIFS(СВЦЭМ!$H$40:$H$783,СВЦЭМ!$A$40:$A$783,$A279,СВЦЭМ!$B$39:$B$782,Y$260)+'СЕТ СН'!$F$15</f>
        <v>0</v>
      </c>
    </row>
    <row r="280" spans="1:25" ht="15.75" hidden="1" x14ac:dyDescent="0.2">
      <c r="A280" s="35">
        <f t="shared" si="7"/>
        <v>44640</v>
      </c>
      <c r="B280" s="36">
        <f>SUMIFS(СВЦЭМ!$H$40:$H$783,СВЦЭМ!$A$40:$A$783,$A280,СВЦЭМ!$B$39:$B$782,B$260)+'СЕТ СН'!$F$15</f>
        <v>0</v>
      </c>
      <c r="C280" s="36">
        <f>SUMIFS(СВЦЭМ!$H$40:$H$783,СВЦЭМ!$A$40:$A$783,$A280,СВЦЭМ!$B$39:$B$782,C$260)+'СЕТ СН'!$F$15</f>
        <v>0</v>
      </c>
      <c r="D280" s="36">
        <f>SUMIFS(СВЦЭМ!$H$40:$H$783,СВЦЭМ!$A$40:$A$783,$A280,СВЦЭМ!$B$39:$B$782,D$260)+'СЕТ СН'!$F$15</f>
        <v>0</v>
      </c>
      <c r="E280" s="36">
        <f>SUMIFS(СВЦЭМ!$H$40:$H$783,СВЦЭМ!$A$40:$A$783,$A280,СВЦЭМ!$B$39:$B$782,E$260)+'СЕТ СН'!$F$15</f>
        <v>0</v>
      </c>
      <c r="F280" s="36">
        <f>SUMIFS(СВЦЭМ!$H$40:$H$783,СВЦЭМ!$A$40:$A$783,$A280,СВЦЭМ!$B$39:$B$782,F$260)+'СЕТ СН'!$F$15</f>
        <v>0</v>
      </c>
      <c r="G280" s="36">
        <f>SUMIFS(СВЦЭМ!$H$40:$H$783,СВЦЭМ!$A$40:$A$783,$A280,СВЦЭМ!$B$39:$B$782,G$260)+'СЕТ СН'!$F$15</f>
        <v>0</v>
      </c>
      <c r="H280" s="36">
        <f>SUMIFS(СВЦЭМ!$H$40:$H$783,СВЦЭМ!$A$40:$A$783,$A280,СВЦЭМ!$B$39:$B$782,H$260)+'СЕТ СН'!$F$15</f>
        <v>0</v>
      </c>
      <c r="I280" s="36">
        <f>SUMIFS(СВЦЭМ!$H$40:$H$783,СВЦЭМ!$A$40:$A$783,$A280,СВЦЭМ!$B$39:$B$782,I$260)+'СЕТ СН'!$F$15</f>
        <v>0</v>
      </c>
      <c r="J280" s="36">
        <f>SUMIFS(СВЦЭМ!$H$40:$H$783,СВЦЭМ!$A$40:$A$783,$A280,СВЦЭМ!$B$39:$B$782,J$260)+'СЕТ СН'!$F$15</f>
        <v>0</v>
      </c>
      <c r="K280" s="36">
        <f>SUMIFS(СВЦЭМ!$H$40:$H$783,СВЦЭМ!$A$40:$A$783,$A280,СВЦЭМ!$B$39:$B$782,K$260)+'СЕТ СН'!$F$15</f>
        <v>0</v>
      </c>
      <c r="L280" s="36">
        <f>SUMIFS(СВЦЭМ!$H$40:$H$783,СВЦЭМ!$A$40:$A$783,$A280,СВЦЭМ!$B$39:$B$782,L$260)+'СЕТ СН'!$F$15</f>
        <v>0</v>
      </c>
      <c r="M280" s="36">
        <f>SUMIFS(СВЦЭМ!$H$40:$H$783,СВЦЭМ!$A$40:$A$783,$A280,СВЦЭМ!$B$39:$B$782,M$260)+'СЕТ СН'!$F$15</f>
        <v>0</v>
      </c>
      <c r="N280" s="36">
        <f>SUMIFS(СВЦЭМ!$H$40:$H$783,СВЦЭМ!$A$40:$A$783,$A280,СВЦЭМ!$B$39:$B$782,N$260)+'СЕТ СН'!$F$15</f>
        <v>0</v>
      </c>
      <c r="O280" s="36">
        <f>SUMIFS(СВЦЭМ!$H$40:$H$783,СВЦЭМ!$A$40:$A$783,$A280,СВЦЭМ!$B$39:$B$782,O$260)+'СЕТ СН'!$F$15</f>
        <v>0</v>
      </c>
      <c r="P280" s="36">
        <f>SUMIFS(СВЦЭМ!$H$40:$H$783,СВЦЭМ!$A$40:$A$783,$A280,СВЦЭМ!$B$39:$B$782,P$260)+'СЕТ СН'!$F$15</f>
        <v>0</v>
      </c>
      <c r="Q280" s="36">
        <f>SUMIFS(СВЦЭМ!$H$40:$H$783,СВЦЭМ!$A$40:$A$783,$A280,СВЦЭМ!$B$39:$B$782,Q$260)+'СЕТ СН'!$F$15</f>
        <v>0</v>
      </c>
      <c r="R280" s="36">
        <f>SUMIFS(СВЦЭМ!$H$40:$H$783,СВЦЭМ!$A$40:$A$783,$A280,СВЦЭМ!$B$39:$B$782,R$260)+'СЕТ СН'!$F$15</f>
        <v>0</v>
      </c>
      <c r="S280" s="36">
        <f>SUMIFS(СВЦЭМ!$H$40:$H$783,СВЦЭМ!$A$40:$A$783,$A280,СВЦЭМ!$B$39:$B$782,S$260)+'СЕТ СН'!$F$15</f>
        <v>0</v>
      </c>
      <c r="T280" s="36">
        <f>SUMIFS(СВЦЭМ!$H$40:$H$783,СВЦЭМ!$A$40:$A$783,$A280,СВЦЭМ!$B$39:$B$782,T$260)+'СЕТ СН'!$F$15</f>
        <v>0</v>
      </c>
      <c r="U280" s="36">
        <f>SUMIFS(СВЦЭМ!$H$40:$H$783,СВЦЭМ!$A$40:$A$783,$A280,СВЦЭМ!$B$39:$B$782,U$260)+'СЕТ СН'!$F$15</f>
        <v>0</v>
      </c>
      <c r="V280" s="36">
        <f>SUMIFS(СВЦЭМ!$H$40:$H$783,СВЦЭМ!$A$40:$A$783,$A280,СВЦЭМ!$B$39:$B$782,V$260)+'СЕТ СН'!$F$15</f>
        <v>0</v>
      </c>
      <c r="W280" s="36">
        <f>SUMIFS(СВЦЭМ!$H$40:$H$783,СВЦЭМ!$A$40:$A$783,$A280,СВЦЭМ!$B$39:$B$782,W$260)+'СЕТ СН'!$F$15</f>
        <v>0</v>
      </c>
      <c r="X280" s="36">
        <f>SUMIFS(СВЦЭМ!$H$40:$H$783,СВЦЭМ!$A$40:$A$783,$A280,СВЦЭМ!$B$39:$B$782,X$260)+'СЕТ СН'!$F$15</f>
        <v>0</v>
      </c>
      <c r="Y280" s="36">
        <f>SUMIFS(СВЦЭМ!$H$40:$H$783,СВЦЭМ!$A$40:$A$783,$A280,СВЦЭМ!$B$39:$B$782,Y$260)+'СЕТ СН'!$F$15</f>
        <v>0</v>
      </c>
    </row>
    <row r="281" spans="1:25" ht="15.75" hidden="1" x14ac:dyDescent="0.2">
      <c r="A281" s="35">
        <f t="shared" si="7"/>
        <v>44641</v>
      </c>
      <c r="B281" s="36">
        <f>SUMIFS(СВЦЭМ!$H$40:$H$783,СВЦЭМ!$A$40:$A$783,$A281,СВЦЭМ!$B$39:$B$782,B$260)+'СЕТ СН'!$F$15</f>
        <v>0</v>
      </c>
      <c r="C281" s="36">
        <f>SUMIFS(СВЦЭМ!$H$40:$H$783,СВЦЭМ!$A$40:$A$783,$A281,СВЦЭМ!$B$39:$B$782,C$260)+'СЕТ СН'!$F$15</f>
        <v>0</v>
      </c>
      <c r="D281" s="36">
        <f>SUMIFS(СВЦЭМ!$H$40:$H$783,СВЦЭМ!$A$40:$A$783,$A281,СВЦЭМ!$B$39:$B$782,D$260)+'СЕТ СН'!$F$15</f>
        <v>0</v>
      </c>
      <c r="E281" s="36">
        <f>SUMIFS(СВЦЭМ!$H$40:$H$783,СВЦЭМ!$A$40:$A$783,$A281,СВЦЭМ!$B$39:$B$782,E$260)+'СЕТ СН'!$F$15</f>
        <v>0</v>
      </c>
      <c r="F281" s="36">
        <f>SUMIFS(СВЦЭМ!$H$40:$H$783,СВЦЭМ!$A$40:$A$783,$A281,СВЦЭМ!$B$39:$B$782,F$260)+'СЕТ СН'!$F$15</f>
        <v>0</v>
      </c>
      <c r="G281" s="36">
        <f>SUMIFS(СВЦЭМ!$H$40:$H$783,СВЦЭМ!$A$40:$A$783,$A281,СВЦЭМ!$B$39:$B$782,G$260)+'СЕТ СН'!$F$15</f>
        <v>0</v>
      </c>
      <c r="H281" s="36">
        <f>SUMIFS(СВЦЭМ!$H$40:$H$783,СВЦЭМ!$A$40:$A$783,$A281,СВЦЭМ!$B$39:$B$782,H$260)+'СЕТ СН'!$F$15</f>
        <v>0</v>
      </c>
      <c r="I281" s="36">
        <f>SUMIFS(СВЦЭМ!$H$40:$H$783,СВЦЭМ!$A$40:$A$783,$A281,СВЦЭМ!$B$39:$B$782,I$260)+'СЕТ СН'!$F$15</f>
        <v>0</v>
      </c>
      <c r="J281" s="36">
        <f>SUMIFS(СВЦЭМ!$H$40:$H$783,СВЦЭМ!$A$40:$A$783,$A281,СВЦЭМ!$B$39:$B$782,J$260)+'СЕТ СН'!$F$15</f>
        <v>0</v>
      </c>
      <c r="K281" s="36">
        <f>SUMIFS(СВЦЭМ!$H$40:$H$783,СВЦЭМ!$A$40:$A$783,$A281,СВЦЭМ!$B$39:$B$782,K$260)+'СЕТ СН'!$F$15</f>
        <v>0</v>
      </c>
      <c r="L281" s="36">
        <f>SUMIFS(СВЦЭМ!$H$40:$H$783,СВЦЭМ!$A$40:$A$783,$A281,СВЦЭМ!$B$39:$B$782,L$260)+'СЕТ СН'!$F$15</f>
        <v>0</v>
      </c>
      <c r="M281" s="36">
        <f>SUMIFS(СВЦЭМ!$H$40:$H$783,СВЦЭМ!$A$40:$A$783,$A281,СВЦЭМ!$B$39:$B$782,M$260)+'СЕТ СН'!$F$15</f>
        <v>0</v>
      </c>
      <c r="N281" s="36">
        <f>SUMIFS(СВЦЭМ!$H$40:$H$783,СВЦЭМ!$A$40:$A$783,$A281,СВЦЭМ!$B$39:$B$782,N$260)+'СЕТ СН'!$F$15</f>
        <v>0</v>
      </c>
      <c r="O281" s="36">
        <f>SUMIFS(СВЦЭМ!$H$40:$H$783,СВЦЭМ!$A$40:$A$783,$A281,СВЦЭМ!$B$39:$B$782,O$260)+'СЕТ СН'!$F$15</f>
        <v>0</v>
      </c>
      <c r="P281" s="36">
        <f>SUMIFS(СВЦЭМ!$H$40:$H$783,СВЦЭМ!$A$40:$A$783,$A281,СВЦЭМ!$B$39:$B$782,P$260)+'СЕТ СН'!$F$15</f>
        <v>0</v>
      </c>
      <c r="Q281" s="36">
        <f>SUMIFS(СВЦЭМ!$H$40:$H$783,СВЦЭМ!$A$40:$A$783,$A281,СВЦЭМ!$B$39:$B$782,Q$260)+'СЕТ СН'!$F$15</f>
        <v>0</v>
      </c>
      <c r="R281" s="36">
        <f>SUMIFS(СВЦЭМ!$H$40:$H$783,СВЦЭМ!$A$40:$A$783,$A281,СВЦЭМ!$B$39:$B$782,R$260)+'СЕТ СН'!$F$15</f>
        <v>0</v>
      </c>
      <c r="S281" s="36">
        <f>SUMIFS(СВЦЭМ!$H$40:$H$783,СВЦЭМ!$A$40:$A$783,$A281,СВЦЭМ!$B$39:$B$782,S$260)+'СЕТ СН'!$F$15</f>
        <v>0</v>
      </c>
      <c r="T281" s="36">
        <f>SUMIFS(СВЦЭМ!$H$40:$H$783,СВЦЭМ!$A$40:$A$783,$A281,СВЦЭМ!$B$39:$B$782,T$260)+'СЕТ СН'!$F$15</f>
        <v>0</v>
      </c>
      <c r="U281" s="36">
        <f>SUMIFS(СВЦЭМ!$H$40:$H$783,СВЦЭМ!$A$40:$A$783,$A281,СВЦЭМ!$B$39:$B$782,U$260)+'СЕТ СН'!$F$15</f>
        <v>0</v>
      </c>
      <c r="V281" s="36">
        <f>SUMIFS(СВЦЭМ!$H$40:$H$783,СВЦЭМ!$A$40:$A$783,$A281,СВЦЭМ!$B$39:$B$782,V$260)+'СЕТ СН'!$F$15</f>
        <v>0</v>
      </c>
      <c r="W281" s="36">
        <f>SUMIFS(СВЦЭМ!$H$40:$H$783,СВЦЭМ!$A$40:$A$783,$A281,СВЦЭМ!$B$39:$B$782,W$260)+'СЕТ СН'!$F$15</f>
        <v>0</v>
      </c>
      <c r="X281" s="36">
        <f>SUMIFS(СВЦЭМ!$H$40:$H$783,СВЦЭМ!$A$40:$A$783,$A281,СВЦЭМ!$B$39:$B$782,X$260)+'СЕТ СН'!$F$15</f>
        <v>0</v>
      </c>
      <c r="Y281" s="36">
        <f>SUMIFS(СВЦЭМ!$H$40:$H$783,СВЦЭМ!$A$40:$A$783,$A281,СВЦЭМ!$B$39:$B$782,Y$260)+'СЕТ СН'!$F$15</f>
        <v>0</v>
      </c>
    </row>
    <row r="282" spans="1:25" ht="15.75" hidden="1" x14ac:dyDescent="0.2">
      <c r="A282" s="35">
        <f t="shared" si="7"/>
        <v>44642</v>
      </c>
      <c r="B282" s="36">
        <f>SUMIFS(СВЦЭМ!$H$40:$H$783,СВЦЭМ!$A$40:$A$783,$A282,СВЦЭМ!$B$39:$B$782,B$260)+'СЕТ СН'!$F$15</f>
        <v>0</v>
      </c>
      <c r="C282" s="36">
        <f>SUMIFS(СВЦЭМ!$H$40:$H$783,СВЦЭМ!$A$40:$A$783,$A282,СВЦЭМ!$B$39:$B$782,C$260)+'СЕТ СН'!$F$15</f>
        <v>0</v>
      </c>
      <c r="D282" s="36">
        <f>SUMIFS(СВЦЭМ!$H$40:$H$783,СВЦЭМ!$A$40:$A$783,$A282,СВЦЭМ!$B$39:$B$782,D$260)+'СЕТ СН'!$F$15</f>
        <v>0</v>
      </c>
      <c r="E282" s="36">
        <f>SUMIFS(СВЦЭМ!$H$40:$H$783,СВЦЭМ!$A$40:$A$783,$A282,СВЦЭМ!$B$39:$B$782,E$260)+'СЕТ СН'!$F$15</f>
        <v>0</v>
      </c>
      <c r="F282" s="36">
        <f>SUMIFS(СВЦЭМ!$H$40:$H$783,СВЦЭМ!$A$40:$A$783,$A282,СВЦЭМ!$B$39:$B$782,F$260)+'СЕТ СН'!$F$15</f>
        <v>0</v>
      </c>
      <c r="G282" s="36">
        <f>SUMIFS(СВЦЭМ!$H$40:$H$783,СВЦЭМ!$A$40:$A$783,$A282,СВЦЭМ!$B$39:$B$782,G$260)+'СЕТ СН'!$F$15</f>
        <v>0</v>
      </c>
      <c r="H282" s="36">
        <f>SUMIFS(СВЦЭМ!$H$40:$H$783,СВЦЭМ!$A$40:$A$783,$A282,СВЦЭМ!$B$39:$B$782,H$260)+'СЕТ СН'!$F$15</f>
        <v>0</v>
      </c>
      <c r="I282" s="36">
        <f>SUMIFS(СВЦЭМ!$H$40:$H$783,СВЦЭМ!$A$40:$A$783,$A282,СВЦЭМ!$B$39:$B$782,I$260)+'СЕТ СН'!$F$15</f>
        <v>0</v>
      </c>
      <c r="J282" s="36">
        <f>SUMIFS(СВЦЭМ!$H$40:$H$783,СВЦЭМ!$A$40:$A$783,$A282,СВЦЭМ!$B$39:$B$782,J$260)+'СЕТ СН'!$F$15</f>
        <v>0</v>
      </c>
      <c r="K282" s="36">
        <f>SUMIFS(СВЦЭМ!$H$40:$H$783,СВЦЭМ!$A$40:$A$783,$A282,СВЦЭМ!$B$39:$B$782,K$260)+'СЕТ СН'!$F$15</f>
        <v>0</v>
      </c>
      <c r="L282" s="36">
        <f>SUMIFS(СВЦЭМ!$H$40:$H$783,СВЦЭМ!$A$40:$A$783,$A282,СВЦЭМ!$B$39:$B$782,L$260)+'СЕТ СН'!$F$15</f>
        <v>0</v>
      </c>
      <c r="M282" s="36">
        <f>SUMIFS(СВЦЭМ!$H$40:$H$783,СВЦЭМ!$A$40:$A$783,$A282,СВЦЭМ!$B$39:$B$782,M$260)+'СЕТ СН'!$F$15</f>
        <v>0</v>
      </c>
      <c r="N282" s="36">
        <f>SUMIFS(СВЦЭМ!$H$40:$H$783,СВЦЭМ!$A$40:$A$783,$A282,СВЦЭМ!$B$39:$B$782,N$260)+'СЕТ СН'!$F$15</f>
        <v>0</v>
      </c>
      <c r="O282" s="36">
        <f>SUMIFS(СВЦЭМ!$H$40:$H$783,СВЦЭМ!$A$40:$A$783,$A282,СВЦЭМ!$B$39:$B$782,O$260)+'СЕТ СН'!$F$15</f>
        <v>0</v>
      </c>
      <c r="P282" s="36">
        <f>SUMIFS(СВЦЭМ!$H$40:$H$783,СВЦЭМ!$A$40:$A$783,$A282,СВЦЭМ!$B$39:$B$782,P$260)+'СЕТ СН'!$F$15</f>
        <v>0</v>
      </c>
      <c r="Q282" s="36">
        <f>SUMIFS(СВЦЭМ!$H$40:$H$783,СВЦЭМ!$A$40:$A$783,$A282,СВЦЭМ!$B$39:$B$782,Q$260)+'СЕТ СН'!$F$15</f>
        <v>0</v>
      </c>
      <c r="R282" s="36">
        <f>SUMIFS(СВЦЭМ!$H$40:$H$783,СВЦЭМ!$A$40:$A$783,$A282,СВЦЭМ!$B$39:$B$782,R$260)+'СЕТ СН'!$F$15</f>
        <v>0</v>
      </c>
      <c r="S282" s="36">
        <f>SUMIFS(СВЦЭМ!$H$40:$H$783,СВЦЭМ!$A$40:$A$783,$A282,СВЦЭМ!$B$39:$B$782,S$260)+'СЕТ СН'!$F$15</f>
        <v>0</v>
      </c>
      <c r="T282" s="36">
        <f>SUMIFS(СВЦЭМ!$H$40:$H$783,СВЦЭМ!$A$40:$A$783,$A282,СВЦЭМ!$B$39:$B$782,T$260)+'СЕТ СН'!$F$15</f>
        <v>0</v>
      </c>
      <c r="U282" s="36">
        <f>SUMIFS(СВЦЭМ!$H$40:$H$783,СВЦЭМ!$A$40:$A$783,$A282,СВЦЭМ!$B$39:$B$782,U$260)+'СЕТ СН'!$F$15</f>
        <v>0</v>
      </c>
      <c r="V282" s="36">
        <f>SUMIFS(СВЦЭМ!$H$40:$H$783,СВЦЭМ!$A$40:$A$783,$A282,СВЦЭМ!$B$39:$B$782,V$260)+'СЕТ СН'!$F$15</f>
        <v>0</v>
      </c>
      <c r="W282" s="36">
        <f>SUMIFS(СВЦЭМ!$H$40:$H$783,СВЦЭМ!$A$40:$A$783,$A282,СВЦЭМ!$B$39:$B$782,W$260)+'СЕТ СН'!$F$15</f>
        <v>0</v>
      </c>
      <c r="X282" s="36">
        <f>SUMIFS(СВЦЭМ!$H$40:$H$783,СВЦЭМ!$A$40:$A$783,$A282,СВЦЭМ!$B$39:$B$782,X$260)+'СЕТ СН'!$F$15</f>
        <v>0</v>
      </c>
      <c r="Y282" s="36">
        <f>SUMIFS(СВЦЭМ!$H$40:$H$783,СВЦЭМ!$A$40:$A$783,$A282,СВЦЭМ!$B$39:$B$782,Y$260)+'СЕТ СН'!$F$15</f>
        <v>0</v>
      </c>
    </row>
    <row r="283" spans="1:25" ht="15.75" hidden="1" x14ac:dyDescent="0.2">
      <c r="A283" s="35">
        <f t="shared" si="7"/>
        <v>44643</v>
      </c>
      <c r="B283" s="36">
        <f>SUMIFS(СВЦЭМ!$H$40:$H$783,СВЦЭМ!$A$40:$A$783,$A283,СВЦЭМ!$B$39:$B$782,B$260)+'СЕТ СН'!$F$15</f>
        <v>0</v>
      </c>
      <c r="C283" s="36">
        <f>SUMIFS(СВЦЭМ!$H$40:$H$783,СВЦЭМ!$A$40:$A$783,$A283,СВЦЭМ!$B$39:$B$782,C$260)+'СЕТ СН'!$F$15</f>
        <v>0</v>
      </c>
      <c r="D283" s="36">
        <f>SUMIFS(СВЦЭМ!$H$40:$H$783,СВЦЭМ!$A$40:$A$783,$A283,СВЦЭМ!$B$39:$B$782,D$260)+'СЕТ СН'!$F$15</f>
        <v>0</v>
      </c>
      <c r="E283" s="36">
        <f>SUMIFS(СВЦЭМ!$H$40:$H$783,СВЦЭМ!$A$40:$A$783,$A283,СВЦЭМ!$B$39:$B$782,E$260)+'СЕТ СН'!$F$15</f>
        <v>0</v>
      </c>
      <c r="F283" s="36">
        <f>SUMIFS(СВЦЭМ!$H$40:$H$783,СВЦЭМ!$A$40:$A$783,$A283,СВЦЭМ!$B$39:$B$782,F$260)+'СЕТ СН'!$F$15</f>
        <v>0</v>
      </c>
      <c r="G283" s="36">
        <f>SUMIFS(СВЦЭМ!$H$40:$H$783,СВЦЭМ!$A$40:$A$783,$A283,СВЦЭМ!$B$39:$B$782,G$260)+'СЕТ СН'!$F$15</f>
        <v>0</v>
      </c>
      <c r="H283" s="36">
        <f>SUMIFS(СВЦЭМ!$H$40:$H$783,СВЦЭМ!$A$40:$A$783,$A283,СВЦЭМ!$B$39:$B$782,H$260)+'СЕТ СН'!$F$15</f>
        <v>0</v>
      </c>
      <c r="I283" s="36">
        <f>SUMIFS(СВЦЭМ!$H$40:$H$783,СВЦЭМ!$A$40:$A$783,$A283,СВЦЭМ!$B$39:$B$782,I$260)+'СЕТ СН'!$F$15</f>
        <v>0</v>
      </c>
      <c r="J283" s="36">
        <f>SUMIFS(СВЦЭМ!$H$40:$H$783,СВЦЭМ!$A$40:$A$783,$A283,СВЦЭМ!$B$39:$B$782,J$260)+'СЕТ СН'!$F$15</f>
        <v>0</v>
      </c>
      <c r="K283" s="36">
        <f>SUMIFS(СВЦЭМ!$H$40:$H$783,СВЦЭМ!$A$40:$A$783,$A283,СВЦЭМ!$B$39:$B$782,K$260)+'СЕТ СН'!$F$15</f>
        <v>0</v>
      </c>
      <c r="L283" s="36">
        <f>SUMIFS(СВЦЭМ!$H$40:$H$783,СВЦЭМ!$A$40:$A$783,$A283,СВЦЭМ!$B$39:$B$782,L$260)+'СЕТ СН'!$F$15</f>
        <v>0</v>
      </c>
      <c r="M283" s="36">
        <f>SUMIFS(СВЦЭМ!$H$40:$H$783,СВЦЭМ!$A$40:$A$783,$A283,СВЦЭМ!$B$39:$B$782,M$260)+'СЕТ СН'!$F$15</f>
        <v>0</v>
      </c>
      <c r="N283" s="36">
        <f>SUMIFS(СВЦЭМ!$H$40:$H$783,СВЦЭМ!$A$40:$A$783,$A283,СВЦЭМ!$B$39:$B$782,N$260)+'СЕТ СН'!$F$15</f>
        <v>0</v>
      </c>
      <c r="O283" s="36">
        <f>SUMIFS(СВЦЭМ!$H$40:$H$783,СВЦЭМ!$A$40:$A$783,$A283,СВЦЭМ!$B$39:$B$782,O$260)+'СЕТ СН'!$F$15</f>
        <v>0</v>
      </c>
      <c r="P283" s="36">
        <f>SUMIFS(СВЦЭМ!$H$40:$H$783,СВЦЭМ!$A$40:$A$783,$A283,СВЦЭМ!$B$39:$B$782,P$260)+'СЕТ СН'!$F$15</f>
        <v>0</v>
      </c>
      <c r="Q283" s="36">
        <f>SUMIFS(СВЦЭМ!$H$40:$H$783,СВЦЭМ!$A$40:$A$783,$A283,СВЦЭМ!$B$39:$B$782,Q$260)+'СЕТ СН'!$F$15</f>
        <v>0</v>
      </c>
      <c r="R283" s="36">
        <f>SUMIFS(СВЦЭМ!$H$40:$H$783,СВЦЭМ!$A$40:$A$783,$A283,СВЦЭМ!$B$39:$B$782,R$260)+'СЕТ СН'!$F$15</f>
        <v>0</v>
      </c>
      <c r="S283" s="36">
        <f>SUMIFS(СВЦЭМ!$H$40:$H$783,СВЦЭМ!$A$40:$A$783,$A283,СВЦЭМ!$B$39:$B$782,S$260)+'СЕТ СН'!$F$15</f>
        <v>0</v>
      </c>
      <c r="T283" s="36">
        <f>SUMIFS(СВЦЭМ!$H$40:$H$783,СВЦЭМ!$A$40:$A$783,$A283,СВЦЭМ!$B$39:$B$782,T$260)+'СЕТ СН'!$F$15</f>
        <v>0</v>
      </c>
      <c r="U283" s="36">
        <f>SUMIFS(СВЦЭМ!$H$40:$H$783,СВЦЭМ!$A$40:$A$783,$A283,СВЦЭМ!$B$39:$B$782,U$260)+'СЕТ СН'!$F$15</f>
        <v>0</v>
      </c>
      <c r="V283" s="36">
        <f>SUMIFS(СВЦЭМ!$H$40:$H$783,СВЦЭМ!$A$40:$A$783,$A283,СВЦЭМ!$B$39:$B$782,V$260)+'СЕТ СН'!$F$15</f>
        <v>0</v>
      </c>
      <c r="W283" s="36">
        <f>SUMIFS(СВЦЭМ!$H$40:$H$783,СВЦЭМ!$A$40:$A$783,$A283,СВЦЭМ!$B$39:$B$782,W$260)+'СЕТ СН'!$F$15</f>
        <v>0</v>
      </c>
      <c r="X283" s="36">
        <f>SUMIFS(СВЦЭМ!$H$40:$H$783,СВЦЭМ!$A$40:$A$783,$A283,СВЦЭМ!$B$39:$B$782,X$260)+'СЕТ СН'!$F$15</f>
        <v>0</v>
      </c>
      <c r="Y283" s="36">
        <f>SUMIFS(СВЦЭМ!$H$40:$H$783,СВЦЭМ!$A$40:$A$783,$A283,СВЦЭМ!$B$39:$B$782,Y$260)+'СЕТ СН'!$F$15</f>
        <v>0</v>
      </c>
    </row>
    <row r="284" spans="1:25" ht="15.75" hidden="1" x14ac:dyDescent="0.2">
      <c r="A284" s="35">
        <f t="shared" si="7"/>
        <v>44644</v>
      </c>
      <c r="B284" s="36">
        <f>SUMIFS(СВЦЭМ!$H$40:$H$783,СВЦЭМ!$A$40:$A$783,$A284,СВЦЭМ!$B$39:$B$782,B$260)+'СЕТ СН'!$F$15</f>
        <v>0</v>
      </c>
      <c r="C284" s="36">
        <f>SUMIFS(СВЦЭМ!$H$40:$H$783,СВЦЭМ!$A$40:$A$783,$A284,СВЦЭМ!$B$39:$B$782,C$260)+'СЕТ СН'!$F$15</f>
        <v>0</v>
      </c>
      <c r="D284" s="36">
        <f>SUMIFS(СВЦЭМ!$H$40:$H$783,СВЦЭМ!$A$40:$A$783,$A284,СВЦЭМ!$B$39:$B$782,D$260)+'СЕТ СН'!$F$15</f>
        <v>0</v>
      </c>
      <c r="E284" s="36">
        <f>SUMIFS(СВЦЭМ!$H$40:$H$783,СВЦЭМ!$A$40:$A$783,$A284,СВЦЭМ!$B$39:$B$782,E$260)+'СЕТ СН'!$F$15</f>
        <v>0</v>
      </c>
      <c r="F284" s="36">
        <f>SUMIFS(СВЦЭМ!$H$40:$H$783,СВЦЭМ!$A$40:$A$783,$A284,СВЦЭМ!$B$39:$B$782,F$260)+'СЕТ СН'!$F$15</f>
        <v>0</v>
      </c>
      <c r="G284" s="36">
        <f>SUMIFS(СВЦЭМ!$H$40:$H$783,СВЦЭМ!$A$40:$A$783,$A284,СВЦЭМ!$B$39:$B$782,G$260)+'СЕТ СН'!$F$15</f>
        <v>0</v>
      </c>
      <c r="H284" s="36">
        <f>SUMIFS(СВЦЭМ!$H$40:$H$783,СВЦЭМ!$A$40:$A$783,$A284,СВЦЭМ!$B$39:$B$782,H$260)+'СЕТ СН'!$F$15</f>
        <v>0</v>
      </c>
      <c r="I284" s="36">
        <f>SUMIFS(СВЦЭМ!$H$40:$H$783,СВЦЭМ!$A$40:$A$783,$A284,СВЦЭМ!$B$39:$B$782,I$260)+'СЕТ СН'!$F$15</f>
        <v>0</v>
      </c>
      <c r="J284" s="36">
        <f>SUMIFS(СВЦЭМ!$H$40:$H$783,СВЦЭМ!$A$40:$A$783,$A284,СВЦЭМ!$B$39:$B$782,J$260)+'СЕТ СН'!$F$15</f>
        <v>0</v>
      </c>
      <c r="K284" s="36">
        <f>SUMIFS(СВЦЭМ!$H$40:$H$783,СВЦЭМ!$A$40:$A$783,$A284,СВЦЭМ!$B$39:$B$782,K$260)+'СЕТ СН'!$F$15</f>
        <v>0</v>
      </c>
      <c r="L284" s="36">
        <f>SUMIFS(СВЦЭМ!$H$40:$H$783,СВЦЭМ!$A$40:$A$783,$A284,СВЦЭМ!$B$39:$B$782,L$260)+'СЕТ СН'!$F$15</f>
        <v>0</v>
      </c>
      <c r="M284" s="36">
        <f>SUMIFS(СВЦЭМ!$H$40:$H$783,СВЦЭМ!$A$40:$A$783,$A284,СВЦЭМ!$B$39:$B$782,M$260)+'СЕТ СН'!$F$15</f>
        <v>0</v>
      </c>
      <c r="N284" s="36">
        <f>SUMIFS(СВЦЭМ!$H$40:$H$783,СВЦЭМ!$A$40:$A$783,$A284,СВЦЭМ!$B$39:$B$782,N$260)+'СЕТ СН'!$F$15</f>
        <v>0</v>
      </c>
      <c r="O284" s="36">
        <f>SUMIFS(СВЦЭМ!$H$40:$H$783,СВЦЭМ!$A$40:$A$783,$A284,СВЦЭМ!$B$39:$B$782,O$260)+'СЕТ СН'!$F$15</f>
        <v>0</v>
      </c>
      <c r="P284" s="36">
        <f>SUMIFS(СВЦЭМ!$H$40:$H$783,СВЦЭМ!$A$40:$A$783,$A284,СВЦЭМ!$B$39:$B$782,P$260)+'СЕТ СН'!$F$15</f>
        <v>0</v>
      </c>
      <c r="Q284" s="36">
        <f>SUMIFS(СВЦЭМ!$H$40:$H$783,СВЦЭМ!$A$40:$A$783,$A284,СВЦЭМ!$B$39:$B$782,Q$260)+'СЕТ СН'!$F$15</f>
        <v>0</v>
      </c>
      <c r="R284" s="36">
        <f>SUMIFS(СВЦЭМ!$H$40:$H$783,СВЦЭМ!$A$40:$A$783,$A284,СВЦЭМ!$B$39:$B$782,R$260)+'СЕТ СН'!$F$15</f>
        <v>0</v>
      </c>
      <c r="S284" s="36">
        <f>SUMIFS(СВЦЭМ!$H$40:$H$783,СВЦЭМ!$A$40:$A$783,$A284,СВЦЭМ!$B$39:$B$782,S$260)+'СЕТ СН'!$F$15</f>
        <v>0</v>
      </c>
      <c r="T284" s="36">
        <f>SUMIFS(СВЦЭМ!$H$40:$H$783,СВЦЭМ!$A$40:$A$783,$A284,СВЦЭМ!$B$39:$B$782,T$260)+'СЕТ СН'!$F$15</f>
        <v>0</v>
      </c>
      <c r="U284" s="36">
        <f>SUMIFS(СВЦЭМ!$H$40:$H$783,СВЦЭМ!$A$40:$A$783,$A284,СВЦЭМ!$B$39:$B$782,U$260)+'СЕТ СН'!$F$15</f>
        <v>0</v>
      </c>
      <c r="V284" s="36">
        <f>SUMIFS(СВЦЭМ!$H$40:$H$783,СВЦЭМ!$A$40:$A$783,$A284,СВЦЭМ!$B$39:$B$782,V$260)+'СЕТ СН'!$F$15</f>
        <v>0</v>
      </c>
      <c r="W284" s="36">
        <f>SUMIFS(СВЦЭМ!$H$40:$H$783,СВЦЭМ!$A$40:$A$783,$A284,СВЦЭМ!$B$39:$B$782,W$260)+'СЕТ СН'!$F$15</f>
        <v>0</v>
      </c>
      <c r="X284" s="36">
        <f>SUMIFS(СВЦЭМ!$H$40:$H$783,СВЦЭМ!$A$40:$A$783,$A284,СВЦЭМ!$B$39:$B$782,X$260)+'СЕТ СН'!$F$15</f>
        <v>0</v>
      </c>
      <c r="Y284" s="36">
        <f>SUMIFS(СВЦЭМ!$H$40:$H$783,СВЦЭМ!$A$40:$A$783,$A284,СВЦЭМ!$B$39:$B$782,Y$260)+'СЕТ СН'!$F$15</f>
        <v>0</v>
      </c>
    </row>
    <row r="285" spans="1:25" ht="15.75" hidden="1" x14ac:dyDescent="0.2">
      <c r="A285" s="35">
        <f t="shared" si="7"/>
        <v>44645</v>
      </c>
      <c r="B285" s="36">
        <f>SUMIFS(СВЦЭМ!$H$40:$H$783,СВЦЭМ!$A$40:$A$783,$A285,СВЦЭМ!$B$39:$B$782,B$260)+'СЕТ СН'!$F$15</f>
        <v>0</v>
      </c>
      <c r="C285" s="36">
        <f>SUMIFS(СВЦЭМ!$H$40:$H$783,СВЦЭМ!$A$40:$A$783,$A285,СВЦЭМ!$B$39:$B$782,C$260)+'СЕТ СН'!$F$15</f>
        <v>0</v>
      </c>
      <c r="D285" s="36">
        <f>SUMIFS(СВЦЭМ!$H$40:$H$783,СВЦЭМ!$A$40:$A$783,$A285,СВЦЭМ!$B$39:$B$782,D$260)+'СЕТ СН'!$F$15</f>
        <v>0</v>
      </c>
      <c r="E285" s="36">
        <f>SUMIFS(СВЦЭМ!$H$40:$H$783,СВЦЭМ!$A$40:$A$783,$A285,СВЦЭМ!$B$39:$B$782,E$260)+'СЕТ СН'!$F$15</f>
        <v>0</v>
      </c>
      <c r="F285" s="36">
        <f>SUMIFS(СВЦЭМ!$H$40:$H$783,СВЦЭМ!$A$40:$A$783,$A285,СВЦЭМ!$B$39:$B$782,F$260)+'СЕТ СН'!$F$15</f>
        <v>0</v>
      </c>
      <c r="G285" s="36">
        <f>SUMIFS(СВЦЭМ!$H$40:$H$783,СВЦЭМ!$A$40:$A$783,$A285,СВЦЭМ!$B$39:$B$782,G$260)+'СЕТ СН'!$F$15</f>
        <v>0</v>
      </c>
      <c r="H285" s="36">
        <f>SUMIFS(СВЦЭМ!$H$40:$H$783,СВЦЭМ!$A$40:$A$783,$A285,СВЦЭМ!$B$39:$B$782,H$260)+'СЕТ СН'!$F$15</f>
        <v>0</v>
      </c>
      <c r="I285" s="36">
        <f>SUMIFS(СВЦЭМ!$H$40:$H$783,СВЦЭМ!$A$40:$A$783,$A285,СВЦЭМ!$B$39:$B$782,I$260)+'СЕТ СН'!$F$15</f>
        <v>0</v>
      </c>
      <c r="J285" s="36">
        <f>SUMIFS(СВЦЭМ!$H$40:$H$783,СВЦЭМ!$A$40:$A$783,$A285,СВЦЭМ!$B$39:$B$782,J$260)+'СЕТ СН'!$F$15</f>
        <v>0</v>
      </c>
      <c r="K285" s="36">
        <f>SUMIFS(СВЦЭМ!$H$40:$H$783,СВЦЭМ!$A$40:$A$783,$A285,СВЦЭМ!$B$39:$B$782,K$260)+'СЕТ СН'!$F$15</f>
        <v>0</v>
      </c>
      <c r="L285" s="36">
        <f>SUMIFS(СВЦЭМ!$H$40:$H$783,СВЦЭМ!$A$40:$A$783,$A285,СВЦЭМ!$B$39:$B$782,L$260)+'СЕТ СН'!$F$15</f>
        <v>0</v>
      </c>
      <c r="M285" s="36">
        <f>SUMIFS(СВЦЭМ!$H$40:$H$783,СВЦЭМ!$A$40:$A$783,$A285,СВЦЭМ!$B$39:$B$782,M$260)+'СЕТ СН'!$F$15</f>
        <v>0</v>
      </c>
      <c r="N285" s="36">
        <f>SUMIFS(СВЦЭМ!$H$40:$H$783,СВЦЭМ!$A$40:$A$783,$A285,СВЦЭМ!$B$39:$B$782,N$260)+'СЕТ СН'!$F$15</f>
        <v>0</v>
      </c>
      <c r="O285" s="36">
        <f>SUMIFS(СВЦЭМ!$H$40:$H$783,СВЦЭМ!$A$40:$A$783,$A285,СВЦЭМ!$B$39:$B$782,O$260)+'СЕТ СН'!$F$15</f>
        <v>0</v>
      </c>
      <c r="P285" s="36">
        <f>SUMIFS(СВЦЭМ!$H$40:$H$783,СВЦЭМ!$A$40:$A$783,$A285,СВЦЭМ!$B$39:$B$782,P$260)+'СЕТ СН'!$F$15</f>
        <v>0</v>
      </c>
      <c r="Q285" s="36">
        <f>SUMIFS(СВЦЭМ!$H$40:$H$783,СВЦЭМ!$A$40:$A$783,$A285,СВЦЭМ!$B$39:$B$782,Q$260)+'СЕТ СН'!$F$15</f>
        <v>0</v>
      </c>
      <c r="R285" s="36">
        <f>SUMIFS(СВЦЭМ!$H$40:$H$783,СВЦЭМ!$A$40:$A$783,$A285,СВЦЭМ!$B$39:$B$782,R$260)+'СЕТ СН'!$F$15</f>
        <v>0</v>
      </c>
      <c r="S285" s="36">
        <f>SUMIFS(СВЦЭМ!$H$40:$H$783,СВЦЭМ!$A$40:$A$783,$A285,СВЦЭМ!$B$39:$B$782,S$260)+'СЕТ СН'!$F$15</f>
        <v>0</v>
      </c>
      <c r="T285" s="36">
        <f>SUMIFS(СВЦЭМ!$H$40:$H$783,СВЦЭМ!$A$40:$A$783,$A285,СВЦЭМ!$B$39:$B$782,T$260)+'СЕТ СН'!$F$15</f>
        <v>0</v>
      </c>
      <c r="U285" s="36">
        <f>SUMIFS(СВЦЭМ!$H$40:$H$783,СВЦЭМ!$A$40:$A$783,$A285,СВЦЭМ!$B$39:$B$782,U$260)+'СЕТ СН'!$F$15</f>
        <v>0</v>
      </c>
      <c r="V285" s="36">
        <f>SUMIFS(СВЦЭМ!$H$40:$H$783,СВЦЭМ!$A$40:$A$783,$A285,СВЦЭМ!$B$39:$B$782,V$260)+'СЕТ СН'!$F$15</f>
        <v>0</v>
      </c>
      <c r="W285" s="36">
        <f>SUMIFS(СВЦЭМ!$H$40:$H$783,СВЦЭМ!$A$40:$A$783,$A285,СВЦЭМ!$B$39:$B$782,W$260)+'СЕТ СН'!$F$15</f>
        <v>0</v>
      </c>
      <c r="X285" s="36">
        <f>SUMIFS(СВЦЭМ!$H$40:$H$783,СВЦЭМ!$A$40:$A$783,$A285,СВЦЭМ!$B$39:$B$782,X$260)+'СЕТ СН'!$F$15</f>
        <v>0</v>
      </c>
      <c r="Y285" s="36">
        <f>SUMIFS(СВЦЭМ!$H$40:$H$783,СВЦЭМ!$A$40:$A$783,$A285,СВЦЭМ!$B$39:$B$782,Y$260)+'СЕТ СН'!$F$15</f>
        <v>0</v>
      </c>
    </row>
    <row r="286" spans="1:25" ht="15.75" hidden="1" x14ac:dyDescent="0.2">
      <c r="A286" s="35">
        <f t="shared" si="7"/>
        <v>44646</v>
      </c>
      <c r="B286" s="36">
        <f>SUMIFS(СВЦЭМ!$H$40:$H$783,СВЦЭМ!$A$40:$A$783,$A286,СВЦЭМ!$B$39:$B$782,B$260)+'СЕТ СН'!$F$15</f>
        <v>0</v>
      </c>
      <c r="C286" s="36">
        <f>SUMIFS(СВЦЭМ!$H$40:$H$783,СВЦЭМ!$A$40:$A$783,$A286,СВЦЭМ!$B$39:$B$782,C$260)+'СЕТ СН'!$F$15</f>
        <v>0</v>
      </c>
      <c r="D286" s="36">
        <f>SUMIFS(СВЦЭМ!$H$40:$H$783,СВЦЭМ!$A$40:$A$783,$A286,СВЦЭМ!$B$39:$B$782,D$260)+'СЕТ СН'!$F$15</f>
        <v>0</v>
      </c>
      <c r="E286" s="36">
        <f>SUMIFS(СВЦЭМ!$H$40:$H$783,СВЦЭМ!$A$40:$A$783,$A286,СВЦЭМ!$B$39:$B$782,E$260)+'СЕТ СН'!$F$15</f>
        <v>0</v>
      </c>
      <c r="F286" s="36">
        <f>SUMIFS(СВЦЭМ!$H$40:$H$783,СВЦЭМ!$A$40:$A$783,$A286,СВЦЭМ!$B$39:$B$782,F$260)+'СЕТ СН'!$F$15</f>
        <v>0</v>
      </c>
      <c r="G286" s="36">
        <f>SUMIFS(СВЦЭМ!$H$40:$H$783,СВЦЭМ!$A$40:$A$783,$A286,СВЦЭМ!$B$39:$B$782,G$260)+'СЕТ СН'!$F$15</f>
        <v>0</v>
      </c>
      <c r="H286" s="36">
        <f>SUMIFS(СВЦЭМ!$H$40:$H$783,СВЦЭМ!$A$40:$A$783,$A286,СВЦЭМ!$B$39:$B$782,H$260)+'СЕТ СН'!$F$15</f>
        <v>0</v>
      </c>
      <c r="I286" s="36">
        <f>SUMIFS(СВЦЭМ!$H$40:$H$783,СВЦЭМ!$A$40:$A$783,$A286,СВЦЭМ!$B$39:$B$782,I$260)+'СЕТ СН'!$F$15</f>
        <v>0</v>
      </c>
      <c r="J286" s="36">
        <f>SUMIFS(СВЦЭМ!$H$40:$H$783,СВЦЭМ!$A$40:$A$783,$A286,СВЦЭМ!$B$39:$B$782,J$260)+'СЕТ СН'!$F$15</f>
        <v>0</v>
      </c>
      <c r="K286" s="36">
        <f>SUMIFS(СВЦЭМ!$H$40:$H$783,СВЦЭМ!$A$40:$A$783,$A286,СВЦЭМ!$B$39:$B$782,K$260)+'СЕТ СН'!$F$15</f>
        <v>0</v>
      </c>
      <c r="L286" s="36">
        <f>SUMIFS(СВЦЭМ!$H$40:$H$783,СВЦЭМ!$A$40:$A$783,$A286,СВЦЭМ!$B$39:$B$782,L$260)+'СЕТ СН'!$F$15</f>
        <v>0</v>
      </c>
      <c r="M286" s="36">
        <f>SUMIFS(СВЦЭМ!$H$40:$H$783,СВЦЭМ!$A$40:$A$783,$A286,СВЦЭМ!$B$39:$B$782,M$260)+'СЕТ СН'!$F$15</f>
        <v>0</v>
      </c>
      <c r="N286" s="36">
        <f>SUMIFS(СВЦЭМ!$H$40:$H$783,СВЦЭМ!$A$40:$A$783,$A286,СВЦЭМ!$B$39:$B$782,N$260)+'СЕТ СН'!$F$15</f>
        <v>0</v>
      </c>
      <c r="O286" s="36">
        <f>SUMIFS(СВЦЭМ!$H$40:$H$783,СВЦЭМ!$A$40:$A$783,$A286,СВЦЭМ!$B$39:$B$782,O$260)+'СЕТ СН'!$F$15</f>
        <v>0</v>
      </c>
      <c r="P286" s="36">
        <f>SUMIFS(СВЦЭМ!$H$40:$H$783,СВЦЭМ!$A$40:$A$783,$A286,СВЦЭМ!$B$39:$B$782,P$260)+'СЕТ СН'!$F$15</f>
        <v>0</v>
      </c>
      <c r="Q286" s="36">
        <f>SUMIFS(СВЦЭМ!$H$40:$H$783,СВЦЭМ!$A$40:$A$783,$A286,СВЦЭМ!$B$39:$B$782,Q$260)+'СЕТ СН'!$F$15</f>
        <v>0</v>
      </c>
      <c r="R286" s="36">
        <f>SUMIFS(СВЦЭМ!$H$40:$H$783,СВЦЭМ!$A$40:$A$783,$A286,СВЦЭМ!$B$39:$B$782,R$260)+'СЕТ СН'!$F$15</f>
        <v>0</v>
      </c>
      <c r="S286" s="36">
        <f>SUMIFS(СВЦЭМ!$H$40:$H$783,СВЦЭМ!$A$40:$A$783,$A286,СВЦЭМ!$B$39:$B$782,S$260)+'СЕТ СН'!$F$15</f>
        <v>0</v>
      </c>
      <c r="T286" s="36">
        <f>SUMIFS(СВЦЭМ!$H$40:$H$783,СВЦЭМ!$A$40:$A$783,$A286,СВЦЭМ!$B$39:$B$782,T$260)+'СЕТ СН'!$F$15</f>
        <v>0</v>
      </c>
      <c r="U286" s="36">
        <f>SUMIFS(СВЦЭМ!$H$40:$H$783,СВЦЭМ!$A$40:$A$783,$A286,СВЦЭМ!$B$39:$B$782,U$260)+'СЕТ СН'!$F$15</f>
        <v>0</v>
      </c>
      <c r="V286" s="36">
        <f>SUMIFS(СВЦЭМ!$H$40:$H$783,СВЦЭМ!$A$40:$A$783,$A286,СВЦЭМ!$B$39:$B$782,V$260)+'СЕТ СН'!$F$15</f>
        <v>0</v>
      </c>
      <c r="W286" s="36">
        <f>SUMIFS(СВЦЭМ!$H$40:$H$783,СВЦЭМ!$A$40:$A$783,$A286,СВЦЭМ!$B$39:$B$782,W$260)+'СЕТ СН'!$F$15</f>
        <v>0</v>
      </c>
      <c r="X286" s="36">
        <f>SUMIFS(СВЦЭМ!$H$40:$H$783,СВЦЭМ!$A$40:$A$783,$A286,СВЦЭМ!$B$39:$B$782,X$260)+'СЕТ СН'!$F$15</f>
        <v>0</v>
      </c>
      <c r="Y286" s="36">
        <f>SUMIFS(СВЦЭМ!$H$40:$H$783,СВЦЭМ!$A$40:$A$783,$A286,СВЦЭМ!$B$39:$B$782,Y$260)+'СЕТ СН'!$F$15</f>
        <v>0</v>
      </c>
    </row>
    <row r="287" spans="1:25" ht="15.75" hidden="1" x14ac:dyDescent="0.2">
      <c r="A287" s="35">
        <f t="shared" si="7"/>
        <v>44647</v>
      </c>
      <c r="B287" s="36">
        <f>SUMIFS(СВЦЭМ!$H$40:$H$783,СВЦЭМ!$A$40:$A$783,$A287,СВЦЭМ!$B$39:$B$782,B$260)+'СЕТ СН'!$F$15</f>
        <v>0</v>
      </c>
      <c r="C287" s="36">
        <f>SUMIFS(СВЦЭМ!$H$40:$H$783,СВЦЭМ!$A$40:$A$783,$A287,СВЦЭМ!$B$39:$B$782,C$260)+'СЕТ СН'!$F$15</f>
        <v>0</v>
      </c>
      <c r="D287" s="36">
        <f>SUMIFS(СВЦЭМ!$H$40:$H$783,СВЦЭМ!$A$40:$A$783,$A287,СВЦЭМ!$B$39:$B$782,D$260)+'СЕТ СН'!$F$15</f>
        <v>0</v>
      </c>
      <c r="E287" s="36">
        <f>SUMIFS(СВЦЭМ!$H$40:$H$783,СВЦЭМ!$A$40:$A$783,$A287,СВЦЭМ!$B$39:$B$782,E$260)+'СЕТ СН'!$F$15</f>
        <v>0</v>
      </c>
      <c r="F287" s="36">
        <f>SUMIFS(СВЦЭМ!$H$40:$H$783,СВЦЭМ!$A$40:$A$783,$A287,СВЦЭМ!$B$39:$B$782,F$260)+'СЕТ СН'!$F$15</f>
        <v>0</v>
      </c>
      <c r="G287" s="36">
        <f>SUMIFS(СВЦЭМ!$H$40:$H$783,СВЦЭМ!$A$40:$A$783,$A287,СВЦЭМ!$B$39:$B$782,G$260)+'СЕТ СН'!$F$15</f>
        <v>0</v>
      </c>
      <c r="H287" s="36">
        <f>SUMIFS(СВЦЭМ!$H$40:$H$783,СВЦЭМ!$A$40:$A$783,$A287,СВЦЭМ!$B$39:$B$782,H$260)+'СЕТ СН'!$F$15</f>
        <v>0</v>
      </c>
      <c r="I287" s="36">
        <f>SUMIFS(СВЦЭМ!$H$40:$H$783,СВЦЭМ!$A$40:$A$783,$A287,СВЦЭМ!$B$39:$B$782,I$260)+'СЕТ СН'!$F$15</f>
        <v>0</v>
      </c>
      <c r="J287" s="36">
        <f>SUMIFS(СВЦЭМ!$H$40:$H$783,СВЦЭМ!$A$40:$A$783,$A287,СВЦЭМ!$B$39:$B$782,J$260)+'СЕТ СН'!$F$15</f>
        <v>0</v>
      </c>
      <c r="K287" s="36">
        <f>SUMIFS(СВЦЭМ!$H$40:$H$783,СВЦЭМ!$A$40:$A$783,$A287,СВЦЭМ!$B$39:$B$782,K$260)+'СЕТ СН'!$F$15</f>
        <v>0</v>
      </c>
      <c r="L287" s="36">
        <f>SUMIFS(СВЦЭМ!$H$40:$H$783,СВЦЭМ!$A$40:$A$783,$A287,СВЦЭМ!$B$39:$B$782,L$260)+'СЕТ СН'!$F$15</f>
        <v>0</v>
      </c>
      <c r="M287" s="36">
        <f>SUMIFS(СВЦЭМ!$H$40:$H$783,СВЦЭМ!$A$40:$A$783,$A287,СВЦЭМ!$B$39:$B$782,M$260)+'СЕТ СН'!$F$15</f>
        <v>0</v>
      </c>
      <c r="N287" s="36">
        <f>SUMIFS(СВЦЭМ!$H$40:$H$783,СВЦЭМ!$A$40:$A$783,$A287,СВЦЭМ!$B$39:$B$782,N$260)+'СЕТ СН'!$F$15</f>
        <v>0</v>
      </c>
      <c r="O287" s="36">
        <f>SUMIFS(СВЦЭМ!$H$40:$H$783,СВЦЭМ!$A$40:$A$783,$A287,СВЦЭМ!$B$39:$B$782,O$260)+'СЕТ СН'!$F$15</f>
        <v>0</v>
      </c>
      <c r="P287" s="36">
        <f>SUMIFS(СВЦЭМ!$H$40:$H$783,СВЦЭМ!$A$40:$A$783,$A287,СВЦЭМ!$B$39:$B$782,P$260)+'СЕТ СН'!$F$15</f>
        <v>0</v>
      </c>
      <c r="Q287" s="36">
        <f>SUMIFS(СВЦЭМ!$H$40:$H$783,СВЦЭМ!$A$40:$A$783,$A287,СВЦЭМ!$B$39:$B$782,Q$260)+'СЕТ СН'!$F$15</f>
        <v>0</v>
      </c>
      <c r="R287" s="36">
        <f>SUMIFS(СВЦЭМ!$H$40:$H$783,СВЦЭМ!$A$40:$A$783,$A287,СВЦЭМ!$B$39:$B$782,R$260)+'СЕТ СН'!$F$15</f>
        <v>0</v>
      </c>
      <c r="S287" s="36">
        <f>SUMIFS(СВЦЭМ!$H$40:$H$783,СВЦЭМ!$A$40:$A$783,$A287,СВЦЭМ!$B$39:$B$782,S$260)+'СЕТ СН'!$F$15</f>
        <v>0</v>
      </c>
      <c r="T287" s="36">
        <f>SUMIFS(СВЦЭМ!$H$40:$H$783,СВЦЭМ!$A$40:$A$783,$A287,СВЦЭМ!$B$39:$B$782,T$260)+'СЕТ СН'!$F$15</f>
        <v>0</v>
      </c>
      <c r="U287" s="36">
        <f>SUMIFS(СВЦЭМ!$H$40:$H$783,СВЦЭМ!$A$40:$A$783,$A287,СВЦЭМ!$B$39:$B$782,U$260)+'СЕТ СН'!$F$15</f>
        <v>0</v>
      </c>
      <c r="V287" s="36">
        <f>SUMIFS(СВЦЭМ!$H$40:$H$783,СВЦЭМ!$A$40:$A$783,$A287,СВЦЭМ!$B$39:$B$782,V$260)+'СЕТ СН'!$F$15</f>
        <v>0</v>
      </c>
      <c r="W287" s="36">
        <f>SUMIFS(СВЦЭМ!$H$40:$H$783,СВЦЭМ!$A$40:$A$783,$A287,СВЦЭМ!$B$39:$B$782,W$260)+'СЕТ СН'!$F$15</f>
        <v>0</v>
      </c>
      <c r="X287" s="36">
        <f>SUMIFS(СВЦЭМ!$H$40:$H$783,СВЦЭМ!$A$40:$A$783,$A287,СВЦЭМ!$B$39:$B$782,X$260)+'СЕТ СН'!$F$15</f>
        <v>0</v>
      </c>
      <c r="Y287" s="36">
        <f>SUMIFS(СВЦЭМ!$H$40:$H$783,СВЦЭМ!$A$40:$A$783,$A287,СВЦЭМ!$B$39:$B$782,Y$260)+'СЕТ СН'!$F$15</f>
        <v>0</v>
      </c>
    </row>
    <row r="288" spans="1:25" ht="15.75" hidden="1" x14ac:dyDescent="0.2">
      <c r="A288" s="35">
        <f t="shared" si="7"/>
        <v>44648</v>
      </c>
      <c r="B288" s="36">
        <f>SUMIFS(СВЦЭМ!$H$40:$H$783,СВЦЭМ!$A$40:$A$783,$A288,СВЦЭМ!$B$39:$B$782,B$260)+'СЕТ СН'!$F$15</f>
        <v>0</v>
      </c>
      <c r="C288" s="36">
        <f>SUMIFS(СВЦЭМ!$H$40:$H$783,СВЦЭМ!$A$40:$A$783,$A288,СВЦЭМ!$B$39:$B$782,C$260)+'СЕТ СН'!$F$15</f>
        <v>0</v>
      </c>
      <c r="D288" s="36">
        <f>SUMIFS(СВЦЭМ!$H$40:$H$783,СВЦЭМ!$A$40:$A$783,$A288,СВЦЭМ!$B$39:$B$782,D$260)+'СЕТ СН'!$F$15</f>
        <v>0</v>
      </c>
      <c r="E288" s="36">
        <f>SUMIFS(СВЦЭМ!$H$40:$H$783,СВЦЭМ!$A$40:$A$783,$A288,СВЦЭМ!$B$39:$B$782,E$260)+'СЕТ СН'!$F$15</f>
        <v>0</v>
      </c>
      <c r="F288" s="36">
        <f>SUMIFS(СВЦЭМ!$H$40:$H$783,СВЦЭМ!$A$40:$A$783,$A288,СВЦЭМ!$B$39:$B$782,F$260)+'СЕТ СН'!$F$15</f>
        <v>0</v>
      </c>
      <c r="G288" s="36">
        <f>SUMIFS(СВЦЭМ!$H$40:$H$783,СВЦЭМ!$A$40:$A$783,$A288,СВЦЭМ!$B$39:$B$782,G$260)+'СЕТ СН'!$F$15</f>
        <v>0</v>
      </c>
      <c r="H288" s="36">
        <f>SUMIFS(СВЦЭМ!$H$40:$H$783,СВЦЭМ!$A$40:$A$783,$A288,СВЦЭМ!$B$39:$B$782,H$260)+'СЕТ СН'!$F$15</f>
        <v>0</v>
      </c>
      <c r="I288" s="36">
        <f>SUMIFS(СВЦЭМ!$H$40:$H$783,СВЦЭМ!$A$40:$A$783,$A288,СВЦЭМ!$B$39:$B$782,I$260)+'СЕТ СН'!$F$15</f>
        <v>0</v>
      </c>
      <c r="J288" s="36">
        <f>SUMIFS(СВЦЭМ!$H$40:$H$783,СВЦЭМ!$A$40:$A$783,$A288,СВЦЭМ!$B$39:$B$782,J$260)+'СЕТ СН'!$F$15</f>
        <v>0</v>
      </c>
      <c r="K288" s="36">
        <f>SUMIFS(СВЦЭМ!$H$40:$H$783,СВЦЭМ!$A$40:$A$783,$A288,СВЦЭМ!$B$39:$B$782,K$260)+'СЕТ СН'!$F$15</f>
        <v>0</v>
      </c>
      <c r="L288" s="36">
        <f>SUMIFS(СВЦЭМ!$H$40:$H$783,СВЦЭМ!$A$40:$A$783,$A288,СВЦЭМ!$B$39:$B$782,L$260)+'СЕТ СН'!$F$15</f>
        <v>0</v>
      </c>
      <c r="M288" s="36">
        <f>SUMIFS(СВЦЭМ!$H$40:$H$783,СВЦЭМ!$A$40:$A$783,$A288,СВЦЭМ!$B$39:$B$782,M$260)+'СЕТ СН'!$F$15</f>
        <v>0</v>
      </c>
      <c r="N288" s="36">
        <f>SUMIFS(СВЦЭМ!$H$40:$H$783,СВЦЭМ!$A$40:$A$783,$A288,СВЦЭМ!$B$39:$B$782,N$260)+'СЕТ СН'!$F$15</f>
        <v>0</v>
      </c>
      <c r="O288" s="36">
        <f>SUMIFS(СВЦЭМ!$H$40:$H$783,СВЦЭМ!$A$40:$A$783,$A288,СВЦЭМ!$B$39:$B$782,O$260)+'СЕТ СН'!$F$15</f>
        <v>0</v>
      </c>
      <c r="P288" s="36">
        <f>SUMIFS(СВЦЭМ!$H$40:$H$783,СВЦЭМ!$A$40:$A$783,$A288,СВЦЭМ!$B$39:$B$782,P$260)+'СЕТ СН'!$F$15</f>
        <v>0</v>
      </c>
      <c r="Q288" s="36">
        <f>SUMIFS(СВЦЭМ!$H$40:$H$783,СВЦЭМ!$A$40:$A$783,$A288,СВЦЭМ!$B$39:$B$782,Q$260)+'СЕТ СН'!$F$15</f>
        <v>0</v>
      </c>
      <c r="R288" s="36">
        <f>SUMIFS(СВЦЭМ!$H$40:$H$783,СВЦЭМ!$A$40:$A$783,$A288,СВЦЭМ!$B$39:$B$782,R$260)+'СЕТ СН'!$F$15</f>
        <v>0</v>
      </c>
      <c r="S288" s="36">
        <f>SUMIFS(СВЦЭМ!$H$40:$H$783,СВЦЭМ!$A$40:$A$783,$A288,СВЦЭМ!$B$39:$B$782,S$260)+'СЕТ СН'!$F$15</f>
        <v>0</v>
      </c>
      <c r="T288" s="36">
        <f>SUMIFS(СВЦЭМ!$H$40:$H$783,СВЦЭМ!$A$40:$A$783,$A288,СВЦЭМ!$B$39:$B$782,T$260)+'СЕТ СН'!$F$15</f>
        <v>0</v>
      </c>
      <c r="U288" s="36">
        <f>SUMIFS(СВЦЭМ!$H$40:$H$783,СВЦЭМ!$A$40:$A$783,$A288,СВЦЭМ!$B$39:$B$782,U$260)+'СЕТ СН'!$F$15</f>
        <v>0</v>
      </c>
      <c r="V288" s="36">
        <f>SUMIFS(СВЦЭМ!$H$40:$H$783,СВЦЭМ!$A$40:$A$783,$A288,СВЦЭМ!$B$39:$B$782,V$260)+'СЕТ СН'!$F$15</f>
        <v>0</v>
      </c>
      <c r="W288" s="36">
        <f>SUMIFS(СВЦЭМ!$H$40:$H$783,СВЦЭМ!$A$40:$A$783,$A288,СВЦЭМ!$B$39:$B$782,W$260)+'СЕТ СН'!$F$15</f>
        <v>0</v>
      </c>
      <c r="X288" s="36">
        <f>SUMIFS(СВЦЭМ!$H$40:$H$783,СВЦЭМ!$A$40:$A$783,$A288,СВЦЭМ!$B$39:$B$782,X$260)+'СЕТ СН'!$F$15</f>
        <v>0</v>
      </c>
      <c r="Y288" s="36">
        <f>SUMIFS(СВЦЭМ!$H$40:$H$783,СВЦЭМ!$A$40:$A$783,$A288,СВЦЭМ!$B$39:$B$782,Y$260)+'СЕТ СН'!$F$15</f>
        <v>0</v>
      </c>
    </row>
    <row r="289" spans="1:27" ht="15.75" hidden="1" x14ac:dyDescent="0.2">
      <c r="A289" s="35">
        <f t="shared" si="7"/>
        <v>44649</v>
      </c>
      <c r="B289" s="36">
        <f>SUMIFS(СВЦЭМ!$H$40:$H$783,СВЦЭМ!$A$40:$A$783,$A289,СВЦЭМ!$B$39:$B$782,B$260)+'СЕТ СН'!$F$15</f>
        <v>0</v>
      </c>
      <c r="C289" s="36">
        <f>SUMIFS(СВЦЭМ!$H$40:$H$783,СВЦЭМ!$A$40:$A$783,$A289,СВЦЭМ!$B$39:$B$782,C$260)+'СЕТ СН'!$F$15</f>
        <v>0</v>
      </c>
      <c r="D289" s="36">
        <f>SUMIFS(СВЦЭМ!$H$40:$H$783,СВЦЭМ!$A$40:$A$783,$A289,СВЦЭМ!$B$39:$B$782,D$260)+'СЕТ СН'!$F$15</f>
        <v>0</v>
      </c>
      <c r="E289" s="36">
        <f>SUMIFS(СВЦЭМ!$H$40:$H$783,СВЦЭМ!$A$40:$A$783,$A289,СВЦЭМ!$B$39:$B$782,E$260)+'СЕТ СН'!$F$15</f>
        <v>0</v>
      </c>
      <c r="F289" s="36">
        <f>SUMIFS(СВЦЭМ!$H$40:$H$783,СВЦЭМ!$A$40:$A$783,$A289,СВЦЭМ!$B$39:$B$782,F$260)+'СЕТ СН'!$F$15</f>
        <v>0</v>
      </c>
      <c r="G289" s="36">
        <f>SUMIFS(СВЦЭМ!$H$40:$H$783,СВЦЭМ!$A$40:$A$783,$A289,СВЦЭМ!$B$39:$B$782,G$260)+'СЕТ СН'!$F$15</f>
        <v>0</v>
      </c>
      <c r="H289" s="36">
        <f>SUMIFS(СВЦЭМ!$H$40:$H$783,СВЦЭМ!$A$40:$A$783,$A289,СВЦЭМ!$B$39:$B$782,H$260)+'СЕТ СН'!$F$15</f>
        <v>0</v>
      </c>
      <c r="I289" s="36">
        <f>SUMIFS(СВЦЭМ!$H$40:$H$783,СВЦЭМ!$A$40:$A$783,$A289,СВЦЭМ!$B$39:$B$782,I$260)+'СЕТ СН'!$F$15</f>
        <v>0</v>
      </c>
      <c r="J289" s="36">
        <f>SUMIFS(СВЦЭМ!$H$40:$H$783,СВЦЭМ!$A$40:$A$783,$A289,СВЦЭМ!$B$39:$B$782,J$260)+'СЕТ СН'!$F$15</f>
        <v>0</v>
      </c>
      <c r="K289" s="36">
        <f>SUMIFS(СВЦЭМ!$H$40:$H$783,СВЦЭМ!$A$40:$A$783,$A289,СВЦЭМ!$B$39:$B$782,K$260)+'СЕТ СН'!$F$15</f>
        <v>0</v>
      </c>
      <c r="L289" s="36">
        <f>SUMIFS(СВЦЭМ!$H$40:$H$783,СВЦЭМ!$A$40:$A$783,$A289,СВЦЭМ!$B$39:$B$782,L$260)+'СЕТ СН'!$F$15</f>
        <v>0</v>
      </c>
      <c r="M289" s="36">
        <f>SUMIFS(СВЦЭМ!$H$40:$H$783,СВЦЭМ!$A$40:$A$783,$A289,СВЦЭМ!$B$39:$B$782,M$260)+'СЕТ СН'!$F$15</f>
        <v>0</v>
      </c>
      <c r="N289" s="36">
        <f>SUMIFS(СВЦЭМ!$H$40:$H$783,СВЦЭМ!$A$40:$A$783,$A289,СВЦЭМ!$B$39:$B$782,N$260)+'СЕТ СН'!$F$15</f>
        <v>0</v>
      </c>
      <c r="O289" s="36">
        <f>SUMIFS(СВЦЭМ!$H$40:$H$783,СВЦЭМ!$A$40:$A$783,$A289,СВЦЭМ!$B$39:$B$782,O$260)+'СЕТ СН'!$F$15</f>
        <v>0</v>
      </c>
      <c r="P289" s="36">
        <f>SUMIFS(СВЦЭМ!$H$40:$H$783,СВЦЭМ!$A$40:$A$783,$A289,СВЦЭМ!$B$39:$B$782,P$260)+'СЕТ СН'!$F$15</f>
        <v>0</v>
      </c>
      <c r="Q289" s="36">
        <f>SUMIFS(СВЦЭМ!$H$40:$H$783,СВЦЭМ!$A$40:$A$783,$A289,СВЦЭМ!$B$39:$B$782,Q$260)+'СЕТ СН'!$F$15</f>
        <v>0</v>
      </c>
      <c r="R289" s="36">
        <f>SUMIFS(СВЦЭМ!$H$40:$H$783,СВЦЭМ!$A$40:$A$783,$A289,СВЦЭМ!$B$39:$B$782,R$260)+'СЕТ СН'!$F$15</f>
        <v>0</v>
      </c>
      <c r="S289" s="36">
        <f>SUMIFS(СВЦЭМ!$H$40:$H$783,СВЦЭМ!$A$40:$A$783,$A289,СВЦЭМ!$B$39:$B$782,S$260)+'СЕТ СН'!$F$15</f>
        <v>0</v>
      </c>
      <c r="T289" s="36">
        <f>SUMIFS(СВЦЭМ!$H$40:$H$783,СВЦЭМ!$A$40:$A$783,$A289,СВЦЭМ!$B$39:$B$782,T$260)+'СЕТ СН'!$F$15</f>
        <v>0</v>
      </c>
      <c r="U289" s="36">
        <f>SUMIFS(СВЦЭМ!$H$40:$H$783,СВЦЭМ!$A$40:$A$783,$A289,СВЦЭМ!$B$39:$B$782,U$260)+'СЕТ СН'!$F$15</f>
        <v>0</v>
      </c>
      <c r="V289" s="36">
        <f>SUMIFS(СВЦЭМ!$H$40:$H$783,СВЦЭМ!$A$40:$A$783,$A289,СВЦЭМ!$B$39:$B$782,V$260)+'СЕТ СН'!$F$15</f>
        <v>0</v>
      </c>
      <c r="W289" s="36">
        <f>SUMIFS(СВЦЭМ!$H$40:$H$783,СВЦЭМ!$A$40:$A$783,$A289,СВЦЭМ!$B$39:$B$782,W$260)+'СЕТ СН'!$F$15</f>
        <v>0</v>
      </c>
      <c r="X289" s="36">
        <f>SUMIFS(СВЦЭМ!$H$40:$H$783,СВЦЭМ!$A$40:$A$783,$A289,СВЦЭМ!$B$39:$B$782,X$260)+'СЕТ СН'!$F$15</f>
        <v>0</v>
      </c>
      <c r="Y289" s="36">
        <f>SUMIFS(СВЦЭМ!$H$40:$H$783,СВЦЭМ!$A$40:$A$783,$A289,СВЦЭМ!$B$39:$B$782,Y$260)+'СЕТ СН'!$F$15</f>
        <v>0</v>
      </c>
    </row>
    <row r="290" spans="1:27" ht="15.75" hidden="1" x14ac:dyDescent="0.2">
      <c r="A290" s="35">
        <f t="shared" si="7"/>
        <v>44650</v>
      </c>
      <c r="B290" s="36">
        <f>SUMIFS(СВЦЭМ!$H$40:$H$783,СВЦЭМ!$A$40:$A$783,$A290,СВЦЭМ!$B$39:$B$782,B$260)+'СЕТ СН'!$F$15</f>
        <v>0</v>
      </c>
      <c r="C290" s="36">
        <f>SUMIFS(СВЦЭМ!$H$40:$H$783,СВЦЭМ!$A$40:$A$783,$A290,СВЦЭМ!$B$39:$B$782,C$260)+'СЕТ СН'!$F$15</f>
        <v>0</v>
      </c>
      <c r="D290" s="36">
        <f>SUMIFS(СВЦЭМ!$H$40:$H$783,СВЦЭМ!$A$40:$A$783,$A290,СВЦЭМ!$B$39:$B$782,D$260)+'СЕТ СН'!$F$15</f>
        <v>0</v>
      </c>
      <c r="E290" s="36">
        <f>SUMIFS(СВЦЭМ!$H$40:$H$783,СВЦЭМ!$A$40:$A$783,$A290,СВЦЭМ!$B$39:$B$782,E$260)+'СЕТ СН'!$F$15</f>
        <v>0</v>
      </c>
      <c r="F290" s="36">
        <f>SUMIFS(СВЦЭМ!$H$40:$H$783,СВЦЭМ!$A$40:$A$783,$A290,СВЦЭМ!$B$39:$B$782,F$260)+'СЕТ СН'!$F$15</f>
        <v>0</v>
      </c>
      <c r="G290" s="36">
        <f>SUMIFS(СВЦЭМ!$H$40:$H$783,СВЦЭМ!$A$40:$A$783,$A290,СВЦЭМ!$B$39:$B$782,G$260)+'СЕТ СН'!$F$15</f>
        <v>0</v>
      </c>
      <c r="H290" s="36">
        <f>SUMIFS(СВЦЭМ!$H$40:$H$783,СВЦЭМ!$A$40:$A$783,$A290,СВЦЭМ!$B$39:$B$782,H$260)+'СЕТ СН'!$F$15</f>
        <v>0</v>
      </c>
      <c r="I290" s="36">
        <f>SUMIFS(СВЦЭМ!$H$40:$H$783,СВЦЭМ!$A$40:$A$783,$A290,СВЦЭМ!$B$39:$B$782,I$260)+'СЕТ СН'!$F$15</f>
        <v>0</v>
      </c>
      <c r="J290" s="36">
        <f>SUMIFS(СВЦЭМ!$H$40:$H$783,СВЦЭМ!$A$40:$A$783,$A290,СВЦЭМ!$B$39:$B$782,J$260)+'СЕТ СН'!$F$15</f>
        <v>0</v>
      </c>
      <c r="K290" s="36">
        <f>SUMIFS(СВЦЭМ!$H$40:$H$783,СВЦЭМ!$A$40:$A$783,$A290,СВЦЭМ!$B$39:$B$782,K$260)+'СЕТ СН'!$F$15</f>
        <v>0</v>
      </c>
      <c r="L290" s="36">
        <f>SUMIFS(СВЦЭМ!$H$40:$H$783,СВЦЭМ!$A$40:$A$783,$A290,СВЦЭМ!$B$39:$B$782,L$260)+'СЕТ СН'!$F$15</f>
        <v>0</v>
      </c>
      <c r="M290" s="36">
        <f>SUMIFS(СВЦЭМ!$H$40:$H$783,СВЦЭМ!$A$40:$A$783,$A290,СВЦЭМ!$B$39:$B$782,M$260)+'СЕТ СН'!$F$15</f>
        <v>0</v>
      </c>
      <c r="N290" s="36">
        <f>SUMIFS(СВЦЭМ!$H$40:$H$783,СВЦЭМ!$A$40:$A$783,$A290,СВЦЭМ!$B$39:$B$782,N$260)+'СЕТ СН'!$F$15</f>
        <v>0</v>
      </c>
      <c r="O290" s="36">
        <f>SUMIFS(СВЦЭМ!$H$40:$H$783,СВЦЭМ!$A$40:$A$783,$A290,СВЦЭМ!$B$39:$B$782,O$260)+'СЕТ СН'!$F$15</f>
        <v>0</v>
      </c>
      <c r="P290" s="36">
        <f>SUMIFS(СВЦЭМ!$H$40:$H$783,СВЦЭМ!$A$40:$A$783,$A290,СВЦЭМ!$B$39:$B$782,P$260)+'СЕТ СН'!$F$15</f>
        <v>0</v>
      </c>
      <c r="Q290" s="36">
        <f>SUMIFS(СВЦЭМ!$H$40:$H$783,СВЦЭМ!$A$40:$A$783,$A290,СВЦЭМ!$B$39:$B$782,Q$260)+'СЕТ СН'!$F$15</f>
        <v>0</v>
      </c>
      <c r="R290" s="36">
        <f>SUMIFS(СВЦЭМ!$H$40:$H$783,СВЦЭМ!$A$40:$A$783,$A290,СВЦЭМ!$B$39:$B$782,R$260)+'СЕТ СН'!$F$15</f>
        <v>0</v>
      </c>
      <c r="S290" s="36">
        <f>SUMIFS(СВЦЭМ!$H$40:$H$783,СВЦЭМ!$A$40:$A$783,$A290,СВЦЭМ!$B$39:$B$782,S$260)+'СЕТ СН'!$F$15</f>
        <v>0</v>
      </c>
      <c r="T290" s="36">
        <f>SUMIFS(СВЦЭМ!$H$40:$H$783,СВЦЭМ!$A$40:$A$783,$A290,СВЦЭМ!$B$39:$B$782,T$260)+'СЕТ СН'!$F$15</f>
        <v>0</v>
      </c>
      <c r="U290" s="36">
        <f>SUMIFS(СВЦЭМ!$H$40:$H$783,СВЦЭМ!$A$40:$A$783,$A290,СВЦЭМ!$B$39:$B$782,U$260)+'СЕТ СН'!$F$15</f>
        <v>0</v>
      </c>
      <c r="V290" s="36">
        <f>SUMIFS(СВЦЭМ!$H$40:$H$783,СВЦЭМ!$A$40:$A$783,$A290,СВЦЭМ!$B$39:$B$782,V$260)+'СЕТ СН'!$F$15</f>
        <v>0</v>
      </c>
      <c r="W290" s="36">
        <f>SUMIFS(СВЦЭМ!$H$40:$H$783,СВЦЭМ!$A$40:$A$783,$A290,СВЦЭМ!$B$39:$B$782,W$260)+'СЕТ СН'!$F$15</f>
        <v>0</v>
      </c>
      <c r="X290" s="36">
        <f>SUMIFS(СВЦЭМ!$H$40:$H$783,СВЦЭМ!$A$40:$A$783,$A290,СВЦЭМ!$B$39:$B$782,X$260)+'СЕТ СН'!$F$15</f>
        <v>0</v>
      </c>
      <c r="Y290" s="36">
        <f>SUMIFS(СВЦЭМ!$H$40:$H$783,СВЦЭМ!$A$40:$A$783,$A290,СВЦЭМ!$B$39:$B$782,Y$260)+'СЕТ СН'!$F$15</f>
        <v>0</v>
      </c>
    </row>
    <row r="291" spans="1:27" ht="15.75" hidden="1" x14ac:dyDescent="0.2">
      <c r="A291" s="35">
        <f t="shared" si="7"/>
        <v>44651</v>
      </c>
      <c r="B291" s="36">
        <f>SUMIFS(СВЦЭМ!$H$40:$H$783,СВЦЭМ!$A$40:$A$783,$A291,СВЦЭМ!$B$39:$B$782,B$260)+'СЕТ СН'!$F$15</f>
        <v>0</v>
      </c>
      <c r="C291" s="36">
        <f>SUMIFS(СВЦЭМ!$H$40:$H$783,СВЦЭМ!$A$40:$A$783,$A291,СВЦЭМ!$B$39:$B$782,C$260)+'СЕТ СН'!$F$15</f>
        <v>0</v>
      </c>
      <c r="D291" s="36">
        <f>SUMIFS(СВЦЭМ!$H$40:$H$783,СВЦЭМ!$A$40:$A$783,$A291,СВЦЭМ!$B$39:$B$782,D$260)+'СЕТ СН'!$F$15</f>
        <v>0</v>
      </c>
      <c r="E291" s="36">
        <f>SUMIFS(СВЦЭМ!$H$40:$H$783,СВЦЭМ!$A$40:$A$783,$A291,СВЦЭМ!$B$39:$B$782,E$260)+'СЕТ СН'!$F$15</f>
        <v>0</v>
      </c>
      <c r="F291" s="36">
        <f>SUMIFS(СВЦЭМ!$H$40:$H$783,СВЦЭМ!$A$40:$A$783,$A291,СВЦЭМ!$B$39:$B$782,F$260)+'СЕТ СН'!$F$15</f>
        <v>0</v>
      </c>
      <c r="G291" s="36">
        <f>SUMIFS(СВЦЭМ!$H$40:$H$783,СВЦЭМ!$A$40:$A$783,$A291,СВЦЭМ!$B$39:$B$782,G$260)+'СЕТ СН'!$F$15</f>
        <v>0</v>
      </c>
      <c r="H291" s="36">
        <f>SUMIFS(СВЦЭМ!$H$40:$H$783,СВЦЭМ!$A$40:$A$783,$A291,СВЦЭМ!$B$39:$B$782,H$260)+'СЕТ СН'!$F$15</f>
        <v>0</v>
      </c>
      <c r="I291" s="36">
        <f>SUMIFS(СВЦЭМ!$H$40:$H$783,СВЦЭМ!$A$40:$A$783,$A291,СВЦЭМ!$B$39:$B$782,I$260)+'СЕТ СН'!$F$15</f>
        <v>0</v>
      </c>
      <c r="J291" s="36">
        <f>SUMIFS(СВЦЭМ!$H$40:$H$783,СВЦЭМ!$A$40:$A$783,$A291,СВЦЭМ!$B$39:$B$782,J$260)+'СЕТ СН'!$F$15</f>
        <v>0</v>
      </c>
      <c r="K291" s="36">
        <f>SUMIFS(СВЦЭМ!$H$40:$H$783,СВЦЭМ!$A$40:$A$783,$A291,СВЦЭМ!$B$39:$B$782,K$260)+'СЕТ СН'!$F$15</f>
        <v>0</v>
      </c>
      <c r="L291" s="36">
        <f>SUMIFS(СВЦЭМ!$H$40:$H$783,СВЦЭМ!$A$40:$A$783,$A291,СВЦЭМ!$B$39:$B$782,L$260)+'СЕТ СН'!$F$15</f>
        <v>0</v>
      </c>
      <c r="M291" s="36">
        <f>SUMIFS(СВЦЭМ!$H$40:$H$783,СВЦЭМ!$A$40:$A$783,$A291,СВЦЭМ!$B$39:$B$782,M$260)+'СЕТ СН'!$F$15</f>
        <v>0</v>
      </c>
      <c r="N291" s="36">
        <f>SUMIFS(СВЦЭМ!$H$40:$H$783,СВЦЭМ!$A$40:$A$783,$A291,СВЦЭМ!$B$39:$B$782,N$260)+'СЕТ СН'!$F$15</f>
        <v>0</v>
      </c>
      <c r="O291" s="36">
        <f>SUMIFS(СВЦЭМ!$H$40:$H$783,СВЦЭМ!$A$40:$A$783,$A291,СВЦЭМ!$B$39:$B$782,O$260)+'СЕТ СН'!$F$15</f>
        <v>0</v>
      </c>
      <c r="P291" s="36">
        <f>SUMIFS(СВЦЭМ!$H$40:$H$783,СВЦЭМ!$A$40:$A$783,$A291,СВЦЭМ!$B$39:$B$782,P$260)+'СЕТ СН'!$F$15</f>
        <v>0</v>
      </c>
      <c r="Q291" s="36">
        <f>SUMIFS(СВЦЭМ!$H$40:$H$783,СВЦЭМ!$A$40:$A$783,$A291,СВЦЭМ!$B$39:$B$782,Q$260)+'СЕТ СН'!$F$15</f>
        <v>0</v>
      </c>
      <c r="R291" s="36">
        <f>SUMIFS(СВЦЭМ!$H$40:$H$783,СВЦЭМ!$A$40:$A$783,$A291,СВЦЭМ!$B$39:$B$782,R$260)+'СЕТ СН'!$F$15</f>
        <v>0</v>
      </c>
      <c r="S291" s="36">
        <f>SUMIFS(СВЦЭМ!$H$40:$H$783,СВЦЭМ!$A$40:$A$783,$A291,СВЦЭМ!$B$39:$B$782,S$260)+'СЕТ СН'!$F$15</f>
        <v>0</v>
      </c>
      <c r="T291" s="36">
        <f>SUMIFS(СВЦЭМ!$H$40:$H$783,СВЦЭМ!$A$40:$A$783,$A291,СВЦЭМ!$B$39:$B$782,T$260)+'СЕТ СН'!$F$15</f>
        <v>0</v>
      </c>
      <c r="U291" s="36">
        <f>SUMIFS(СВЦЭМ!$H$40:$H$783,СВЦЭМ!$A$40:$A$783,$A291,СВЦЭМ!$B$39:$B$782,U$260)+'СЕТ СН'!$F$15</f>
        <v>0</v>
      </c>
      <c r="V291" s="36">
        <f>SUMIFS(СВЦЭМ!$H$40:$H$783,СВЦЭМ!$A$40:$A$783,$A291,СВЦЭМ!$B$39:$B$782,V$260)+'СЕТ СН'!$F$15</f>
        <v>0</v>
      </c>
      <c r="W291" s="36">
        <f>SUMIFS(СВЦЭМ!$H$40:$H$783,СВЦЭМ!$A$40:$A$783,$A291,СВЦЭМ!$B$39:$B$782,W$260)+'СЕТ СН'!$F$15</f>
        <v>0</v>
      </c>
      <c r="X291" s="36">
        <f>SUMIFS(СВЦЭМ!$H$40:$H$783,СВЦЭМ!$A$40:$A$783,$A291,СВЦЭМ!$B$39:$B$782,X$260)+'СЕТ СН'!$F$15</f>
        <v>0</v>
      </c>
      <c r="Y291" s="36">
        <f>SUMIFS(СВЦЭМ!$H$40:$H$783,СВЦЭМ!$A$40:$A$783,$A291,СВЦЭМ!$B$39:$B$782,Y$260)+'СЕТ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01.03.2022</v>
      </c>
      <c r="B297" s="36">
        <f>SUMIFS(СВЦЭМ!$I$40:$I$783,СВЦЭМ!$A$40:$A$783,$A297,СВЦЭМ!$B$39:$B$782,B$296)+'СЕТ СН'!$F$16</f>
        <v>0</v>
      </c>
      <c r="C297" s="36">
        <f>SUMIFS(СВЦЭМ!$I$40:$I$783,СВЦЭМ!$A$40:$A$783,$A297,СВЦЭМ!$B$39:$B$782,C$296)+'СЕТ СН'!$F$16</f>
        <v>0</v>
      </c>
      <c r="D297" s="36">
        <f>SUMIFS(СВЦЭМ!$I$40:$I$783,СВЦЭМ!$A$40:$A$783,$A297,СВЦЭМ!$B$39:$B$782,D$296)+'СЕТ СН'!$F$16</f>
        <v>0</v>
      </c>
      <c r="E297" s="36">
        <f>SUMIFS(СВЦЭМ!$I$40:$I$783,СВЦЭМ!$A$40:$A$783,$A297,СВЦЭМ!$B$39:$B$782,E$296)+'СЕТ СН'!$F$16</f>
        <v>0</v>
      </c>
      <c r="F297" s="36">
        <f>SUMIFS(СВЦЭМ!$I$40:$I$783,СВЦЭМ!$A$40:$A$783,$A297,СВЦЭМ!$B$39:$B$782,F$296)+'СЕТ СН'!$F$16</f>
        <v>0</v>
      </c>
      <c r="G297" s="36">
        <f>SUMIFS(СВЦЭМ!$I$40:$I$783,СВЦЭМ!$A$40:$A$783,$A297,СВЦЭМ!$B$39:$B$782,G$296)+'СЕТ СН'!$F$16</f>
        <v>0</v>
      </c>
      <c r="H297" s="36">
        <f>SUMIFS(СВЦЭМ!$I$40:$I$783,СВЦЭМ!$A$40:$A$783,$A297,СВЦЭМ!$B$39:$B$782,H$296)+'СЕТ СН'!$F$16</f>
        <v>0</v>
      </c>
      <c r="I297" s="36">
        <f>SUMIFS(СВЦЭМ!$I$40:$I$783,СВЦЭМ!$A$40:$A$783,$A297,СВЦЭМ!$B$39:$B$782,I$296)+'СЕТ СН'!$F$16</f>
        <v>0</v>
      </c>
      <c r="J297" s="36">
        <f>SUMIFS(СВЦЭМ!$I$40:$I$783,СВЦЭМ!$A$40:$A$783,$A297,СВЦЭМ!$B$39:$B$782,J$296)+'СЕТ СН'!$F$16</f>
        <v>0</v>
      </c>
      <c r="K297" s="36">
        <f>SUMIFS(СВЦЭМ!$I$40:$I$783,СВЦЭМ!$A$40:$A$783,$A297,СВЦЭМ!$B$39:$B$782,K$296)+'СЕТ СН'!$F$16</f>
        <v>0</v>
      </c>
      <c r="L297" s="36">
        <f>SUMIFS(СВЦЭМ!$I$40:$I$783,СВЦЭМ!$A$40:$A$783,$A297,СВЦЭМ!$B$39:$B$782,L$296)+'СЕТ СН'!$F$16</f>
        <v>0</v>
      </c>
      <c r="M297" s="36">
        <f>SUMIFS(СВЦЭМ!$I$40:$I$783,СВЦЭМ!$A$40:$A$783,$A297,СВЦЭМ!$B$39:$B$782,M$296)+'СЕТ СН'!$F$16</f>
        <v>0</v>
      </c>
      <c r="N297" s="36">
        <f>SUMIFS(СВЦЭМ!$I$40:$I$783,СВЦЭМ!$A$40:$A$783,$A297,СВЦЭМ!$B$39:$B$782,N$296)+'СЕТ СН'!$F$16</f>
        <v>0</v>
      </c>
      <c r="O297" s="36">
        <f>SUMIFS(СВЦЭМ!$I$40:$I$783,СВЦЭМ!$A$40:$A$783,$A297,СВЦЭМ!$B$39:$B$782,O$296)+'СЕТ СН'!$F$16</f>
        <v>0</v>
      </c>
      <c r="P297" s="36">
        <f>SUMIFS(СВЦЭМ!$I$40:$I$783,СВЦЭМ!$A$40:$A$783,$A297,СВЦЭМ!$B$39:$B$782,P$296)+'СЕТ СН'!$F$16</f>
        <v>0</v>
      </c>
      <c r="Q297" s="36">
        <f>SUMIFS(СВЦЭМ!$I$40:$I$783,СВЦЭМ!$A$40:$A$783,$A297,СВЦЭМ!$B$39:$B$782,Q$296)+'СЕТ СН'!$F$16</f>
        <v>0</v>
      </c>
      <c r="R297" s="36">
        <f>SUMIFS(СВЦЭМ!$I$40:$I$783,СВЦЭМ!$A$40:$A$783,$A297,СВЦЭМ!$B$39:$B$782,R$296)+'СЕТ СН'!$F$16</f>
        <v>0</v>
      </c>
      <c r="S297" s="36">
        <f>SUMIFS(СВЦЭМ!$I$40:$I$783,СВЦЭМ!$A$40:$A$783,$A297,СВЦЭМ!$B$39:$B$782,S$296)+'СЕТ СН'!$F$16</f>
        <v>0</v>
      </c>
      <c r="T297" s="36">
        <f>SUMIFS(СВЦЭМ!$I$40:$I$783,СВЦЭМ!$A$40:$A$783,$A297,СВЦЭМ!$B$39:$B$782,T$296)+'СЕТ СН'!$F$16</f>
        <v>0</v>
      </c>
      <c r="U297" s="36">
        <f>SUMIFS(СВЦЭМ!$I$40:$I$783,СВЦЭМ!$A$40:$A$783,$A297,СВЦЭМ!$B$39:$B$782,U$296)+'СЕТ СН'!$F$16</f>
        <v>0</v>
      </c>
      <c r="V297" s="36">
        <f>SUMIFS(СВЦЭМ!$I$40:$I$783,СВЦЭМ!$A$40:$A$783,$A297,СВЦЭМ!$B$39:$B$782,V$296)+'СЕТ СН'!$F$16</f>
        <v>0</v>
      </c>
      <c r="W297" s="36">
        <f>SUMIFS(СВЦЭМ!$I$40:$I$783,СВЦЭМ!$A$40:$A$783,$A297,СВЦЭМ!$B$39:$B$782,W$296)+'СЕТ СН'!$F$16</f>
        <v>0</v>
      </c>
      <c r="X297" s="36">
        <f>SUMIFS(СВЦЭМ!$I$40:$I$783,СВЦЭМ!$A$40:$A$783,$A297,СВЦЭМ!$B$39:$B$782,X$296)+'СЕТ СН'!$F$16</f>
        <v>0</v>
      </c>
      <c r="Y297" s="36">
        <f>SUMIFS(СВЦЭМ!$I$40:$I$783,СВЦЭМ!$A$40:$A$783,$A297,СВЦЭМ!$B$39:$B$782,Y$296)+'СЕТ СН'!$F$16</f>
        <v>0</v>
      </c>
      <c r="AA297" s="45"/>
    </row>
    <row r="298" spans="1:27" ht="15.75" hidden="1" x14ac:dyDescent="0.2">
      <c r="A298" s="35">
        <f>A297+1</f>
        <v>44622</v>
      </c>
      <c r="B298" s="36">
        <f>SUMIFS(СВЦЭМ!$I$40:$I$783,СВЦЭМ!$A$40:$A$783,$A298,СВЦЭМ!$B$39:$B$782,B$296)+'СЕТ СН'!$F$16</f>
        <v>0</v>
      </c>
      <c r="C298" s="36">
        <f>SUMIFS(СВЦЭМ!$I$40:$I$783,СВЦЭМ!$A$40:$A$783,$A298,СВЦЭМ!$B$39:$B$782,C$296)+'СЕТ СН'!$F$16</f>
        <v>0</v>
      </c>
      <c r="D298" s="36">
        <f>SUMIFS(СВЦЭМ!$I$40:$I$783,СВЦЭМ!$A$40:$A$783,$A298,СВЦЭМ!$B$39:$B$782,D$296)+'СЕТ СН'!$F$16</f>
        <v>0</v>
      </c>
      <c r="E298" s="36">
        <f>SUMIFS(СВЦЭМ!$I$40:$I$783,СВЦЭМ!$A$40:$A$783,$A298,СВЦЭМ!$B$39:$B$782,E$296)+'СЕТ СН'!$F$16</f>
        <v>0</v>
      </c>
      <c r="F298" s="36">
        <f>SUMIFS(СВЦЭМ!$I$40:$I$783,СВЦЭМ!$A$40:$A$783,$A298,СВЦЭМ!$B$39:$B$782,F$296)+'СЕТ СН'!$F$16</f>
        <v>0</v>
      </c>
      <c r="G298" s="36">
        <f>SUMIFS(СВЦЭМ!$I$40:$I$783,СВЦЭМ!$A$40:$A$783,$A298,СВЦЭМ!$B$39:$B$782,G$296)+'СЕТ СН'!$F$16</f>
        <v>0</v>
      </c>
      <c r="H298" s="36">
        <f>SUMIFS(СВЦЭМ!$I$40:$I$783,СВЦЭМ!$A$40:$A$783,$A298,СВЦЭМ!$B$39:$B$782,H$296)+'СЕТ СН'!$F$16</f>
        <v>0</v>
      </c>
      <c r="I298" s="36">
        <f>SUMIFS(СВЦЭМ!$I$40:$I$783,СВЦЭМ!$A$40:$A$783,$A298,СВЦЭМ!$B$39:$B$782,I$296)+'СЕТ СН'!$F$16</f>
        <v>0</v>
      </c>
      <c r="J298" s="36">
        <f>SUMIFS(СВЦЭМ!$I$40:$I$783,СВЦЭМ!$A$40:$A$783,$A298,СВЦЭМ!$B$39:$B$782,J$296)+'СЕТ СН'!$F$16</f>
        <v>0</v>
      </c>
      <c r="K298" s="36">
        <f>SUMIFS(СВЦЭМ!$I$40:$I$783,СВЦЭМ!$A$40:$A$783,$A298,СВЦЭМ!$B$39:$B$782,K$296)+'СЕТ СН'!$F$16</f>
        <v>0</v>
      </c>
      <c r="L298" s="36">
        <f>SUMIFS(СВЦЭМ!$I$40:$I$783,СВЦЭМ!$A$40:$A$783,$A298,СВЦЭМ!$B$39:$B$782,L$296)+'СЕТ СН'!$F$16</f>
        <v>0</v>
      </c>
      <c r="M298" s="36">
        <f>SUMIFS(СВЦЭМ!$I$40:$I$783,СВЦЭМ!$A$40:$A$783,$A298,СВЦЭМ!$B$39:$B$782,M$296)+'СЕТ СН'!$F$16</f>
        <v>0</v>
      </c>
      <c r="N298" s="36">
        <f>SUMIFS(СВЦЭМ!$I$40:$I$783,СВЦЭМ!$A$40:$A$783,$A298,СВЦЭМ!$B$39:$B$782,N$296)+'СЕТ СН'!$F$16</f>
        <v>0</v>
      </c>
      <c r="O298" s="36">
        <f>SUMIFS(СВЦЭМ!$I$40:$I$783,СВЦЭМ!$A$40:$A$783,$A298,СВЦЭМ!$B$39:$B$782,O$296)+'СЕТ СН'!$F$16</f>
        <v>0</v>
      </c>
      <c r="P298" s="36">
        <f>SUMIFS(СВЦЭМ!$I$40:$I$783,СВЦЭМ!$A$40:$A$783,$A298,СВЦЭМ!$B$39:$B$782,P$296)+'СЕТ СН'!$F$16</f>
        <v>0</v>
      </c>
      <c r="Q298" s="36">
        <f>SUMIFS(СВЦЭМ!$I$40:$I$783,СВЦЭМ!$A$40:$A$783,$A298,СВЦЭМ!$B$39:$B$782,Q$296)+'СЕТ СН'!$F$16</f>
        <v>0</v>
      </c>
      <c r="R298" s="36">
        <f>SUMIFS(СВЦЭМ!$I$40:$I$783,СВЦЭМ!$A$40:$A$783,$A298,СВЦЭМ!$B$39:$B$782,R$296)+'СЕТ СН'!$F$16</f>
        <v>0</v>
      </c>
      <c r="S298" s="36">
        <f>SUMIFS(СВЦЭМ!$I$40:$I$783,СВЦЭМ!$A$40:$A$783,$A298,СВЦЭМ!$B$39:$B$782,S$296)+'СЕТ СН'!$F$16</f>
        <v>0</v>
      </c>
      <c r="T298" s="36">
        <f>SUMIFS(СВЦЭМ!$I$40:$I$783,СВЦЭМ!$A$40:$A$783,$A298,СВЦЭМ!$B$39:$B$782,T$296)+'СЕТ СН'!$F$16</f>
        <v>0</v>
      </c>
      <c r="U298" s="36">
        <f>SUMIFS(СВЦЭМ!$I$40:$I$783,СВЦЭМ!$A$40:$A$783,$A298,СВЦЭМ!$B$39:$B$782,U$296)+'СЕТ СН'!$F$16</f>
        <v>0</v>
      </c>
      <c r="V298" s="36">
        <f>SUMIFS(СВЦЭМ!$I$40:$I$783,СВЦЭМ!$A$40:$A$783,$A298,СВЦЭМ!$B$39:$B$782,V$296)+'СЕТ СН'!$F$16</f>
        <v>0</v>
      </c>
      <c r="W298" s="36">
        <f>SUMIFS(СВЦЭМ!$I$40:$I$783,СВЦЭМ!$A$40:$A$783,$A298,СВЦЭМ!$B$39:$B$782,W$296)+'СЕТ СН'!$F$16</f>
        <v>0</v>
      </c>
      <c r="X298" s="36">
        <f>SUMIFS(СВЦЭМ!$I$40:$I$783,СВЦЭМ!$A$40:$A$783,$A298,СВЦЭМ!$B$39:$B$782,X$296)+'СЕТ СН'!$F$16</f>
        <v>0</v>
      </c>
      <c r="Y298" s="36">
        <f>SUMIFS(СВЦЭМ!$I$40:$I$783,СВЦЭМ!$A$40:$A$783,$A298,СВЦЭМ!$B$39:$B$782,Y$296)+'СЕТ СН'!$F$16</f>
        <v>0</v>
      </c>
    </row>
    <row r="299" spans="1:27" ht="15.75" hidden="1" x14ac:dyDescent="0.2">
      <c r="A299" s="35">
        <f t="shared" ref="A299:A327" si="8">A298+1</f>
        <v>44623</v>
      </c>
      <c r="B299" s="36">
        <f>SUMIFS(СВЦЭМ!$I$40:$I$783,СВЦЭМ!$A$40:$A$783,$A299,СВЦЭМ!$B$39:$B$782,B$296)+'СЕТ СН'!$F$16</f>
        <v>0</v>
      </c>
      <c r="C299" s="36">
        <f>SUMIFS(СВЦЭМ!$I$40:$I$783,СВЦЭМ!$A$40:$A$783,$A299,СВЦЭМ!$B$39:$B$782,C$296)+'СЕТ СН'!$F$16</f>
        <v>0</v>
      </c>
      <c r="D299" s="36">
        <f>SUMIFS(СВЦЭМ!$I$40:$I$783,СВЦЭМ!$A$40:$A$783,$A299,СВЦЭМ!$B$39:$B$782,D$296)+'СЕТ СН'!$F$16</f>
        <v>0</v>
      </c>
      <c r="E299" s="36">
        <f>SUMIFS(СВЦЭМ!$I$40:$I$783,СВЦЭМ!$A$40:$A$783,$A299,СВЦЭМ!$B$39:$B$782,E$296)+'СЕТ СН'!$F$16</f>
        <v>0</v>
      </c>
      <c r="F299" s="36">
        <f>SUMIFS(СВЦЭМ!$I$40:$I$783,СВЦЭМ!$A$40:$A$783,$A299,СВЦЭМ!$B$39:$B$782,F$296)+'СЕТ СН'!$F$16</f>
        <v>0</v>
      </c>
      <c r="G299" s="36">
        <f>SUMIFS(СВЦЭМ!$I$40:$I$783,СВЦЭМ!$A$40:$A$783,$A299,СВЦЭМ!$B$39:$B$782,G$296)+'СЕТ СН'!$F$16</f>
        <v>0</v>
      </c>
      <c r="H299" s="36">
        <f>SUMIFS(СВЦЭМ!$I$40:$I$783,СВЦЭМ!$A$40:$A$783,$A299,СВЦЭМ!$B$39:$B$782,H$296)+'СЕТ СН'!$F$16</f>
        <v>0</v>
      </c>
      <c r="I299" s="36">
        <f>SUMIFS(СВЦЭМ!$I$40:$I$783,СВЦЭМ!$A$40:$A$783,$A299,СВЦЭМ!$B$39:$B$782,I$296)+'СЕТ СН'!$F$16</f>
        <v>0</v>
      </c>
      <c r="J299" s="36">
        <f>SUMIFS(СВЦЭМ!$I$40:$I$783,СВЦЭМ!$A$40:$A$783,$A299,СВЦЭМ!$B$39:$B$782,J$296)+'СЕТ СН'!$F$16</f>
        <v>0</v>
      </c>
      <c r="K299" s="36">
        <f>SUMIFS(СВЦЭМ!$I$40:$I$783,СВЦЭМ!$A$40:$A$783,$A299,СВЦЭМ!$B$39:$B$782,K$296)+'СЕТ СН'!$F$16</f>
        <v>0</v>
      </c>
      <c r="L299" s="36">
        <f>SUMIFS(СВЦЭМ!$I$40:$I$783,СВЦЭМ!$A$40:$A$783,$A299,СВЦЭМ!$B$39:$B$782,L$296)+'СЕТ СН'!$F$16</f>
        <v>0</v>
      </c>
      <c r="M299" s="36">
        <f>SUMIFS(СВЦЭМ!$I$40:$I$783,СВЦЭМ!$A$40:$A$783,$A299,СВЦЭМ!$B$39:$B$782,M$296)+'СЕТ СН'!$F$16</f>
        <v>0</v>
      </c>
      <c r="N299" s="36">
        <f>SUMIFS(СВЦЭМ!$I$40:$I$783,СВЦЭМ!$A$40:$A$783,$A299,СВЦЭМ!$B$39:$B$782,N$296)+'СЕТ СН'!$F$16</f>
        <v>0</v>
      </c>
      <c r="O299" s="36">
        <f>SUMIFS(СВЦЭМ!$I$40:$I$783,СВЦЭМ!$A$40:$A$783,$A299,СВЦЭМ!$B$39:$B$782,O$296)+'СЕТ СН'!$F$16</f>
        <v>0</v>
      </c>
      <c r="P299" s="36">
        <f>SUMIFS(СВЦЭМ!$I$40:$I$783,СВЦЭМ!$A$40:$A$783,$A299,СВЦЭМ!$B$39:$B$782,P$296)+'СЕТ СН'!$F$16</f>
        <v>0</v>
      </c>
      <c r="Q299" s="36">
        <f>SUMIFS(СВЦЭМ!$I$40:$I$783,СВЦЭМ!$A$40:$A$783,$A299,СВЦЭМ!$B$39:$B$782,Q$296)+'СЕТ СН'!$F$16</f>
        <v>0</v>
      </c>
      <c r="R299" s="36">
        <f>SUMIFS(СВЦЭМ!$I$40:$I$783,СВЦЭМ!$A$40:$A$783,$A299,СВЦЭМ!$B$39:$B$782,R$296)+'СЕТ СН'!$F$16</f>
        <v>0</v>
      </c>
      <c r="S299" s="36">
        <f>SUMIFS(СВЦЭМ!$I$40:$I$783,СВЦЭМ!$A$40:$A$783,$A299,СВЦЭМ!$B$39:$B$782,S$296)+'СЕТ СН'!$F$16</f>
        <v>0</v>
      </c>
      <c r="T299" s="36">
        <f>SUMIFS(СВЦЭМ!$I$40:$I$783,СВЦЭМ!$A$40:$A$783,$A299,СВЦЭМ!$B$39:$B$782,T$296)+'СЕТ СН'!$F$16</f>
        <v>0</v>
      </c>
      <c r="U299" s="36">
        <f>SUMIFS(СВЦЭМ!$I$40:$I$783,СВЦЭМ!$A$40:$A$783,$A299,СВЦЭМ!$B$39:$B$782,U$296)+'СЕТ СН'!$F$16</f>
        <v>0</v>
      </c>
      <c r="V299" s="36">
        <f>SUMIFS(СВЦЭМ!$I$40:$I$783,СВЦЭМ!$A$40:$A$783,$A299,СВЦЭМ!$B$39:$B$782,V$296)+'СЕТ СН'!$F$16</f>
        <v>0</v>
      </c>
      <c r="W299" s="36">
        <f>SUMIFS(СВЦЭМ!$I$40:$I$783,СВЦЭМ!$A$40:$A$783,$A299,СВЦЭМ!$B$39:$B$782,W$296)+'СЕТ СН'!$F$16</f>
        <v>0</v>
      </c>
      <c r="X299" s="36">
        <f>SUMIFS(СВЦЭМ!$I$40:$I$783,СВЦЭМ!$A$40:$A$783,$A299,СВЦЭМ!$B$39:$B$782,X$296)+'СЕТ СН'!$F$16</f>
        <v>0</v>
      </c>
      <c r="Y299" s="36">
        <f>SUMIFS(СВЦЭМ!$I$40:$I$783,СВЦЭМ!$A$40:$A$783,$A299,СВЦЭМ!$B$39:$B$782,Y$296)+'СЕТ СН'!$F$16</f>
        <v>0</v>
      </c>
    </row>
    <row r="300" spans="1:27" ht="15.75" hidden="1" x14ac:dyDescent="0.2">
      <c r="A300" s="35">
        <f t="shared" si="8"/>
        <v>44624</v>
      </c>
      <c r="B300" s="36">
        <f>SUMIFS(СВЦЭМ!$I$40:$I$783,СВЦЭМ!$A$40:$A$783,$A300,СВЦЭМ!$B$39:$B$782,B$296)+'СЕТ СН'!$F$16</f>
        <v>0</v>
      </c>
      <c r="C300" s="36">
        <f>SUMIFS(СВЦЭМ!$I$40:$I$783,СВЦЭМ!$A$40:$A$783,$A300,СВЦЭМ!$B$39:$B$782,C$296)+'СЕТ СН'!$F$16</f>
        <v>0</v>
      </c>
      <c r="D300" s="36">
        <f>SUMIFS(СВЦЭМ!$I$40:$I$783,СВЦЭМ!$A$40:$A$783,$A300,СВЦЭМ!$B$39:$B$782,D$296)+'СЕТ СН'!$F$16</f>
        <v>0</v>
      </c>
      <c r="E300" s="36">
        <f>SUMIFS(СВЦЭМ!$I$40:$I$783,СВЦЭМ!$A$40:$A$783,$A300,СВЦЭМ!$B$39:$B$782,E$296)+'СЕТ СН'!$F$16</f>
        <v>0</v>
      </c>
      <c r="F300" s="36">
        <f>SUMIFS(СВЦЭМ!$I$40:$I$783,СВЦЭМ!$A$40:$A$783,$A300,СВЦЭМ!$B$39:$B$782,F$296)+'СЕТ СН'!$F$16</f>
        <v>0</v>
      </c>
      <c r="G300" s="36">
        <f>SUMIFS(СВЦЭМ!$I$40:$I$783,СВЦЭМ!$A$40:$A$783,$A300,СВЦЭМ!$B$39:$B$782,G$296)+'СЕТ СН'!$F$16</f>
        <v>0</v>
      </c>
      <c r="H300" s="36">
        <f>SUMIFS(СВЦЭМ!$I$40:$I$783,СВЦЭМ!$A$40:$A$783,$A300,СВЦЭМ!$B$39:$B$782,H$296)+'СЕТ СН'!$F$16</f>
        <v>0</v>
      </c>
      <c r="I300" s="36">
        <f>SUMIFS(СВЦЭМ!$I$40:$I$783,СВЦЭМ!$A$40:$A$783,$A300,СВЦЭМ!$B$39:$B$782,I$296)+'СЕТ СН'!$F$16</f>
        <v>0</v>
      </c>
      <c r="J300" s="36">
        <f>SUMIFS(СВЦЭМ!$I$40:$I$783,СВЦЭМ!$A$40:$A$783,$A300,СВЦЭМ!$B$39:$B$782,J$296)+'СЕТ СН'!$F$16</f>
        <v>0</v>
      </c>
      <c r="K300" s="36">
        <f>SUMIFS(СВЦЭМ!$I$40:$I$783,СВЦЭМ!$A$40:$A$783,$A300,СВЦЭМ!$B$39:$B$782,K$296)+'СЕТ СН'!$F$16</f>
        <v>0</v>
      </c>
      <c r="L300" s="36">
        <f>SUMIFS(СВЦЭМ!$I$40:$I$783,СВЦЭМ!$A$40:$A$783,$A300,СВЦЭМ!$B$39:$B$782,L$296)+'СЕТ СН'!$F$16</f>
        <v>0</v>
      </c>
      <c r="M300" s="36">
        <f>SUMIFS(СВЦЭМ!$I$40:$I$783,СВЦЭМ!$A$40:$A$783,$A300,СВЦЭМ!$B$39:$B$782,M$296)+'СЕТ СН'!$F$16</f>
        <v>0</v>
      </c>
      <c r="N300" s="36">
        <f>SUMIFS(СВЦЭМ!$I$40:$I$783,СВЦЭМ!$A$40:$A$783,$A300,СВЦЭМ!$B$39:$B$782,N$296)+'СЕТ СН'!$F$16</f>
        <v>0</v>
      </c>
      <c r="O300" s="36">
        <f>SUMIFS(СВЦЭМ!$I$40:$I$783,СВЦЭМ!$A$40:$A$783,$A300,СВЦЭМ!$B$39:$B$782,O$296)+'СЕТ СН'!$F$16</f>
        <v>0</v>
      </c>
      <c r="P300" s="36">
        <f>SUMIFS(СВЦЭМ!$I$40:$I$783,СВЦЭМ!$A$40:$A$783,$A300,СВЦЭМ!$B$39:$B$782,P$296)+'СЕТ СН'!$F$16</f>
        <v>0</v>
      </c>
      <c r="Q300" s="36">
        <f>SUMIFS(СВЦЭМ!$I$40:$I$783,СВЦЭМ!$A$40:$A$783,$A300,СВЦЭМ!$B$39:$B$782,Q$296)+'СЕТ СН'!$F$16</f>
        <v>0</v>
      </c>
      <c r="R300" s="36">
        <f>SUMIFS(СВЦЭМ!$I$40:$I$783,СВЦЭМ!$A$40:$A$783,$A300,СВЦЭМ!$B$39:$B$782,R$296)+'СЕТ СН'!$F$16</f>
        <v>0</v>
      </c>
      <c r="S300" s="36">
        <f>SUMIFS(СВЦЭМ!$I$40:$I$783,СВЦЭМ!$A$40:$A$783,$A300,СВЦЭМ!$B$39:$B$782,S$296)+'СЕТ СН'!$F$16</f>
        <v>0</v>
      </c>
      <c r="T300" s="36">
        <f>SUMIFS(СВЦЭМ!$I$40:$I$783,СВЦЭМ!$A$40:$A$783,$A300,СВЦЭМ!$B$39:$B$782,T$296)+'СЕТ СН'!$F$16</f>
        <v>0</v>
      </c>
      <c r="U300" s="36">
        <f>SUMIFS(СВЦЭМ!$I$40:$I$783,СВЦЭМ!$A$40:$A$783,$A300,СВЦЭМ!$B$39:$B$782,U$296)+'СЕТ СН'!$F$16</f>
        <v>0</v>
      </c>
      <c r="V300" s="36">
        <f>SUMIFS(СВЦЭМ!$I$40:$I$783,СВЦЭМ!$A$40:$A$783,$A300,СВЦЭМ!$B$39:$B$782,V$296)+'СЕТ СН'!$F$16</f>
        <v>0</v>
      </c>
      <c r="W300" s="36">
        <f>SUMIFS(СВЦЭМ!$I$40:$I$783,СВЦЭМ!$A$40:$A$783,$A300,СВЦЭМ!$B$39:$B$782,W$296)+'СЕТ СН'!$F$16</f>
        <v>0</v>
      </c>
      <c r="X300" s="36">
        <f>SUMIFS(СВЦЭМ!$I$40:$I$783,СВЦЭМ!$A$40:$A$783,$A300,СВЦЭМ!$B$39:$B$782,X$296)+'СЕТ СН'!$F$16</f>
        <v>0</v>
      </c>
      <c r="Y300" s="36">
        <f>SUMIFS(СВЦЭМ!$I$40:$I$783,СВЦЭМ!$A$40:$A$783,$A300,СВЦЭМ!$B$39:$B$782,Y$296)+'СЕТ СН'!$F$16</f>
        <v>0</v>
      </c>
    </row>
    <row r="301" spans="1:27" ht="15.75" hidden="1" x14ac:dyDescent="0.2">
      <c r="A301" s="35">
        <f t="shared" si="8"/>
        <v>44625</v>
      </c>
      <c r="B301" s="36">
        <f>SUMIFS(СВЦЭМ!$I$40:$I$783,СВЦЭМ!$A$40:$A$783,$A301,СВЦЭМ!$B$39:$B$782,B$296)+'СЕТ СН'!$F$16</f>
        <v>0</v>
      </c>
      <c r="C301" s="36">
        <f>SUMIFS(СВЦЭМ!$I$40:$I$783,СВЦЭМ!$A$40:$A$783,$A301,СВЦЭМ!$B$39:$B$782,C$296)+'СЕТ СН'!$F$16</f>
        <v>0</v>
      </c>
      <c r="D301" s="36">
        <f>SUMIFS(СВЦЭМ!$I$40:$I$783,СВЦЭМ!$A$40:$A$783,$A301,СВЦЭМ!$B$39:$B$782,D$296)+'СЕТ СН'!$F$16</f>
        <v>0</v>
      </c>
      <c r="E301" s="36">
        <f>SUMIFS(СВЦЭМ!$I$40:$I$783,СВЦЭМ!$A$40:$A$783,$A301,СВЦЭМ!$B$39:$B$782,E$296)+'СЕТ СН'!$F$16</f>
        <v>0</v>
      </c>
      <c r="F301" s="36">
        <f>SUMIFS(СВЦЭМ!$I$40:$I$783,СВЦЭМ!$A$40:$A$783,$A301,СВЦЭМ!$B$39:$B$782,F$296)+'СЕТ СН'!$F$16</f>
        <v>0</v>
      </c>
      <c r="G301" s="36">
        <f>SUMIFS(СВЦЭМ!$I$40:$I$783,СВЦЭМ!$A$40:$A$783,$A301,СВЦЭМ!$B$39:$B$782,G$296)+'СЕТ СН'!$F$16</f>
        <v>0</v>
      </c>
      <c r="H301" s="36">
        <f>SUMIFS(СВЦЭМ!$I$40:$I$783,СВЦЭМ!$A$40:$A$783,$A301,СВЦЭМ!$B$39:$B$782,H$296)+'СЕТ СН'!$F$16</f>
        <v>0</v>
      </c>
      <c r="I301" s="36">
        <f>SUMIFS(СВЦЭМ!$I$40:$I$783,СВЦЭМ!$A$40:$A$783,$A301,СВЦЭМ!$B$39:$B$782,I$296)+'СЕТ СН'!$F$16</f>
        <v>0</v>
      </c>
      <c r="J301" s="36">
        <f>SUMIFS(СВЦЭМ!$I$40:$I$783,СВЦЭМ!$A$40:$A$783,$A301,СВЦЭМ!$B$39:$B$782,J$296)+'СЕТ СН'!$F$16</f>
        <v>0</v>
      </c>
      <c r="K301" s="36">
        <f>SUMIFS(СВЦЭМ!$I$40:$I$783,СВЦЭМ!$A$40:$A$783,$A301,СВЦЭМ!$B$39:$B$782,K$296)+'СЕТ СН'!$F$16</f>
        <v>0</v>
      </c>
      <c r="L301" s="36">
        <f>SUMIFS(СВЦЭМ!$I$40:$I$783,СВЦЭМ!$A$40:$A$783,$A301,СВЦЭМ!$B$39:$B$782,L$296)+'СЕТ СН'!$F$16</f>
        <v>0</v>
      </c>
      <c r="M301" s="36">
        <f>SUMIFS(СВЦЭМ!$I$40:$I$783,СВЦЭМ!$A$40:$A$783,$A301,СВЦЭМ!$B$39:$B$782,M$296)+'СЕТ СН'!$F$16</f>
        <v>0</v>
      </c>
      <c r="N301" s="36">
        <f>SUMIFS(СВЦЭМ!$I$40:$I$783,СВЦЭМ!$A$40:$A$783,$A301,СВЦЭМ!$B$39:$B$782,N$296)+'СЕТ СН'!$F$16</f>
        <v>0</v>
      </c>
      <c r="O301" s="36">
        <f>SUMIFS(СВЦЭМ!$I$40:$I$783,СВЦЭМ!$A$40:$A$783,$A301,СВЦЭМ!$B$39:$B$782,O$296)+'СЕТ СН'!$F$16</f>
        <v>0</v>
      </c>
      <c r="P301" s="36">
        <f>SUMIFS(СВЦЭМ!$I$40:$I$783,СВЦЭМ!$A$40:$A$783,$A301,СВЦЭМ!$B$39:$B$782,P$296)+'СЕТ СН'!$F$16</f>
        <v>0</v>
      </c>
      <c r="Q301" s="36">
        <f>SUMIFS(СВЦЭМ!$I$40:$I$783,СВЦЭМ!$A$40:$A$783,$A301,СВЦЭМ!$B$39:$B$782,Q$296)+'СЕТ СН'!$F$16</f>
        <v>0</v>
      </c>
      <c r="R301" s="36">
        <f>SUMIFS(СВЦЭМ!$I$40:$I$783,СВЦЭМ!$A$40:$A$783,$A301,СВЦЭМ!$B$39:$B$782,R$296)+'СЕТ СН'!$F$16</f>
        <v>0</v>
      </c>
      <c r="S301" s="36">
        <f>SUMIFS(СВЦЭМ!$I$40:$I$783,СВЦЭМ!$A$40:$A$783,$A301,СВЦЭМ!$B$39:$B$782,S$296)+'СЕТ СН'!$F$16</f>
        <v>0</v>
      </c>
      <c r="T301" s="36">
        <f>SUMIFS(СВЦЭМ!$I$40:$I$783,СВЦЭМ!$A$40:$A$783,$A301,СВЦЭМ!$B$39:$B$782,T$296)+'СЕТ СН'!$F$16</f>
        <v>0</v>
      </c>
      <c r="U301" s="36">
        <f>SUMIFS(СВЦЭМ!$I$40:$I$783,СВЦЭМ!$A$40:$A$783,$A301,СВЦЭМ!$B$39:$B$782,U$296)+'СЕТ СН'!$F$16</f>
        <v>0</v>
      </c>
      <c r="V301" s="36">
        <f>SUMIFS(СВЦЭМ!$I$40:$I$783,СВЦЭМ!$A$40:$A$783,$A301,СВЦЭМ!$B$39:$B$782,V$296)+'СЕТ СН'!$F$16</f>
        <v>0</v>
      </c>
      <c r="W301" s="36">
        <f>SUMIFS(СВЦЭМ!$I$40:$I$783,СВЦЭМ!$A$40:$A$783,$A301,СВЦЭМ!$B$39:$B$782,W$296)+'СЕТ СН'!$F$16</f>
        <v>0</v>
      </c>
      <c r="X301" s="36">
        <f>SUMIFS(СВЦЭМ!$I$40:$I$783,СВЦЭМ!$A$40:$A$783,$A301,СВЦЭМ!$B$39:$B$782,X$296)+'СЕТ СН'!$F$16</f>
        <v>0</v>
      </c>
      <c r="Y301" s="36">
        <f>SUMIFS(СВЦЭМ!$I$40:$I$783,СВЦЭМ!$A$40:$A$783,$A301,СВЦЭМ!$B$39:$B$782,Y$296)+'СЕТ СН'!$F$16</f>
        <v>0</v>
      </c>
    </row>
    <row r="302" spans="1:27" ht="15.75" hidden="1" x14ac:dyDescent="0.2">
      <c r="A302" s="35">
        <f t="shared" si="8"/>
        <v>44626</v>
      </c>
      <c r="B302" s="36">
        <f>SUMIFS(СВЦЭМ!$I$40:$I$783,СВЦЭМ!$A$40:$A$783,$A302,СВЦЭМ!$B$39:$B$782,B$296)+'СЕТ СН'!$F$16</f>
        <v>0</v>
      </c>
      <c r="C302" s="36">
        <f>SUMIFS(СВЦЭМ!$I$40:$I$783,СВЦЭМ!$A$40:$A$783,$A302,СВЦЭМ!$B$39:$B$782,C$296)+'СЕТ СН'!$F$16</f>
        <v>0</v>
      </c>
      <c r="D302" s="36">
        <f>SUMIFS(СВЦЭМ!$I$40:$I$783,СВЦЭМ!$A$40:$A$783,$A302,СВЦЭМ!$B$39:$B$782,D$296)+'СЕТ СН'!$F$16</f>
        <v>0</v>
      </c>
      <c r="E302" s="36">
        <f>SUMIFS(СВЦЭМ!$I$40:$I$783,СВЦЭМ!$A$40:$A$783,$A302,СВЦЭМ!$B$39:$B$782,E$296)+'СЕТ СН'!$F$16</f>
        <v>0</v>
      </c>
      <c r="F302" s="36">
        <f>SUMIFS(СВЦЭМ!$I$40:$I$783,СВЦЭМ!$A$40:$A$783,$A302,СВЦЭМ!$B$39:$B$782,F$296)+'СЕТ СН'!$F$16</f>
        <v>0</v>
      </c>
      <c r="G302" s="36">
        <f>SUMIFS(СВЦЭМ!$I$40:$I$783,СВЦЭМ!$A$40:$A$783,$A302,СВЦЭМ!$B$39:$B$782,G$296)+'СЕТ СН'!$F$16</f>
        <v>0</v>
      </c>
      <c r="H302" s="36">
        <f>SUMIFS(СВЦЭМ!$I$40:$I$783,СВЦЭМ!$A$40:$A$783,$A302,СВЦЭМ!$B$39:$B$782,H$296)+'СЕТ СН'!$F$16</f>
        <v>0</v>
      </c>
      <c r="I302" s="36">
        <f>SUMIFS(СВЦЭМ!$I$40:$I$783,СВЦЭМ!$A$40:$A$783,$A302,СВЦЭМ!$B$39:$B$782,I$296)+'СЕТ СН'!$F$16</f>
        <v>0</v>
      </c>
      <c r="J302" s="36">
        <f>SUMIFS(СВЦЭМ!$I$40:$I$783,СВЦЭМ!$A$40:$A$783,$A302,СВЦЭМ!$B$39:$B$782,J$296)+'СЕТ СН'!$F$16</f>
        <v>0</v>
      </c>
      <c r="K302" s="36">
        <f>SUMIFS(СВЦЭМ!$I$40:$I$783,СВЦЭМ!$A$40:$A$783,$A302,СВЦЭМ!$B$39:$B$782,K$296)+'СЕТ СН'!$F$16</f>
        <v>0</v>
      </c>
      <c r="L302" s="36">
        <f>SUMIFS(СВЦЭМ!$I$40:$I$783,СВЦЭМ!$A$40:$A$783,$A302,СВЦЭМ!$B$39:$B$782,L$296)+'СЕТ СН'!$F$16</f>
        <v>0</v>
      </c>
      <c r="M302" s="36">
        <f>SUMIFS(СВЦЭМ!$I$40:$I$783,СВЦЭМ!$A$40:$A$783,$A302,СВЦЭМ!$B$39:$B$782,M$296)+'СЕТ СН'!$F$16</f>
        <v>0</v>
      </c>
      <c r="N302" s="36">
        <f>SUMIFS(СВЦЭМ!$I$40:$I$783,СВЦЭМ!$A$40:$A$783,$A302,СВЦЭМ!$B$39:$B$782,N$296)+'СЕТ СН'!$F$16</f>
        <v>0</v>
      </c>
      <c r="O302" s="36">
        <f>SUMIFS(СВЦЭМ!$I$40:$I$783,СВЦЭМ!$A$40:$A$783,$A302,СВЦЭМ!$B$39:$B$782,O$296)+'СЕТ СН'!$F$16</f>
        <v>0</v>
      </c>
      <c r="P302" s="36">
        <f>SUMIFS(СВЦЭМ!$I$40:$I$783,СВЦЭМ!$A$40:$A$783,$A302,СВЦЭМ!$B$39:$B$782,P$296)+'СЕТ СН'!$F$16</f>
        <v>0</v>
      </c>
      <c r="Q302" s="36">
        <f>SUMIFS(СВЦЭМ!$I$40:$I$783,СВЦЭМ!$A$40:$A$783,$A302,СВЦЭМ!$B$39:$B$782,Q$296)+'СЕТ СН'!$F$16</f>
        <v>0</v>
      </c>
      <c r="R302" s="36">
        <f>SUMIFS(СВЦЭМ!$I$40:$I$783,СВЦЭМ!$A$40:$A$783,$A302,СВЦЭМ!$B$39:$B$782,R$296)+'СЕТ СН'!$F$16</f>
        <v>0</v>
      </c>
      <c r="S302" s="36">
        <f>SUMIFS(СВЦЭМ!$I$40:$I$783,СВЦЭМ!$A$40:$A$783,$A302,СВЦЭМ!$B$39:$B$782,S$296)+'СЕТ СН'!$F$16</f>
        <v>0</v>
      </c>
      <c r="T302" s="36">
        <f>SUMIFS(СВЦЭМ!$I$40:$I$783,СВЦЭМ!$A$40:$A$783,$A302,СВЦЭМ!$B$39:$B$782,T$296)+'СЕТ СН'!$F$16</f>
        <v>0</v>
      </c>
      <c r="U302" s="36">
        <f>SUMIFS(СВЦЭМ!$I$40:$I$783,СВЦЭМ!$A$40:$A$783,$A302,СВЦЭМ!$B$39:$B$782,U$296)+'СЕТ СН'!$F$16</f>
        <v>0</v>
      </c>
      <c r="V302" s="36">
        <f>SUMIFS(СВЦЭМ!$I$40:$I$783,СВЦЭМ!$A$40:$A$783,$A302,СВЦЭМ!$B$39:$B$782,V$296)+'СЕТ СН'!$F$16</f>
        <v>0</v>
      </c>
      <c r="W302" s="36">
        <f>SUMIFS(СВЦЭМ!$I$40:$I$783,СВЦЭМ!$A$40:$A$783,$A302,СВЦЭМ!$B$39:$B$782,W$296)+'СЕТ СН'!$F$16</f>
        <v>0</v>
      </c>
      <c r="X302" s="36">
        <f>SUMIFS(СВЦЭМ!$I$40:$I$783,СВЦЭМ!$A$40:$A$783,$A302,СВЦЭМ!$B$39:$B$782,X$296)+'СЕТ СН'!$F$16</f>
        <v>0</v>
      </c>
      <c r="Y302" s="36">
        <f>SUMIFS(СВЦЭМ!$I$40:$I$783,СВЦЭМ!$A$40:$A$783,$A302,СВЦЭМ!$B$39:$B$782,Y$296)+'СЕТ СН'!$F$16</f>
        <v>0</v>
      </c>
    </row>
    <row r="303" spans="1:27" ht="15.75" hidden="1" x14ac:dyDescent="0.2">
      <c r="A303" s="35">
        <f t="shared" si="8"/>
        <v>44627</v>
      </c>
      <c r="B303" s="36">
        <f>SUMIFS(СВЦЭМ!$I$40:$I$783,СВЦЭМ!$A$40:$A$783,$A303,СВЦЭМ!$B$39:$B$782,B$296)+'СЕТ СН'!$F$16</f>
        <v>0</v>
      </c>
      <c r="C303" s="36">
        <f>SUMIFS(СВЦЭМ!$I$40:$I$783,СВЦЭМ!$A$40:$A$783,$A303,СВЦЭМ!$B$39:$B$782,C$296)+'СЕТ СН'!$F$16</f>
        <v>0</v>
      </c>
      <c r="D303" s="36">
        <f>SUMIFS(СВЦЭМ!$I$40:$I$783,СВЦЭМ!$A$40:$A$783,$A303,СВЦЭМ!$B$39:$B$782,D$296)+'СЕТ СН'!$F$16</f>
        <v>0</v>
      </c>
      <c r="E303" s="36">
        <f>SUMIFS(СВЦЭМ!$I$40:$I$783,СВЦЭМ!$A$40:$A$783,$A303,СВЦЭМ!$B$39:$B$782,E$296)+'СЕТ СН'!$F$16</f>
        <v>0</v>
      </c>
      <c r="F303" s="36">
        <f>SUMIFS(СВЦЭМ!$I$40:$I$783,СВЦЭМ!$A$40:$A$783,$A303,СВЦЭМ!$B$39:$B$782,F$296)+'СЕТ СН'!$F$16</f>
        <v>0</v>
      </c>
      <c r="G303" s="36">
        <f>SUMIFS(СВЦЭМ!$I$40:$I$783,СВЦЭМ!$A$40:$A$783,$A303,СВЦЭМ!$B$39:$B$782,G$296)+'СЕТ СН'!$F$16</f>
        <v>0</v>
      </c>
      <c r="H303" s="36">
        <f>SUMIFS(СВЦЭМ!$I$40:$I$783,СВЦЭМ!$A$40:$A$783,$A303,СВЦЭМ!$B$39:$B$782,H$296)+'СЕТ СН'!$F$16</f>
        <v>0</v>
      </c>
      <c r="I303" s="36">
        <f>SUMIFS(СВЦЭМ!$I$40:$I$783,СВЦЭМ!$A$40:$A$783,$A303,СВЦЭМ!$B$39:$B$782,I$296)+'СЕТ СН'!$F$16</f>
        <v>0</v>
      </c>
      <c r="J303" s="36">
        <f>SUMIFS(СВЦЭМ!$I$40:$I$783,СВЦЭМ!$A$40:$A$783,$A303,СВЦЭМ!$B$39:$B$782,J$296)+'СЕТ СН'!$F$16</f>
        <v>0</v>
      </c>
      <c r="K303" s="36">
        <f>SUMIFS(СВЦЭМ!$I$40:$I$783,СВЦЭМ!$A$40:$A$783,$A303,СВЦЭМ!$B$39:$B$782,K$296)+'СЕТ СН'!$F$16</f>
        <v>0</v>
      </c>
      <c r="L303" s="36">
        <f>SUMIFS(СВЦЭМ!$I$40:$I$783,СВЦЭМ!$A$40:$A$783,$A303,СВЦЭМ!$B$39:$B$782,L$296)+'СЕТ СН'!$F$16</f>
        <v>0</v>
      </c>
      <c r="M303" s="36">
        <f>SUMIFS(СВЦЭМ!$I$40:$I$783,СВЦЭМ!$A$40:$A$783,$A303,СВЦЭМ!$B$39:$B$782,M$296)+'СЕТ СН'!$F$16</f>
        <v>0</v>
      </c>
      <c r="N303" s="36">
        <f>SUMIFS(СВЦЭМ!$I$40:$I$783,СВЦЭМ!$A$40:$A$783,$A303,СВЦЭМ!$B$39:$B$782,N$296)+'СЕТ СН'!$F$16</f>
        <v>0</v>
      </c>
      <c r="O303" s="36">
        <f>SUMIFS(СВЦЭМ!$I$40:$I$783,СВЦЭМ!$A$40:$A$783,$A303,СВЦЭМ!$B$39:$B$782,O$296)+'СЕТ СН'!$F$16</f>
        <v>0</v>
      </c>
      <c r="P303" s="36">
        <f>SUMIFS(СВЦЭМ!$I$40:$I$783,СВЦЭМ!$A$40:$A$783,$A303,СВЦЭМ!$B$39:$B$782,P$296)+'СЕТ СН'!$F$16</f>
        <v>0</v>
      </c>
      <c r="Q303" s="36">
        <f>SUMIFS(СВЦЭМ!$I$40:$I$783,СВЦЭМ!$A$40:$A$783,$A303,СВЦЭМ!$B$39:$B$782,Q$296)+'СЕТ СН'!$F$16</f>
        <v>0</v>
      </c>
      <c r="R303" s="36">
        <f>SUMIFS(СВЦЭМ!$I$40:$I$783,СВЦЭМ!$A$40:$A$783,$A303,СВЦЭМ!$B$39:$B$782,R$296)+'СЕТ СН'!$F$16</f>
        <v>0</v>
      </c>
      <c r="S303" s="36">
        <f>SUMIFS(СВЦЭМ!$I$40:$I$783,СВЦЭМ!$A$40:$A$783,$A303,СВЦЭМ!$B$39:$B$782,S$296)+'СЕТ СН'!$F$16</f>
        <v>0</v>
      </c>
      <c r="T303" s="36">
        <f>SUMIFS(СВЦЭМ!$I$40:$I$783,СВЦЭМ!$A$40:$A$783,$A303,СВЦЭМ!$B$39:$B$782,T$296)+'СЕТ СН'!$F$16</f>
        <v>0</v>
      </c>
      <c r="U303" s="36">
        <f>SUMIFS(СВЦЭМ!$I$40:$I$783,СВЦЭМ!$A$40:$A$783,$A303,СВЦЭМ!$B$39:$B$782,U$296)+'СЕТ СН'!$F$16</f>
        <v>0</v>
      </c>
      <c r="V303" s="36">
        <f>SUMIFS(СВЦЭМ!$I$40:$I$783,СВЦЭМ!$A$40:$A$783,$A303,СВЦЭМ!$B$39:$B$782,V$296)+'СЕТ СН'!$F$16</f>
        <v>0</v>
      </c>
      <c r="W303" s="36">
        <f>SUMIFS(СВЦЭМ!$I$40:$I$783,СВЦЭМ!$A$40:$A$783,$A303,СВЦЭМ!$B$39:$B$782,W$296)+'СЕТ СН'!$F$16</f>
        <v>0</v>
      </c>
      <c r="X303" s="36">
        <f>SUMIFS(СВЦЭМ!$I$40:$I$783,СВЦЭМ!$A$40:$A$783,$A303,СВЦЭМ!$B$39:$B$782,X$296)+'СЕТ СН'!$F$16</f>
        <v>0</v>
      </c>
      <c r="Y303" s="36">
        <f>SUMIFS(СВЦЭМ!$I$40:$I$783,СВЦЭМ!$A$40:$A$783,$A303,СВЦЭМ!$B$39:$B$782,Y$296)+'СЕТ СН'!$F$16</f>
        <v>0</v>
      </c>
    </row>
    <row r="304" spans="1:27" ht="15.75" hidden="1" x14ac:dyDescent="0.2">
      <c r="A304" s="35">
        <f t="shared" si="8"/>
        <v>44628</v>
      </c>
      <c r="B304" s="36">
        <f>SUMIFS(СВЦЭМ!$I$40:$I$783,СВЦЭМ!$A$40:$A$783,$A304,СВЦЭМ!$B$39:$B$782,B$296)+'СЕТ СН'!$F$16</f>
        <v>0</v>
      </c>
      <c r="C304" s="36">
        <f>SUMIFS(СВЦЭМ!$I$40:$I$783,СВЦЭМ!$A$40:$A$783,$A304,СВЦЭМ!$B$39:$B$782,C$296)+'СЕТ СН'!$F$16</f>
        <v>0</v>
      </c>
      <c r="D304" s="36">
        <f>SUMIFS(СВЦЭМ!$I$40:$I$783,СВЦЭМ!$A$40:$A$783,$A304,СВЦЭМ!$B$39:$B$782,D$296)+'СЕТ СН'!$F$16</f>
        <v>0</v>
      </c>
      <c r="E304" s="36">
        <f>SUMIFS(СВЦЭМ!$I$40:$I$783,СВЦЭМ!$A$40:$A$783,$A304,СВЦЭМ!$B$39:$B$782,E$296)+'СЕТ СН'!$F$16</f>
        <v>0</v>
      </c>
      <c r="F304" s="36">
        <f>SUMIFS(СВЦЭМ!$I$40:$I$783,СВЦЭМ!$A$40:$A$783,$A304,СВЦЭМ!$B$39:$B$782,F$296)+'СЕТ СН'!$F$16</f>
        <v>0</v>
      </c>
      <c r="G304" s="36">
        <f>SUMIFS(СВЦЭМ!$I$40:$I$783,СВЦЭМ!$A$40:$A$783,$A304,СВЦЭМ!$B$39:$B$782,G$296)+'СЕТ СН'!$F$16</f>
        <v>0</v>
      </c>
      <c r="H304" s="36">
        <f>SUMIFS(СВЦЭМ!$I$40:$I$783,СВЦЭМ!$A$40:$A$783,$A304,СВЦЭМ!$B$39:$B$782,H$296)+'СЕТ СН'!$F$16</f>
        <v>0</v>
      </c>
      <c r="I304" s="36">
        <f>SUMIFS(СВЦЭМ!$I$40:$I$783,СВЦЭМ!$A$40:$A$783,$A304,СВЦЭМ!$B$39:$B$782,I$296)+'СЕТ СН'!$F$16</f>
        <v>0</v>
      </c>
      <c r="J304" s="36">
        <f>SUMIFS(СВЦЭМ!$I$40:$I$783,СВЦЭМ!$A$40:$A$783,$A304,СВЦЭМ!$B$39:$B$782,J$296)+'СЕТ СН'!$F$16</f>
        <v>0</v>
      </c>
      <c r="K304" s="36">
        <f>SUMIFS(СВЦЭМ!$I$40:$I$783,СВЦЭМ!$A$40:$A$783,$A304,СВЦЭМ!$B$39:$B$782,K$296)+'СЕТ СН'!$F$16</f>
        <v>0</v>
      </c>
      <c r="L304" s="36">
        <f>SUMIFS(СВЦЭМ!$I$40:$I$783,СВЦЭМ!$A$40:$A$783,$A304,СВЦЭМ!$B$39:$B$782,L$296)+'СЕТ СН'!$F$16</f>
        <v>0</v>
      </c>
      <c r="M304" s="36">
        <f>SUMIFS(СВЦЭМ!$I$40:$I$783,СВЦЭМ!$A$40:$A$783,$A304,СВЦЭМ!$B$39:$B$782,M$296)+'СЕТ СН'!$F$16</f>
        <v>0</v>
      </c>
      <c r="N304" s="36">
        <f>SUMIFS(СВЦЭМ!$I$40:$I$783,СВЦЭМ!$A$40:$A$783,$A304,СВЦЭМ!$B$39:$B$782,N$296)+'СЕТ СН'!$F$16</f>
        <v>0</v>
      </c>
      <c r="O304" s="36">
        <f>SUMIFS(СВЦЭМ!$I$40:$I$783,СВЦЭМ!$A$40:$A$783,$A304,СВЦЭМ!$B$39:$B$782,O$296)+'СЕТ СН'!$F$16</f>
        <v>0</v>
      </c>
      <c r="P304" s="36">
        <f>SUMIFS(СВЦЭМ!$I$40:$I$783,СВЦЭМ!$A$40:$A$783,$A304,СВЦЭМ!$B$39:$B$782,P$296)+'СЕТ СН'!$F$16</f>
        <v>0</v>
      </c>
      <c r="Q304" s="36">
        <f>SUMIFS(СВЦЭМ!$I$40:$I$783,СВЦЭМ!$A$40:$A$783,$A304,СВЦЭМ!$B$39:$B$782,Q$296)+'СЕТ СН'!$F$16</f>
        <v>0</v>
      </c>
      <c r="R304" s="36">
        <f>SUMIFS(СВЦЭМ!$I$40:$I$783,СВЦЭМ!$A$40:$A$783,$A304,СВЦЭМ!$B$39:$B$782,R$296)+'СЕТ СН'!$F$16</f>
        <v>0</v>
      </c>
      <c r="S304" s="36">
        <f>SUMIFS(СВЦЭМ!$I$40:$I$783,СВЦЭМ!$A$40:$A$783,$A304,СВЦЭМ!$B$39:$B$782,S$296)+'СЕТ СН'!$F$16</f>
        <v>0</v>
      </c>
      <c r="T304" s="36">
        <f>SUMIFS(СВЦЭМ!$I$40:$I$783,СВЦЭМ!$A$40:$A$783,$A304,СВЦЭМ!$B$39:$B$782,T$296)+'СЕТ СН'!$F$16</f>
        <v>0</v>
      </c>
      <c r="U304" s="36">
        <f>SUMIFS(СВЦЭМ!$I$40:$I$783,СВЦЭМ!$A$40:$A$783,$A304,СВЦЭМ!$B$39:$B$782,U$296)+'СЕТ СН'!$F$16</f>
        <v>0</v>
      </c>
      <c r="V304" s="36">
        <f>SUMIFS(СВЦЭМ!$I$40:$I$783,СВЦЭМ!$A$40:$A$783,$A304,СВЦЭМ!$B$39:$B$782,V$296)+'СЕТ СН'!$F$16</f>
        <v>0</v>
      </c>
      <c r="W304" s="36">
        <f>SUMIFS(СВЦЭМ!$I$40:$I$783,СВЦЭМ!$A$40:$A$783,$A304,СВЦЭМ!$B$39:$B$782,W$296)+'СЕТ СН'!$F$16</f>
        <v>0</v>
      </c>
      <c r="X304" s="36">
        <f>SUMIFS(СВЦЭМ!$I$40:$I$783,СВЦЭМ!$A$40:$A$783,$A304,СВЦЭМ!$B$39:$B$782,X$296)+'СЕТ СН'!$F$16</f>
        <v>0</v>
      </c>
      <c r="Y304" s="36">
        <f>SUMIFS(СВЦЭМ!$I$40:$I$783,СВЦЭМ!$A$40:$A$783,$A304,СВЦЭМ!$B$39:$B$782,Y$296)+'СЕТ СН'!$F$16</f>
        <v>0</v>
      </c>
    </row>
    <row r="305" spans="1:25" ht="15.75" hidden="1" x14ac:dyDescent="0.2">
      <c r="A305" s="35">
        <f t="shared" si="8"/>
        <v>44629</v>
      </c>
      <c r="B305" s="36">
        <f>SUMIFS(СВЦЭМ!$I$40:$I$783,СВЦЭМ!$A$40:$A$783,$A305,СВЦЭМ!$B$39:$B$782,B$296)+'СЕТ СН'!$F$16</f>
        <v>0</v>
      </c>
      <c r="C305" s="36">
        <f>SUMIFS(СВЦЭМ!$I$40:$I$783,СВЦЭМ!$A$40:$A$783,$A305,СВЦЭМ!$B$39:$B$782,C$296)+'СЕТ СН'!$F$16</f>
        <v>0</v>
      </c>
      <c r="D305" s="36">
        <f>SUMIFS(СВЦЭМ!$I$40:$I$783,СВЦЭМ!$A$40:$A$783,$A305,СВЦЭМ!$B$39:$B$782,D$296)+'СЕТ СН'!$F$16</f>
        <v>0</v>
      </c>
      <c r="E305" s="36">
        <f>SUMIFS(СВЦЭМ!$I$40:$I$783,СВЦЭМ!$A$40:$A$783,$A305,СВЦЭМ!$B$39:$B$782,E$296)+'СЕТ СН'!$F$16</f>
        <v>0</v>
      </c>
      <c r="F305" s="36">
        <f>SUMIFS(СВЦЭМ!$I$40:$I$783,СВЦЭМ!$A$40:$A$783,$A305,СВЦЭМ!$B$39:$B$782,F$296)+'СЕТ СН'!$F$16</f>
        <v>0</v>
      </c>
      <c r="G305" s="36">
        <f>SUMIFS(СВЦЭМ!$I$40:$I$783,СВЦЭМ!$A$40:$A$783,$A305,СВЦЭМ!$B$39:$B$782,G$296)+'СЕТ СН'!$F$16</f>
        <v>0</v>
      </c>
      <c r="H305" s="36">
        <f>SUMIFS(СВЦЭМ!$I$40:$I$783,СВЦЭМ!$A$40:$A$783,$A305,СВЦЭМ!$B$39:$B$782,H$296)+'СЕТ СН'!$F$16</f>
        <v>0</v>
      </c>
      <c r="I305" s="36">
        <f>SUMIFS(СВЦЭМ!$I$40:$I$783,СВЦЭМ!$A$40:$A$783,$A305,СВЦЭМ!$B$39:$B$782,I$296)+'СЕТ СН'!$F$16</f>
        <v>0</v>
      </c>
      <c r="J305" s="36">
        <f>SUMIFS(СВЦЭМ!$I$40:$I$783,СВЦЭМ!$A$40:$A$783,$A305,СВЦЭМ!$B$39:$B$782,J$296)+'СЕТ СН'!$F$16</f>
        <v>0</v>
      </c>
      <c r="K305" s="36">
        <f>SUMIFS(СВЦЭМ!$I$40:$I$783,СВЦЭМ!$A$40:$A$783,$A305,СВЦЭМ!$B$39:$B$782,K$296)+'СЕТ СН'!$F$16</f>
        <v>0</v>
      </c>
      <c r="L305" s="36">
        <f>SUMIFS(СВЦЭМ!$I$40:$I$783,СВЦЭМ!$A$40:$A$783,$A305,СВЦЭМ!$B$39:$B$782,L$296)+'СЕТ СН'!$F$16</f>
        <v>0</v>
      </c>
      <c r="M305" s="36">
        <f>SUMIFS(СВЦЭМ!$I$40:$I$783,СВЦЭМ!$A$40:$A$783,$A305,СВЦЭМ!$B$39:$B$782,M$296)+'СЕТ СН'!$F$16</f>
        <v>0</v>
      </c>
      <c r="N305" s="36">
        <f>SUMIFS(СВЦЭМ!$I$40:$I$783,СВЦЭМ!$A$40:$A$783,$A305,СВЦЭМ!$B$39:$B$782,N$296)+'СЕТ СН'!$F$16</f>
        <v>0</v>
      </c>
      <c r="O305" s="36">
        <f>SUMIFS(СВЦЭМ!$I$40:$I$783,СВЦЭМ!$A$40:$A$783,$A305,СВЦЭМ!$B$39:$B$782,O$296)+'СЕТ СН'!$F$16</f>
        <v>0</v>
      </c>
      <c r="P305" s="36">
        <f>SUMIFS(СВЦЭМ!$I$40:$I$783,СВЦЭМ!$A$40:$A$783,$A305,СВЦЭМ!$B$39:$B$782,P$296)+'СЕТ СН'!$F$16</f>
        <v>0</v>
      </c>
      <c r="Q305" s="36">
        <f>SUMIFS(СВЦЭМ!$I$40:$I$783,СВЦЭМ!$A$40:$A$783,$A305,СВЦЭМ!$B$39:$B$782,Q$296)+'СЕТ СН'!$F$16</f>
        <v>0</v>
      </c>
      <c r="R305" s="36">
        <f>SUMIFS(СВЦЭМ!$I$40:$I$783,СВЦЭМ!$A$40:$A$783,$A305,СВЦЭМ!$B$39:$B$782,R$296)+'СЕТ СН'!$F$16</f>
        <v>0</v>
      </c>
      <c r="S305" s="36">
        <f>SUMIFS(СВЦЭМ!$I$40:$I$783,СВЦЭМ!$A$40:$A$783,$A305,СВЦЭМ!$B$39:$B$782,S$296)+'СЕТ СН'!$F$16</f>
        <v>0</v>
      </c>
      <c r="T305" s="36">
        <f>SUMIFS(СВЦЭМ!$I$40:$I$783,СВЦЭМ!$A$40:$A$783,$A305,СВЦЭМ!$B$39:$B$782,T$296)+'СЕТ СН'!$F$16</f>
        <v>0</v>
      </c>
      <c r="U305" s="36">
        <f>SUMIFS(СВЦЭМ!$I$40:$I$783,СВЦЭМ!$A$40:$A$783,$A305,СВЦЭМ!$B$39:$B$782,U$296)+'СЕТ СН'!$F$16</f>
        <v>0</v>
      </c>
      <c r="V305" s="36">
        <f>SUMIFS(СВЦЭМ!$I$40:$I$783,СВЦЭМ!$A$40:$A$783,$A305,СВЦЭМ!$B$39:$B$782,V$296)+'СЕТ СН'!$F$16</f>
        <v>0</v>
      </c>
      <c r="W305" s="36">
        <f>SUMIFS(СВЦЭМ!$I$40:$I$783,СВЦЭМ!$A$40:$A$783,$A305,СВЦЭМ!$B$39:$B$782,W$296)+'СЕТ СН'!$F$16</f>
        <v>0</v>
      </c>
      <c r="X305" s="36">
        <f>SUMIFS(СВЦЭМ!$I$40:$I$783,СВЦЭМ!$A$40:$A$783,$A305,СВЦЭМ!$B$39:$B$782,X$296)+'СЕТ СН'!$F$16</f>
        <v>0</v>
      </c>
      <c r="Y305" s="36">
        <f>SUMIFS(СВЦЭМ!$I$40:$I$783,СВЦЭМ!$A$40:$A$783,$A305,СВЦЭМ!$B$39:$B$782,Y$296)+'СЕТ СН'!$F$16</f>
        <v>0</v>
      </c>
    </row>
    <row r="306" spans="1:25" ht="15.75" hidden="1" x14ac:dyDescent="0.2">
      <c r="A306" s="35">
        <f t="shared" si="8"/>
        <v>44630</v>
      </c>
      <c r="B306" s="36">
        <f>SUMIFS(СВЦЭМ!$I$40:$I$783,СВЦЭМ!$A$40:$A$783,$A306,СВЦЭМ!$B$39:$B$782,B$296)+'СЕТ СН'!$F$16</f>
        <v>0</v>
      </c>
      <c r="C306" s="36">
        <f>SUMIFS(СВЦЭМ!$I$40:$I$783,СВЦЭМ!$A$40:$A$783,$A306,СВЦЭМ!$B$39:$B$782,C$296)+'СЕТ СН'!$F$16</f>
        <v>0</v>
      </c>
      <c r="D306" s="36">
        <f>SUMIFS(СВЦЭМ!$I$40:$I$783,СВЦЭМ!$A$40:$A$783,$A306,СВЦЭМ!$B$39:$B$782,D$296)+'СЕТ СН'!$F$16</f>
        <v>0</v>
      </c>
      <c r="E306" s="36">
        <f>SUMIFS(СВЦЭМ!$I$40:$I$783,СВЦЭМ!$A$40:$A$783,$A306,СВЦЭМ!$B$39:$B$782,E$296)+'СЕТ СН'!$F$16</f>
        <v>0</v>
      </c>
      <c r="F306" s="36">
        <f>SUMIFS(СВЦЭМ!$I$40:$I$783,СВЦЭМ!$A$40:$A$783,$A306,СВЦЭМ!$B$39:$B$782,F$296)+'СЕТ СН'!$F$16</f>
        <v>0</v>
      </c>
      <c r="G306" s="36">
        <f>SUMIFS(СВЦЭМ!$I$40:$I$783,СВЦЭМ!$A$40:$A$783,$A306,СВЦЭМ!$B$39:$B$782,G$296)+'СЕТ СН'!$F$16</f>
        <v>0</v>
      </c>
      <c r="H306" s="36">
        <f>SUMIFS(СВЦЭМ!$I$40:$I$783,СВЦЭМ!$A$40:$A$783,$A306,СВЦЭМ!$B$39:$B$782,H$296)+'СЕТ СН'!$F$16</f>
        <v>0</v>
      </c>
      <c r="I306" s="36">
        <f>SUMIFS(СВЦЭМ!$I$40:$I$783,СВЦЭМ!$A$40:$A$783,$A306,СВЦЭМ!$B$39:$B$782,I$296)+'СЕТ СН'!$F$16</f>
        <v>0</v>
      </c>
      <c r="J306" s="36">
        <f>SUMIFS(СВЦЭМ!$I$40:$I$783,СВЦЭМ!$A$40:$A$783,$A306,СВЦЭМ!$B$39:$B$782,J$296)+'СЕТ СН'!$F$16</f>
        <v>0</v>
      </c>
      <c r="K306" s="36">
        <f>SUMIFS(СВЦЭМ!$I$40:$I$783,СВЦЭМ!$A$40:$A$783,$A306,СВЦЭМ!$B$39:$B$782,K$296)+'СЕТ СН'!$F$16</f>
        <v>0</v>
      </c>
      <c r="L306" s="36">
        <f>SUMIFS(СВЦЭМ!$I$40:$I$783,СВЦЭМ!$A$40:$A$783,$A306,СВЦЭМ!$B$39:$B$782,L$296)+'СЕТ СН'!$F$16</f>
        <v>0</v>
      </c>
      <c r="M306" s="36">
        <f>SUMIFS(СВЦЭМ!$I$40:$I$783,СВЦЭМ!$A$40:$A$783,$A306,СВЦЭМ!$B$39:$B$782,M$296)+'СЕТ СН'!$F$16</f>
        <v>0</v>
      </c>
      <c r="N306" s="36">
        <f>SUMIFS(СВЦЭМ!$I$40:$I$783,СВЦЭМ!$A$40:$A$783,$A306,СВЦЭМ!$B$39:$B$782,N$296)+'СЕТ СН'!$F$16</f>
        <v>0</v>
      </c>
      <c r="O306" s="36">
        <f>SUMIFS(СВЦЭМ!$I$40:$I$783,СВЦЭМ!$A$40:$A$783,$A306,СВЦЭМ!$B$39:$B$782,O$296)+'СЕТ СН'!$F$16</f>
        <v>0</v>
      </c>
      <c r="P306" s="36">
        <f>SUMIFS(СВЦЭМ!$I$40:$I$783,СВЦЭМ!$A$40:$A$783,$A306,СВЦЭМ!$B$39:$B$782,P$296)+'СЕТ СН'!$F$16</f>
        <v>0</v>
      </c>
      <c r="Q306" s="36">
        <f>SUMIFS(СВЦЭМ!$I$40:$I$783,СВЦЭМ!$A$40:$A$783,$A306,СВЦЭМ!$B$39:$B$782,Q$296)+'СЕТ СН'!$F$16</f>
        <v>0</v>
      </c>
      <c r="R306" s="36">
        <f>SUMIFS(СВЦЭМ!$I$40:$I$783,СВЦЭМ!$A$40:$A$783,$A306,СВЦЭМ!$B$39:$B$782,R$296)+'СЕТ СН'!$F$16</f>
        <v>0</v>
      </c>
      <c r="S306" s="36">
        <f>SUMIFS(СВЦЭМ!$I$40:$I$783,СВЦЭМ!$A$40:$A$783,$A306,СВЦЭМ!$B$39:$B$782,S$296)+'СЕТ СН'!$F$16</f>
        <v>0</v>
      </c>
      <c r="T306" s="36">
        <f>SUMIFS(СВЦЭМ!$I$40:$I$783,СВЦЭМ!$A$40:$A$783,$A306,СВЦЭМ!$B$39:$B$782,T$296)+'СЕТ СН'!$F$16</f>
        <v>0</v>
      </c>
      <c r="U306" s="36">
        <f>SUMIFS(СВЦЭМ!$I$40:$I$783,СВЦЭМ!$A$40:$A$783,$A306,СВЦЭМ!$B$39:$B$782,U$296)+'СЕТ СН'!$F$16</f>
        <v>0</v>
      </c>
      <c r="V306" s="36">
        <f>SUMIFS(СВЦЭМ!$I$40:$I$783,СВЦЭМ!$A$40:$A$783,$A306,СВЦЭМ!$B$39:$B$782,V$296)+'СЕТ СН'!$F$16</f>
        <v>0</v>
      </c>
      <c r="W306" s="36">
        <f>SUMIFS(СВЦЭМ!$I$40:$I$783,СВЦЭМ!$A$40:$A$783,$A306,СВЦЭМ!$B$39:$B$782,W$296)+'СЕТ СН'!$F$16</f>
        <v>0</v>
      </c>
      <c r="X306" s="36">
        <f>SUMIFS(СВЦЭМ!$I$40:$I$783,СВЦЭМ!$A$40:$A$783,$A306,СВЦЭМ!$B$39:$B$782,X$296)+'СЕТ СН'!$F$16</f>
        <v>0</v>
      </c>
      <c r="Y306" s="36">
        <f>SUMIFS(СВЦЭМ!$I$40:$I$783,СВЦЭМ!$A$40:$A$783,$A306,СВЦЭМ!$B$39:$B$782,Y$296)+'СЕТ СН'!$F$16</f>
        <v>0</v>
      </c>
    </row>
    <row r="307" spans="1:25" ht="15.75" hidden="1" x14ac:dyDescent="0.2">
      <c r="A307" s="35">
        <f t="shared" si="8"/>
        <v>44631</v>
      </c>
      <c r="B307" s="36">
        <f>SUMIFS(СВЦЭМ!$I$40:$I$783,СВЦЭМ!$A$40:$A$783,$A307,СВЦЭМ!$B$39:$B$782,B$296)+'СЕТ СН'!$F$16</f>
        <v>0</v>
      </c>
      <c r="C307" s="36">
        <f>SUMIFS(СВЦЭМ!$I$40:$I$783,СВЦЭМ!$A$40:$A$783,$A307,СВЦЭМ!$B$39:$B$782,C$296)+'СЕТ СН'!$F$16</f>
        <v>0</v>
      </c>
      <c r="D307" s="36">
        <f>SUMIFS(СВЦЭМ!$I$40:$I$783,СВЦЭМ!$A$40:$A$783,$A307,СВЦЭМ!$B$39:$B$782,D$296)+'СЕТ СН'!$F$16</f>
        <v>0</v>
      </c>
      <c r="E307" s="36">
        <f>SUMIFS(СВЦЭМ!$I$40:$I$783,СВЦЭМ!$A$40:$A$783,$A307,СВЦЭМ!$B$39:$B$782,E$296)+'СЕТ СН'!$F$16</f>
        <v>0</v>
      </c>
      <c r="F307" s="36">
        <f>SUMIFS(СВЦЭМ!$I$40:$I$783,СВЦЭМ!$A$40:$A$783,$A307,СВЦЭМ!$B$39:$B$782,F$296)+'СЕТ СН'!$F$16</f>
        <v>0</v>
      </c>
      <c r="G307" s="36">
        <f>SUMIFS(СВЦЭМ!$I$40:$I$783,СВЦЭМ!$A$40:$A$783,$A307,СВЦЭМ!$B$39:$B$782,G$296)+'СЕТ СН'!$F$16</f>
        <v>0</v>
      </c>
      <c r="H307" s="36">
        <f>SUMIFS(СВЦЭМ!$I$40:$I$783,СВЦЭМ!$A$40:$A$783,$A307,СВЦЭМ!$B$39:$B$782,H$296)+'СЕТ СН'!$F$16</f>
        <v>0</v>
      </c>
      <c r="I307" s="36">
        <f>SUMIFS(СВЦЭМ!$I$40:$I$783,СВЦЭМ!$A$40:$A$783,$A307,СВЦЭМ!$B$39:$B$782,I$296)+'СЕТ СН'!$F$16</f>
        <v>0</v>
      </c>
      <c r="J307" s="36">
        <f>SUMIFS(СВЦЭМ!$I$40:$I$783,СВЦЭМ!$A$40:$A$783,$A307,СВЦЭМ!$B$39:$B$782,J$296)+'СЕТ СН'!$F$16</f>
        <v>0</v>
      </c>
      <c r="K307" s="36">
        <f>SUMIFS(СВЦЭМ!$I$40:$I$783,СВЦЭМ!$A$40:$A$783,$A307,СВЦЭМ!$B$39:$B$782,K$296)+'СЕТ СН'!$F$16</f>
        <v>0</v>
      </c>
      <c r="L307" s="36">
        <f>SUMIFS(СВЦЭМ!$I$40:$I$783,СВЦЭМ!$A$40:$A$783,$A307,СВЦЭМ!$B$39:$B$782,L$296)+'СЕТ СН'!$F$16</f>
        <v>0</v>
      </c>
      <c r="M307" s="36">
        <f>SUMIFS(СВЦЭМ!$I$40:$I$783,СВЦЭМ!$A$40:$A$783,$A307,СВЦЭМ!$B$39:$B$782,M$296)+'СЕТ СН'!$F$16</f>
        <v>0</v>
      </c>
      <c r="N307" s="36">
        <f>SUMIFS(СВЦЭМ!$I$40:$I$783,СВЦЭМ!$A$40:$A$783,$A307,СВЦЭМ!$B$39:$B$782,N$296)+'СЕТ СН'!$F$16</f>
        <v>0</v>
      </c>
      <c r="O307" s="36">
        <f>SUMIFS(СВЦЭМ!$I$40:$I$783,СВЦЭМ!$A$40:$A$783,$A307,СВЦЭМ!$B$39:$B$782,O$296)+'СЕТ СН'!$F$16</f>
        <v>0</v>
      </c>
      <c r="P307" s="36">
        <f>SUMIFS(СВЦЭМ!$I$40:$I$783,СВЦЭМ!$A$40:$A$783,$A307,СВЦЭМ!$B$39:$B$782,P$296)+'СЕТ СН'!$F$16</f>
        <v>0</v>
      </c>
      <c r="Q307" s="36">
        <f>SUMIFS(СВЦЭМ!$I$40:$I$783,СВЦЭМ!$A$40:$A$783,$A307,СВЦЭМ!$B$39:$B$782,Q$296)+'СЕТ СН'!$F$16</f>
        <v>0</v>
      </c>
      <c r="R307" s="36">
        <f>SUMIFS(СВЦЭМ!$I$40:$I$783,СВЦЭМ!$A$40:$A$783,$A307,СВЦЭМ!$B$39:$B$782,R$296)+'СЕТ СН'!$F$16</f>
        <v>0</v>
      </c>
      <c r="S307" s="36">
        <f>SUMIFS(СВЦЭМ!$I$40:$I$783,СВЦЭМ!$A$40:$A$783,$A307,СВЦЭМ!$B$39:$B$782,S$296)+'СЕТ СН'!$F$16</f>
        <v>0</v>
      </c>
      <c r="T307" s="36">
        <f>SUMIFS(СВЦЭМ!$I$40:$I$783,СВЦЭМ!$A$40:$A$783,$A307,СВЦЭМ!$B$39:$B$782,T$296)+'СЕТ СН'!$F$16</f>
        <v>0</v>
      </c>
      <c r="U307" s="36">
        <f>SUMIFS(СВЦЭМ!$I$40:$I$783,СВЦЭМ!$A$40:$A$783,$A307,СВЦЭМ!$B$39:$B$782,U$296)+'СЕТ СН'!$F$16</f>
        <v>0</v>
      </c>
      <c r="V307" s="36">
        <f>SUMIFS(СВЦЭМ!$I$40:$I$783,СВЦЭМ!$A$40:$A$783,$A307,СВЦЭМ!$B$39:$B$782,V$296)+'СЕТ СН'!$F$16</f>
        <v>0</v>
      </c>
      <c r="W307" s="36">
        <f>SUMIFS(СВЦЭМ!$I$40:$I$783,СВЦЭМ!$A$40:$A$783,$A307,СВЦЭМ!$B$39:$B$782,W$296)+'СЕТ СН'!$F$16</f>
        <v>0</v>
      </c>
      <c r="X307" s="36">
        <f>SUMIFS(СВЦЭМ!$I$40:$I$783,СВЦЭМ!$A$40:$A$783,$A307,СВЦЭМ!$B$39:$B$782,X$296)+'СЕТ СН'!$F$16</f>
        <v>0</v>
      </c>
      <c r="Y307" s="36">
        <f>SUMIFS(СВЦЭМ!$I$40:$I$783,СВЦЭМ!$A$40:$A$783,$A307,СВЦЭМ!$B$39:$B$782,Y$296)+'СЕТ СН'!$F$16</f>
        <v>0</v>
      </c>
    </row>
    <row r="308" spans="1:25" ht="15.75" hidden="1" x14ac:dyDescent="0.2">
      <c r="A308" s="35">
        <f t="shared" si="8"/>
        <v>44632</v>
      </c>
      <c r="B308" s="36">
        <f>SUMIFS(СВЦЭМ!$I$40:$I$783,СВЦЭМ!$A$40:$A$783,$A308,СВЦЭМ!$B$39:$B$782,B$296)+'СЕТ СН'!$F$16</f>
        <v>0</v>
      </c>
      <c r="C308" s="36">
        <f>SUMIFS(СВЦЭМ!$I$40:$I$783,СВЦЭМ!$A$40:$A$783,$A308,СВЦЭМ!$B$39:$B$782,C$296)+'СЕТ СН'!$F$16</f>
        <v>0</v>
      </c>
      <c r="D308" s="36">
        <f>SUMIFS(СВЦЭМ!$I$40:$I$783,СВЦЭМ!$A$40:$A$783,$A308,СВЦЭМ!$B$39:$B$782,D$296)+'СЕТ СН'!$F$16</f>
        <v>0</v>
      </c>
      <c r="E308" s="36">
        <f>SUMIFS(СВЦЭМ!$I$40:$I$783,СВЦЭМ!$A$40:$A$783,$A308,СВЦЭМ!$B$39:$B$782,E$296)+'СЕТ СН'!$F$16</f>
        <v>0</v>
      </c>
      <c r="F308" s="36">
        <f>SUMIFS(СВЦЭМ!$I$40:$I$783,СВЦЭМ!$A$40:$A$783,$A308,СВЦЭМ!$B$39:$B$782,F$296)+'СЕТ СН'!$F$16</f>
        <v>0</v>
      </c>
      <c r="G308" s="36">
        <f>SUMIFS(СВЦЭМ!$I$40:$I$783,СВЦЭМ!$A$40:$A$783,$A308,СВЦЭМ!$B$39:$B$782,G$296)+'СЕТ СН'!$F$16</f>
        <v>0</v>
      </c>
      <c r="H308" s="36">
        <f>SUMIFS(СВЦЭМ!$I$40:$I$783,СВЦЭМ!$A$40:$A$783,$A308,СВЦЭМ!$B$39:$B$782,H$296)+'СЕТ СН'!$F$16</f>
        <v>0</v>
      </c>
      <c r="I308" s="36">
        <f>SUMIFS(СВЦЭМ!$I$40:$I$783,СВЦЭМ!$A$40:$A$783,$A308,СВЦЭМ!$B$39:$B$782,I$296)+'СЕТ СН'!$F$16</f>
        <v>0</v>
      </c>
      <c r="J308" s="36">
        <f>SUMIFS(СВЦЭМ!$I$40:$I$783,СВЦЭМ!$A$40:$A$783,$A308,СВЦЭМ!$B$39:$B$782,J$296)+'СЕТ СН'!$F$16</f>
        <v>0</v>
      </c>
      <c r="K308" s="36">
        <f>SUMIFS(СВЦЭМ!$I$40:$I$783,СВЦЭМ!$A$40:$A$783,$A308,СВЦЭМ!$B$39:$B$782,K$296)+'СЕТ СН'!$F$16</f>
        <v>0</v>
      </c>
      <c r="L308" s="36">
        <f>SUMIFS(СВЦЭМ!$I$40:$I$783,СВЦЭМ!$A$40:$A$783,$A308,СВЦЭМ!$B$39:$B$782,L$296)+'СЕТ СН'!$F$16</f>
        <v>0</v>
      </c>
      <c r="M308" s="36">
        <f>SUMIFS(СВЦЭМ!$I$40:$I$783,СВЦЭМ!$A$40:$A$783,$A308,СВЦЭМ!$B$39:$B$782,M$296)+'СЕТ СН'!$F$16</f>
        <v>0</v>
      </c>
      <c r="N308" s="36">
        <f>SUMIFS(СВЦЭМ!$I$40:$I$783,СВЦЭМ!$A$40:$A$783,$A308,СВЦЭМ!$B$39:$B$782,N$296)+'СЕТ СН'!$F$16</f>
        <v>0</v>
      </c>
      <c r="O308" s="36">
        <f>SUMIFS(СВЦЭМ!$I$40:$I$783,СВЦЭМ!$A$40:$A$783,$A308,СВЦЭМ!$B$39:$B$782,O$296)+'СЕТ СН'!$F$16</f>
        <v>0</v>
      </c>
      <c r="P308" s="36">
        <f>SUMIFS(СВЦЭМ!$I$40:$I$783,СВЦЭМ!$A$40:$A$783,$A308,СВЦЭМ!$B$39:$B$782,P$296)+'СЕТ СН'!$F$16</f>
        <v>0</v>
      </c>
      <c r="Q308" s="36">
        <f>SUMIFS(СВЦЭМ!$I$40:$I$783,СВЦЭМ!$A$40:$A$783,$A308,СВЦЭМ!$B$39:$B$782,Q$296)+'СЕТ СН'!$F$16</f>
        <v>0</v>
      </c>
      <c r="R308" s="36">
        <f>SUMIFS(СВЦЭМ!$I$40:$I$783,СВЦЭМ!$A$40:$A$783,$A308,СВЦЭМ!$B$39:$B$782,R$296)+'СЕТ СН'!$F$16</f>
        <v>0</v>
      </c>
      <c r="S308" s="36">
        <f>SUMIFS(СВЦЭМ!$I$40:$I$783,СВЦЭМ!$A$40:$A$783,$A308,СВЦЭМ!$B$39:$B$782,S$296)+'СЕТ СН'!$F$16</f>
        <v>0</v>
      </c>
      <c r="T308" s="36">
        <f>SUMIFS(СВЦЭМ!$I$40:$I$783,СВЦЭМ!$A$40:$A$783,$A308,СВЦЭМ!$B$39:$B$782,T$296)+'СЕТ СН'!$F$16</f>
        <v>0</v>
      </c>
      <c r="U308" s="36">
        <f>SUMIFS(СВЦЭМ!$I$40:$I$783,СВЦЭМ!$A$40:$A$783,$A308,СВЦЭМ!$B$39:$B$782,U$296)+'СЕТ СН'!$F$16</f>
        <v>0</v>
      </c>
      <c r="V308" s="36">
        <f>SUMIFS(СВЦЭМ!$I$40:$I$783,СВЦЭМ!$A$40:$A$783,$A308,СВЦЭМ!$B$39:$B$782,V$296)+'СЕТ СН'!$F$16</f>
        <v>0</v>
      </c>
      <c r="W308" s="36">
        <f>SUMIFS(СВЦЭМ!$I$40:$I$783,СВЦЭМ!$A$40:$A$783,$A308,СВЦЭМ!$B$39:$B$782,W$296)+'СЕТ СН'!$F$16</f>
        <v>0</v>
      </c>
      <c r="X308" s="36">
        <f>SUMIFS(СВЦЭМ!$I$40:$I$783,СВЦЭМ!$A$40:$A$783,$A308,СВЦЭМ!$B$39:$B$782,X$296)+'СЕТ СН'!$F$16</f>
        <v>0</v>
      </c>
      <c r="Y308" s="36">
        <f>SUMIFS(СВЦЭМ!$I$40:$I$783,СВЦЭМ!$A$40:$A$783,$A308,СВЦЭМ!$B$39:$B$782,Y$296)+'СЕТ СН'!$F$16</f>
        <v>0</v>
      </c>
    </row>
    <row r="309" spans="1:25" ht="15.75" hidden="1" x14ac:dyDescent="0.2">
      <c r="A309" s="35">
        <f t="shared" si="8"/>
        <v>44633</v>
      </c>
      <c r="B309" s="36">
        <f>SUMIFS(СВЦЭМ!$I$40:$I$783,СВЦЭМ!$A$40:$A$783,$A309,СВЦЭМ!$B$39:$B$782,B$296)+'СЕТ СН'!$F$16</f>
        <v>0</v>
      </c>
      <c r="C309" s="36">
        <f>SUMIFS(СВЦЭМ!$I$40:$I$783,СВЦЭМ!$A$40:$A$783,$A309,СВЦЭМ!$B$39:$B$782,C$296)+'СЕТ СН'!$F$16</f>
        <v>0</v>
      </c>
      <c r="D309" s="36">
        <f>SUMIFS(СВЦЭМ!$I$40:$I$783,СВЦЭМ!$A$40:$A$783,$A309,СВЦЭМ!$B$39:$B$782,D$296)+'СЕТ СН'!$F$16</f>
        <v>0</v>
      </c>
      <c r="E309" s="36">
        <f>SUMIFS(СВЦЭМ!$I$40:$I$783,СВЦЭМ!$A$40:$A$783,$A309,СВЦЭМ!$B$39:$B$782,E$296)+'СЕТ СН'!$F$16</f>
        <v>0</v>
      </c>
      <c r="F309" s="36">
        <f>SUMIFS(СВЦЭМ!$I$40:$I$783,СВЦЭМ!$A$40:$A$783,$A309,СВЦЭМ!$B$39:$B$782,F$296)+'СЕТ СН'!$F$16</f>
        <v>0</v>
      </c>
      <c r="G309" s="36">
        <f>SUMIFS(СВЦЭМ!$I$40:$I$783,СВЦЭМ!$A$40:$A$783,$A309,СВЦЭМ!$B$39:$B$782,G$296)+'СЕТ СН'!$F$16</f>
        <v>0</v>
      </c>
      <c r="H309" s="36">
        <f>SUMIFS(СВЦЭМ!$I$40:$I$783,СВЦЭМ!$A$40:$A$783,$A309,СВЦЭМ!$B$39:$B$782,H$296)+'СЕТ СН'!$F$16</f>
        <v>0</v>
      </c>
      <c r="I309" s="36">
        <f>SUMIFS(СВЦЭМ!$I$40:$I$783,СВЦЭМ!$A$40:$A$783,$A309,СВЦЭМ!$B$39:$B$782,I$296)+'СЕТ СН'!$F$16</f>
        <v>0</v>
      </c>
      <c r="J309" s="36">
        <f>SUMIFS(СВЦЭМ!$I$40:$I$783,СВЦЭМ!$A$40:$A$783,$A309,СВЦЭМ!$B$39:$B$782,J$296)+'СЕТ СН'!$F$16</f>
        <v>0</v>
      </c>
      <c r="K309" s="36">
        <f>SUMIFS(СВЦЭМ!$I$40:$I$783,СВЦЭМ!$A$40:$A$783,$A309,СВЦЭМ!$B$39:$B$782,K$296)+'СЕТ СН'!$F$16</f>
        <v>0</v>
      </c>
      <c r="L309" s="36">
        <f>SUMIFS(СВЦЭМ!$I$40:$I$783,СВЦЭМ!$A$40:$A$783,$A309,СВЦЭМ!$B$39:$B$782,L$296)+'СЕТ СН'!$F$16</f>
        <v>0</v>
      </c>
      <c r="M309" s="36">
        <f>SUMIFS(СВЦЭМ!$I$40:$I$783,СВЦЭМ!$A$40:$A$783,$A309,СВЦЭМ!$B$39:$B$782,M$296)+'СЕТ СН'!$F$16</f>
        <v>0</v>
      </c>
      <c r="N309" s="36">
        <f>SUMIFS(СВЦЭМ!$I$40:$I$783,СВЦЭМ!$A$40:$A$783,$A309,СВЦЭМ!$B$39:$B$782,N$296)+'СЕТ СН'!$F$16</f>
        <v>0</v>
      </c>
      <c r="O309" s="36">
        <f>SUMIFS(СВЦЭМ!$I$40:$I$783,СВЦЭМ!$A$40:$A$783,$A309,СВЦЭМ!$B$39:$B$782,O$296)+'СЕТ СН'!$F$16</f>
        <v>0</v>
      </c>
      <c r="P309" s="36">
        <f>SUMIFS(СВЦЭМ!$I$40:$I$783,СВЦЭМ!$A$40:$A$783,$A309,СВЦЭМ!$B$39:$B$782,P$296)+'СЕТ СН'!$F$16</f>
        <v>0</v>
      </c>
      <c r="Q309" s="36">
        <f>SUMIFS(СВЦЭМ!$I$40:$I$783,СВЦЭМ!$A$40:$A$783,$A309,СВЦЭМ!$B$39:$B$782,Q$296)+'СЕТ СН'!$F$16</f>
        <v>0</v>
      </c>
      <c r="R309" s="36">
        <f>SUMIFS(СВЦЭМ!$I$40:$I$783,СВЦЭМ!$A$40:$A$783,$A309,СВЦЭМ!$B$39:$B$782,R$296)+'СЕТ СН'!$F$16</f>
        <v>0</v>
      </c>
      <c r="S309" s="36">
        <f>SUMIFS(СВЦЭМ!$I$40:$I$783,СВЦЭМ!$A$40:$A$783,$A309,СВЦЭМ!$B$39:$B$782,S$296)+'СЕТ СН'!$F$16</f>
        <v>0</v>
      </c>
      <c r="T309" s="36">
        <f>SUMIFS(СВЦЭМ!$I$40:$I$783,СВЦЭМ!$A$40:$A$783,$A309,СВЦЭМ!$B$39:$B$782,T$296)+'СЕТ СН'!$F$16</f>
        <v>0</v>
      </c>
      <c r="U309" s="36">
        <f>SUMIFS(СВЦЭМ!$I$40:$I$783,СВЦЭМ!$A$40:$A$783,$A309,СВЦЭМ!$B$39:$B$782,U$296)+'СЕТ СН'!$F$16</f>
        <v>0</v>
      </c>
      <c r="V309" s="36">
        <f>SUMIFS(СВЦЭМ!$I$40:$I$783,СВЦЭМ!$A$40:$A$783,$A309,СВЦЭМ!$B$39:$B$782,V$296)+'СЕТ СН'!$F$16</f>
        <v>0</v>
      </c>
      <c r="W309" s="36">
        <f>SUMIFS(СВЦЭМ!$I$40:$I$783,СВЦЭМ!$A$40:$A$783,$A309,СВЦЭМ!$B$39:$B$782,W$296)+'СЕТ СН'!$F$16</f>
        <v>0</v>
      </c>
      <c r="X309" s="36">
        <f>SUMIFS(СВЦЭМ!$I$40:$I$783,СВЦЭМ!$A$40:$A$783,$A309,СВЦЭМ!$B$39:$B$782,X$296)+'СЕТ СН'!$F$16</f>
        <v>0</v>
      </c>
      <c r="Y309" s="36">
        <f>SUMIFS(СВЦЭМ!$I$40:$I$783,СВЦЭМ!$A$40:$A$783,$A309,СВЦЭМ!$B$39:$B$782,Y$296)+'СЕТ СН'!$F$16</f>
        <v>0</v>
      </c>
    </row>
    <row r="310" spans="1:25" ht="15.75" hidden="1" x14ac:dyDescent="0.2">
      <c r="A310" s="35">
        <f t="shared" si="8"/>
        <v>44634</v>
      </c>
      <c r="B310" s="36">
        <f>SUMIFS(СВЦЭМ!$I$40:$I$783,СВЦЭМ!$A$40:$A$783,$A310,СВЦЭМ!$B$39:$B$782,B$296)+'СЕТ СН'!$F$16</f>
        <v>0</v>
      </c>
      <c r="C310" s="36">
        <f>SUMIFS(СВЦЭМ!$I$40:$I$783,СВЦЭМ!$A$40:$A$783,$A310,СВЦЭМ!$B$39:$B$782,C$296)+'СЕТ СН'!$F$16</f>
        <v>0</v>
      </c>
      <c r="D310" s="36">
        <f>SUMIFS(СВЦЭМ!$I$40:$I$783,СВЦЭМ!$A$40:$A$783,$A310,СВЦЭМ!$B$39:$B$782,D$296)+'СЕТ СН'!$F$16</f>
        <v>0</v>
      </c>
      <c r="E310" s="36">
        <f>SUMIFS(СВЦЭМ!$I$40:$I$783,СВЦЭМ!$A$40:$A$783,$A310,СВЦЭМ!$B$39:$B$782,E$296)+'СЕТ СН'!$F$16</f>
        <v>0</v>
      </c>
      <c r="F310" s="36">
        <f>SUMIFS(СВЦЭМ!$I$40:$I$783,СВЦЭМ!$A$40:$A$783,$A310,СВЦЭМ!$B$39:$B$782,F$296)+'СЕТ СН'!$F$16</f>
        <v>0</v>
      </c>
      <c r="G310" s="36">
        <f>SUMIFS(СВЦЭМ!$I$40:$I$783,СВЦЭМ!$A$40:$A$783,$A310,СВЦЭМ!$B$39:$B$782,G$296)+'СЕТ СН'!$F$16</f>
        <v>0</v>
      </c>
      <c r="H310" s="36">
        <f>SUMIFS(СВЦЭМ!$I$40:$I$783,СВЦЭМ!$A$40:$A$783,$A310,СВЦЭМ!$B$39:$B$782,H$296)+'СЕТ СН'!$F$16</f>
        <v>0</v>
      </c>
      <c r="I310" s="36">
        <f>SUMIFS(СВЦЭМ!$I$40:$I$783,СВЦЭМ!$A$40:$A$783,$A310,СВЦЭМ!$B$39:$B$782,I$296)+'СЕТ СН'!$F$16</f>
        <v>0</v>
      </c>
      <c r="J310" s="36">
        <f>SUMIFS(СВЦЭМ!$I$40:$I$783,СВЦЭМ!$A$40:$A$783,$A310,СВЦЭМ!$B$39:$B$782,J$296)+'СЕТ СН'!$F$16</f>
        <v>0</v>
      </c>
      <c r="K310" s="36">
        <f>SUMIFS(СВЦЭМ!$I$40:$I$783,СВЦЭМ!$A$40:$A$783,$A310,СВЦЭМ!$B$39:$B$782,K$296)+'СЕТ СН'!$F$16</f>
        <v>0</v>
      </c>
      <c r="L310" s="36">
        <f>SUMIFS(СВЦЭМ!$I$40:$I$783,СВЦЭМ!$A$40:$A$783,$A310,СВЦЭМ!$B$39:$B$782,L$296)+'СЕТ СН'!$F$16</f>
        <v>0</v>
      </c>
      <c r="M310" s="36">
        <f>SUMIFS(СВЦЭМ!$I$40:$I$783,СВЦЭМ!$A$40:$A$783,$A310,СВЦЭМ!$B$39:$B$782,M$296)+'СЕТ СН'!$F$16</f>
        <v>0</v>
      </c>
      <c r="N310" s="36">
        <f>SUMIFS(СВЦЭМ!$I$40:$I$783,СВЦЭМ!$A$40:$A$783,$A310,СВЦЭМ!$B$39:$B$782,N$296)+'СЕТ СН'!$F$16</f>
        <v>0</v>
      </c>
      <c r="O310" s="36">
        <f>SUMIFS(СВЦЭМ!$I$40:$I$783,СВЦЭМ!$A$40:$A$783,$A310,СВЦЭМ!$B$39:$B$782,O$296)+'СЕТ СН'!$F$16</f>
        <v>0</v>
      </c>
      <c r="P310" s="36">
        <f>SUMIFS(СВЦЭМ!$I$40:$I$783,СВЦЭМ!$A$40:$A$783,$A310,СВЦЭМ!$B$39:$B$782,P$296)+'СЕТ СН'!$F$16</f>
        <v>0</v>
      </c>
      <c r="Q310" s="36">
        <f>SUMIFS(СВЦЭМ!$I$40:$I$783,СВЦЭМ!$A$40:$A$783,$A310,СВЦЭМ!$B$39:$B$782,Q$296)+'СЕТ СН'!$F$16</f>
        <v>0</v>
      </c>
      <c r="R310" s="36">
        <f>SUMIFS(СВЦЭМ!$I$40:$I$783,СВЦЭМ!$A$40:$A$783,$A310,СВЦЭМ!$B$39:$B$782,R$296)+'СЕТ СН'!$F$16</f>
        <v>0</v>
      </c>
      <c r="S310" s="36">
        <f>SUMIFS(СВЦЭМ!$I$40:$I$783,СВЦЭМ!$A$40:$A$783,$A310,СВЦЭМ!$B$39:$B$782,S$296)+'СЕТ СН'!$F$16</f>
        <v>0</v>
      </c>
      <c r="T310" s="36">
        <f>SUMIFS(СВЦЭМ!$I$40:$I$783,СВЦЭМ!$A$40:$A$783,$A310,СВЦЭМ!$B$39:$B$782,T$296)+'СЕТ СН'!$F$16</f>
        <v>0</v>
      </c>
      <c r="U310" s="36">
        <f>SUMIFS(СВЦЭМ!$I$40:$I$783,СВЦЭМ!$A$40:$A$783,$A310,СВЦЭМ!$B$39:$B$782,U$296)+'СЕТ СН'!$F$16</f>
        <v>0</v>
      </c>
      <c r="V310" s="36">
        <f>SUMIFS(СВЦЭМ!$I$40:$I$783,СВЦЭМ!$A$40:$A$783,$A310,СВЦЭМ!$B$39:$B$782,V$296)+'СЕТ СН'!$F$16</f>
        <v>0</v>
      </c>
      <c r="W310" s="36">
        <f>SUMIFS(СВЦЭМ!$I$40:$I$783,СВЦЭМ!$A$40:$A$783,$A310,СВЦЭМ!$B$39:$B$782,W$296)+'СЕТ СН'!$F$16</f>
        <v>0</v>
      </c>
      <c r="X310" s="36">
        <f>SUMIFS(СВЦЭМ!$I$40:$I$783,СВЦЭМ!$A$40:$A$783,$A310,СВЦЭМ!$B$39:$B$782,X$296)+'СЕТ СН'!$F$16</f>
        <v>0</v>
      </c>
      <c r="Y310" s="36">
        <f>SUMIFS(СВЦЭМ!$I$40:$I$783,СВЦЭМ!$A$40:$A$783,$A310,СВЦЭМ!$B$39:$B$782,Y$296)+'СЕТ СН'!$F$16</f>
        <v>0</v>
      </c>
    </row>
    <row r="311" spans="1:25" ht="15.75" hidden="1" x14ac:dyDescent="0.2">
      <c r="A311" s="35">
        <f t="shared" si="8"/>
        <v>44635</v>
      </c>
      <c r="B311" s="36">
        <f>SUMIFS(СВЦЭМ!$I$40:$I$783,СВЦЭМ!$A$40:$A$783,$A311,СВЦЭМ!$B$39:$B$782,B$296)+'СЕТ СН'!$F$16</f>
        <v>0</v>
      </c>
      <c r="C311" s="36">
        <f>SUMIFS(СВЦЭМ!$I$40:$I$783,СВЦЭМ!$A$40:$A$783,$A311,СВЦЭМ!$B$39:$B$782,C$296)+'СЕТ СН'!$F$16</f>
        <v>0</v>
      </c>
      <c r="D311" s="36">
        <f>SUMIFS(СВЦЭМ!$I$40:$I$783,СВЦЭМ!$A$40:$A$783,$A311,СВЦЭМ!$B$39:$B$782,D$296)+'СЕТ СН'!$F$16</f>
        <v>0</v>
      </c>
      <c r="E311" s="36">
        <f>SUMIFS(СВЦЭМ!$I$40:$I$783,СВЦЭМ!$A$40:$A$783,$A311,СВЦЭМ!$B$39:$B$782,E$296)+'СЕТ СН'!$F$16</f>
        <v>0</v>
      </c>
      <c r="F311" s="36">
        <f>SUMIFS(СВЦЭМ!$I$40:$I$783,СВЦЭМ!$A$40:$A$783,$A311,СВЦЭМ!$B$39:$B$782,F$296)+'СЕТ СН'!$F$16</f>
        <v>0</v>
      </c>
      <c r="G311" s="36">
        <f>SUMIFS(СВЦЭМ!$I$40:$I$783,СВЦЭМ!$A$40:$A$783,$A311,СВЦЭМ!$B$39:$B$782,G$296)+'СЕТ СН'!$F$16</f>
        <v>0</v>
      </c>
      <c r="H311" s="36">
        <f>SUMIFS(СВЦЭМ!$I$40:$I$783,СВЦЭМ!$A$40:$A$783,$A311,СВЦЭМ!$B$39:$B$782,H$296)+'СЕТ СН'!$F$16</f>
        <v>0</v>
      </c>
      <c r="I311" s="36">
        <f>SUMIFS(СВЦЭМ!$I$40:$I$783,СВЦЭМ!$A$40:$A$783,$A311,СВЦЭМ!$B$39:$B$782,I$296)+'СЕТ СН'!$F$16</f>
        <v>0</v>
      </c>
      <c r="J311" s="36">
        <f>SUMIFS(СВЦЭМ!$I$40:$I$783,СВЦЭМ!$A$40:$A$783,$A311,СВЦЭМ!$B$39:$B$782,J$296)+'СЕТ СН'!$F$16</f>
        <v>0</v>
      </c>
      <c r="K311" s="36">
        <f>SUMIFS(СВЦЭМ!$I$40:$I$783,СВЦЭМ!$A$40:$A$783,$A311,СВЦЭМ!$B$39:$B$782,K$296)+'СЕТ СН'!$F$16</f>
        <v>0</v>
      </c>
      <c r="L311" s="36">
        <f>SUMIFS(СВЦЭМ!$I$40:$I$783,СВЦЭМ!$A$40:$A$783,$A311,СВЦЭМ!$B$39:$B$782,L$296)+'СЕТ СН'!$F$16</f>
        <v>0</v>
      </c>
      <c r="M311" s="36">
        <f>SUMIFS(СВЦЭМ!$I$40:$I$783,СВЦЭМ!$A$40:$A$783,$A311,СВЦЭМ!$B$39:$B$782,M$296)+'СЕТ СН'!$F$16</f>
        <v>0</v>
      </c>
      <c r="N311" s="36">
        <f>SUMIFS(СВЦЭМ!$I$40:$I$783,СВЦЭМ!$A$40:$A$783,$A311,СВЦЭМ!$B$39:$B$782,N$296)+'СЕТ СН'!$F$16</f>
        <v>0</v>
      </c>
      <c r="O311" s="36">
        <f>SUMIFS(СВЦЭМ!$I$40:$I$783,СВЦЭМ!$A$40:$A$783,$A311,СВЦЭМ!$B$39:$B$782,O$296)+'СЕТ СН'!$F$16</f>
        <v>0</v>
      </c>
      <c r="P311" s="36">
        <f>SUMIFS(СВЦЭМ!$I$40:$I$783,СВЦЭМ!$A$40:$A$783,$A311,СВЦЭМ!$B$39:$B$782,P$296)+'СЕТ СН'!$F$16</f>
        <v>0</v>
      </c>
      <c r="Q311" s="36">
        <f>SUMIFS(СВЦЭМ!$I$40:$I$783,СВЦЭМ!$A$40:$A$783,$A311,СВЦЭМ!$B$39:$B$782,Q$296)+'СЕТ СН'!$F$16</f>
        <v>0</v>
      </c>
      <c r="R311" s="36">
        <f>SUMIFS(СВЦЭМ!$I$40:$I$783,СВЦЭМ!$A$40:$A$783,$A311,СВЦЭМ!$B$39:$B$782,R$296)+'СЕТ СН'!$F$16</f>
        <v>0</v>
      </c>
      <c r="S311" s="36">
        <f>SUMIFS(СВЦЭМ!$I$40:$I$783,СВЦЭМ!$A$40:$A$783,$A311,СВЦЭМ!$B$39:$B$782,S$296)+'СЕТ СН'!$F$16</f>
        <v>0</v>
      </c>
      <c r="T311" s="36">
        <f>SUMIFS(СВЦЭМ!$I$40:$I$783,СВЦЭМ!$A$40:$A$783,$A311,СВЦЭМ!$B$39:$B$782,T$296)+'СЕТ СН'!$F$16</f>
        <v>0</v>
      </c>
      <c r="U311" s="36">
        <f>SUMIFS(СВЦЭМ!$I$40:$I$783,СВЦЭМ!$A$40:$A$783,$A311,СВЦЭМ!$B$39:$B$782,U$296)+'СЕТ СН'!$F$16</f>
        <v>0</v>
      </c>
      <c r="V311" s="36">
        <f>SUMIFS(СВЦЭМ!$I$40:$I$783,СВЦЭМ!$A$40:$A$783,$A311,СВЦЭМ!$B$39:$B$782,V$296)+'СЕТ СН'!$F$16</f>
        <v>0</v>
      </c>
      <c r="W311" s="36">
        <f>SUMIFS(СВЦЭМ!$I$40:$I$783,СВЦЭМ!$A$40:$A$783,$A311,СВЦЭМ!$B$39:$B$782,W$296)+'СЕТ СН'!$F$16</f>
        <v>0</v>
      </c>
      <c r="X311" s="36">
        <f>SUMIFS(СВЦЭМ!$I$40:$I$783,СВЦЭМ!$A$40:$A$783,$A311,СВЦЭМ!$B$39:$B$782,X$296)+'СЕТ СН'!$F$16</f>
        <v>0</v>
      </c>
      <c r="Y311" s="36">
        <f>SUMIFS(СВЦЭМ!$I$40:$I$783,СВЦЭМ!$A$40:$A$783,$A311,СВЦЭМ!$B$39:$B$782,Y$296)+'СЕТ СН'!$F$16</f>
        <v>0</v>
      </c>
    </row>
    <row r="312" spans="1:25" ht="15.75" hidden="1" x14ac:dyDescent="0.2">
      <c r="A312" s="35">
        <f t="shared" si="8"/>
        <v>44636</v>
      </c>
      <c r="B312" s="36">
        <f>SUMIFS(СВЦЭМ!$I$40:$I$783,СВЦЭМ!$A$40:$A$783,$A312,СВЦЭМ!$B$39:$B$782,B$296)+'СЕТ СН'!$F$16</f>
        <v>0</v>
      </c>
      <c r="C312" s="36">
        <f>SUMIFS(СВЦЭМ!$I$40:$I$783,СВЦЭМ!$A$40:$A$783,$A312,СВЦЭМ!$B$39:$B$782,C$296)+'СЕТ СН'!$F$16</f>
        <v>0</v>
      </c>
      <c r="D312" s="36">
        <f>SUMIFS(СВЦЭМ!$I$40:$I$783,СВЦЭМ!$A$40:$A$783,$A312,СВЦЭМ!$B$39:$B$782,D$296)+'СЕТ СН'!$F$16</f>
        <v>0</v>
      </c>
      <c r="E312" s="36">
        <f>SUMIFS(СВЦЭМ!$I$40:$I$783,СВЦЭМ!$A$40:$A$783,$A312,СВЦЭМ!$B$39:$B$782,E$296)+'СЕТ СН'!$F$16</f>
        <v>0</v>
      </c>
      <c r="F312" s="36">
        <f>SUMIFS(СВЦЭМ!$I$40:$I$783,СВЦЭМ!$A$40:$A$783,$A312,СВЦЭМ!$B$39:$B$782,F$296)+'СЕТ СН'!$F$16</f>
        <v>0</v>
      </c>
      <c r="G312" s="36">
        <f>SUMIFS(СВЦЭМ!$I$40:$I$783,СВЦЭМ!$A$40:$A$783,$A312,СВЦЭМ!$B$39:$B$782,G$296)+'СЕТ СН'!$F$16</f>
        <v>0</v>
      </c>
      <c r="H312" s="36">
        <f>SUMIFS(СВЦЭМ!$I$40:$I$783,СВЦЭМ!$A$40:$A$783,$A312,СВЦЭМ!$B$39:$B$782,H$296)+'СЕТ СН'!$F$16</f>
        <v>0</v>
      </c>
      <c r="I312" s="36">
        <f>SUMIFS(СВЦЭМ!$I$40:$I$783,СВЦЭМ!$A$40:$A$783,$A312,СВЦЭМ!$B$39:$B$782,I$296)+'СЕТ СН'!$F$16</f>
        <v>0</v>
      </c>
      <c r="J312" s="36">
        <f>SUMIFS(СВЦЭМ!$I$40:$I$783,СВЦЭМ!$A$40:$A$783,$A312,СВЦЭМ!$B$39:$B$782,J$296)+'СЕТ СН'!$F$16</f>
        <v>0</v>
      </c>
      <c r="K312" s="36">
        <f>SUMIFS(СВЦЭМ!$I$40:$I$783,СВЦЭМ!$A$40:$A$783,$A312,СВЦЭМ!$B$39:$B$782,K$296)+'СЕТ СН'!$F$16</f>
        <v>0</v>
      </c>
      <c r="L312" s="36">
        <f>SUMIFS(СВЦЭМ!$I$40:$I$783,СВЦЭМ!$A$40:$A$783,$A312,СВЦЭМ!$B$39:$B$782,L$296)+'СЕТ СН'!$F$16</f>
        <v>0</v>
      </c>
      <c r="M312" s="36">
        <f>SUMIFS(СВЦЭМ!$I$40:$I$783,СВЦЭМ!$A$40:$A$783,$A312,СВЦЭМ!$B$39:$B$782,M$296)+'СЕТ СН'!$F$16</f>
        <v>0</v>
      </c>
      <c r="N312" s="36">
        <f>SUMIFS(СВЦЭМ!$I$40:$I$783,СВЦЭМ!$A$40:$A$783,$A312,СВЦЭМ!$B$39:$B$782,N$296)+'СЕТ СН'!$F$16</f>
        <v>0</v>
      </c>
      <c r="O312" s="36">
        <f>SUMIFS(СВЦЭМ!$I$40:$I$783,СВЦЭМ!$A$40:$A$783,$A312,СВЦЭМ!$B$39:$B$782,O$296)+'СЕТ СН'!$F$16</f>
        <v>0</v>
      </c>
      <c r="P312" s="36">
        <f>SUMIFS(СВЦЭМ!$I$40:$I$783,СВЦЭМ!$A$40:$A$783,$A312,СВЦЭМ!$B$39:$B$782,P$296)+'СЕТ СН'!$F$16</f>
        <v>0</v>
      </c>
      <c r="Q312" s="36">
        <f>SUMIFS(СВЦЭМ!$I$40:$I$783,СВЦЭМ!$A$40:$A$783,$A312,СВЦЭМ!$B$39:$B$782,Q$296)+'СЕТ СН'!$F$16</f>
        <v>0</v>
      </c>
      <c r="R312" s="36">
        <f>SUMIFS(СВЦЭМ!$I$40:$I$783,СВЦЭМ!$A$40:$A$783,$A312,СВЦЭМ!$B$39:$B$782,R$296)+'СЕТ СН'!$F$16</f>
        <v>0</v>
      </c>
      <c r="S312" s="36">
        <f>SUMIFS(СВЦЭМ!$I$40:$I$783,СВЦЭМ!$A$40:$A$783,$A312,СВЦЭМ!$B$39:$B$782,S$296)+'СЕТ СН'!$F$16</f>
        <v>0</v>
      </c>
      <c r="T312" s="36">
        <f>SUMIFS(СВЦЭМ!$I$40:$I$783,СВЦЭМ!$A$40:$A$783,$A312,СВЦЭМ!$B$39:$B$782,T$296)+'СЕТ СН'!$F$16</f>
        <v>0</v>
      </c>
      <c r="U312" s="36">
        <f>SUMIFS(СВЦЭМ!$I$40:$I$783,СВЦЭМ!$A$40:$A$783,$A312,СВЦЭМ!$B$39:$B$782,U$296)+'СЕТ СН'!$F$16</f>
        <v>0</v>
      </c>
      <c r="V312" s="36">
        <f>SUMIFS(СВЦЭМ!$I$40:$I$783,СВЦЭМ!$A$40:$A$783,$A312,СВЦЭМ!$B$39:$B$782,V$296)+'СЕТ СН'!$F$16</f>
        <v>0</v>
      </c>
      <c r="W312" s="36">
        <f>SUMIFS(СВЦЭМ!$I$40:$I$783,СВЦЭМ!$A$40:$A$783,$A312,СВЦЭМ!$B$39:$B$782,W$296)+'СЕТ СН'!$F$16</f>
        <v>0</v>
      </c>
      <c r="X312" s="36">
        <f>SUMIFS(СВЦЭМ!$I$40:$I$783,СВЦЭМ!$A$40:$A$783,$A312,СВЦЭМ!$B$39:$B$782,X$296)+'СЕТ СН'!$F$16</f>
        <v>0</v>
      </c>
      <c r="Y312" s="36">
        <f>SUMIFS(СВЦЭМ!$I$40:$I$783,СВЦЭМ!$A$40:$A$783,$A312,СВЦЭМ!$B$39:$B$782,Y$296)+'СЕТ СН'!$F$16</f>
        <v>0</v>
      </c>
    </row>
    <row r="313" spans="1:25" ht="15.75" hidden="1" x14ac:dyDescent="0.2">
      <c r="A313" s="35">
        <f t="shared" si="8"/>
        <v>44637</v>
      </c>
      <c r="B313" s="36">
        <f>SUMIFS(СВЦЭМ!$I$40:$I$783,СВЦЭМ!$A$40:$A$783,$A313,СВЦЭМ!$B$39:$B$782,B$296)+'СЕТ СН'!$F$16</f>
        <v>0</v>
      </c>
      <c r="C313" s="36">
        <f>SUMIFS(СВЦЭМ!$I$40:$I$783,СВЦЭМ!$A$40:$A$783,$A313,СВЦЭМ!$B$39:$B$782,C$296)+'СЕТ СН'!$F$16</f>
        <v>0</v>
      </c>
      <c r="D313" s="36">
        <f>SUMIFS(СВЦЭМ!$I$40:$I$783,СВЦЭМ!$A$40:$A$783,$A313,СВЦЭМ!$B$39:$B$782,D$296)+'СЕТ СН'!$F$16</f>
        <v>0</v>
      </c>
      <c r="E313" s="36">
        <f>SUMIFS(СВЦЭМ!$I$40:$I$783,СВЦЭМ!$A$40:$A$783,$A313,СВЦЭМ!$B$39:$B$782,E$296)+'СЕТ СН'!$F$16</f>
        <v>0</v>
      </c>
      <c r="F313" s="36">
        <f>SUMIFS(СВЦЭМ!$I$40:$I$783,СВЦЭМ!$A$40:$A$783,$A313,СВЦЭМ!$B$39:$B$782,F$296)+'СЕТ СН'!$F$16</f>
        <v>0</v>
      </c>
      <c r="G313" s="36">
        <f>SUMIFS(СВЦЭМ!$I$40:$I$783,СВЦЭМ!$A$40:$A$783,$A313,СВЦЭМ!$B$39:$B$782,G$296)+'СЕТ СН'!$F$16</f>
        <v>0</v>
      </c>
      <c r="H313" s="36">
        <f>SUMIFS(СВЦЭМ!$I$40:$I$783,СВЦЭМ!$A$40:$A$783,$A313,СВЦЭМ!$B$39:$B$782,H$296)+'СЕТ СН'!$F$16</f>
        <v>0</v>
      </c>
      <c r="I313" s="36">
        <f>SUMIFS(СВЦЭМ!$I$40:$I$783,СВЦЭМ!$A$40:$A$783,$A313,СВЦЭМ!$B$39:$B$782,I$296)+'СЕТ СН'!$F$16</f>
        <v>0</v>
      </c>
      <c r="J313" s="36">
        <f>SUMIFS(СВЦЭМ!$I$40:$I$783,СВЦЭМ!$A$40:$A$783,$A313,СВЦЭМ!$B$39:$B$782,J$296)+'СЕТ СН'!$F$16</f>
        <v>0</v>
      </c>
      <c r="K313" s="36">
        <f>SUMIFS(СВЦЭМ!$I$40:$I$783,СВЦЭМ!$A$40:$A$783,$A313,СВЦЭМ!$B$39:$B$782,K$296)+'СЕТ СН'!$F$16</f>
        <v>0</v>
      </c>
      <c r="L313" s="36">
        <f>SUMIFS(СВЦЭМ!$I$40:$I$783,СВЦЭМ!$A$40:$A$783,$A313,СВЦЭМ!$B$39:$B$782,L$296)+'СЕТ СН'!$F$16</f>
        <v>0</v>
      </c>
      <c r="M313" s="36">
        <f>SUMIFS(СВЦЭМ!$I$40:$I$783,СВЦЭМ!$A$40:$A$783,$A313,СВЦЭМ!$B$39:$B$782,M$296)+'СЕТ СН'!$F$16</f>
        <v>0</v>
      </c>
      <c r="N313" s="36">
        <f>SUMIFS(СВЦЭМ!$I$40:$I$783,СВЦЭМ!$A$40:$A$783,$A313,СВЦЭМ!$B$39:$B$782,N$296)+'СЕТ СН'!$F$16</f>
        <v>0</v>
      </c>
      <c r="O313" s="36">
        <f>SUMIFS(СВЦЭМ!$I$40:$I$783,СВЦЭМ!$A$40:$A$783,$A313,СВЦЭМ!$B$39:$B$782,O$296)+'СЕТ СН'!$F$16</f>
        <v>0</v>
      </c>
      <c r="P313" s="36">
        <f>SUMIFS(СВЦЭМ!$I$40:$I$783,СВЦЭМ!$A$40:$A$783,$A313,СВЦЭМ!$B$39:$B$782,P$296)+'СЕТ СН'!$F$16</f>
        <v>0</v>
      </c>
      <c r="Q313" s="36">
        <f>SUMIFS(СВЦЭМ!$I$40:$I$783,СВЦЭМ!$A$40:$A$783,$A313,СВЦЭМ!$B$39:$B$782,Q$296)+'СЕТ СН'!$F$16</f>
        <v>0</v>
      </c>
      <c r="R313" s="36">
        <f>SUMIFS(СВЦЭМ!$I$40:$I$783,СВЦЭМ!$A$40:$A$783,$A313,СВЦЭМ!$B$39:$B$782,R$296)+'СЕТ СН'!$F$16</f>
        <v>0</v>
      </c>
      <c r="S313" s="36">
        <f>SUMIFS(СВЦЭМ!$I$40:$I$783,СВЦЭМ!$A$40:$A$783,$A313,СВЦЭМ!$B$39:$B$782,S$296)+'СЕТ СН'!$F$16</f>
        <v>0</v>
      </c>
      <c r="T313" s="36">
        <f>SUMIFS(СВЦЭМ!$I$40:$I$783,СВЦЭМ!$A$40:$A$783,$A313,СВЦЭМ!$B$39:$B$782,T$296)+'СЕТ СН'!$F$16</f>
        <v>0</v>
      </c>
      <c r="U313" s="36">
        <f>SUMIFS(СВЦЭМ!$I$40:$I$783,СВЦЭМ!$A$40:$A$783,$A313,СВЦЭМ!$B$39:$B$782,U$296)+'СЕТ СН'!$F$16</f>
        <v>0</v>
      </c>
      <c r="V313" s="36">
        <f>SUMIFS(СВЦЭМ!$I$40:$I$783,СВЦЭМ!$A$40:$A$783,$A313,СВЦЭМ!$B$39:$B$782,V$296)+'СЕТ СН'!$F$16</f>
        <v>0</v>
      </c>
      <c r="W313" s="36">
        <f>SUMIFS(СВЦЭМ!$I$40:$I$783,СВЦЭМ!$A$40:$A$783,$A313,СВЦЭМ!$B$39:$B$782,W$296)+'СЕТ СН'!$F$16</f>
        <v>0</v>
      </c>
      <c r="X313" s="36">
        <f>SUMIFS(СВЦЭМ!$I$40:$I$783,СВЦЭМ!$A$40:$A$783,$A313,СВЦЭМ!$B$39:$B$782,X$296)+'СЕТ СН'!$F$16</f>
        <v>0</v>
      </c>
      <c r="Y313" s="36">
        <f>SUMIFS(СВЦЭМ!$I$40:$I$783,СВЦЭМ!$A$40:$A$783,$A313,СВЦЭМ!$B$39:$B$782,Y$296)+'СЕТ СН'!$F$16</f>
        <v>0</v>
      </c>
    </row>
    <row r="314" spans="1:25" ht="15.75" hidden="1" x14ac:dyDescent="0.2">
      <c r="A314" s="35">
        <f t="shared" si="8"/>
        <v>44638</v>
      </c>
      <c r="B314" s="36">
        <f>SUMIFS(СВЦЭМ!$I$40:$I$783,СВЦЭМ!$A$40:$A$783,$A314,СВЦЭМ!$B$39:$B$782,B$296)+'СЕТ СН'!$F$16</f>
        <v>0</v>
      </c>
      <c r="C314" s="36">
        <f>SUMIFS(СВЦЭМ!$I$40:$I$783,СВЦЭМ!$A$40:$A$783,$A314,СВЦЭМ!$B$39:$B$782,C$296)+'СЕТ СН'!$F$16</f>
        <v>0</v>
      </c>
      <c r="D314" s="36">
        <f>SUMIFS(СВЦЭМ!$I$40:$I$783,СВЦЭМ!$A$40:$A$783,$A314,СВЦЭМ!$B$39:$B$782,D$296)+'СЕТ СН'!$F$16</f>
        <v>0</v>
      </c>
      <c r="E314" s="36">
        <f>SUMIFS(СВЦЭМ!$I$40:$I$783,СВЦЭМ!$A$40:$A$783,$A314,СВЦЭМ!$B$39:$B$782,E$296)+'СЕТ СН'!$F$16</f>
        <v>0</v>
      </c>
      <c r="F314" s="36">
        <f>SUMIFS(СВЦЭМ!$I$40:$I$783,СВЦЭМ!$A$40:$A$783,$A314,СВЦЭМ!$B$39:$B$782,F$296)+'СЕТ СН'!$F$16</f>
        <v>0</v>
      </c>
      <c r="G314" s="36">
        <f>SUMIFS(СВЦЭМ!$I$40:$I$783,СВЦЭМ!$A$40:$A$783,$A314,СВЦЭМ!$B$39:$B$782,G$296)+'СЕТ СН'!$F$16</f>
        <v>0</v>
      </c>
      <c r="H314" s="36">
        <f>SUMIFS(СВЦЭМ!$I$40:$I$783,СВЦЭМ!$A$40:$A$783,$A314,СВЦЭМ!$B$39:$B$782,H$296)+'СЕТ СН'!$F$16</f>
        <v>0</v>
      </c>
      <c r="I314" s="36">
        <f>SUMIFS(СВЦЭМ!$I$40:$I$783,СВЦЭМ!$A$40:$A$783,$A314,СВЦЭМ!$B$39:$B$782,I$296)+'СЕТ СН'!$F$16</f>
        <v>0</v>
      </c>
      <c r="J314" s="36">
        <f>SUMIFS(СВЦЭМ!$I$40:$I$783,СВЦЭМ!$A$40:$A$783,$A314,СВЦЭМ!$B$39:$B$782,J$296)+'СЕТ СН'!$F$16</f>
        <v>0</v>
      </c>
      <c r="K314" s="36">
        <f>SUMIFS(СВЦЭМ!$I$40:$I$783,СВЦЭМ!$A$40:$A$783,$A314,СВЦЭМ!$B$39:$B$782,K$296)+'СЕТ СН'!$F$16</f>
        <v>0</v>
      </c>
      <c r="L314" s="36">
        <f>SUMIFS(СВЦЭМ!$I$40:$I$783,СВЦЭМ!$A$40:$A$783,$A314,СВЦЭМ!$B$39:$B$782,L$296)+'СЕТ СН'!$F$16</f>
        <v>0</v>
      </c>
      <c r="M314" s="36">
        <f>SUMIFS(СВЦЭМ!$I$40:$I$783,СВЦЭМ!$A$40:$A$783,$A314,СВЦЭМ!$B$39:$B$782,M$296)+'СЕТ СН'!$F$16</f>
        <v>0</v>
      </c>
      <c r="N314" s="36">
        <f>SUMIFS(СВЦЭМ!$I$40:$I$783,СВЦЭМ!$A$40:$A$783,$A314,СВЦЭМ!$B$39:$B$782,N$296)+'СЕТ СН'!$F$16</f>
        <v>0</v>
      </c>
      <c r="O314" s="36">
        <f>SUMIFS(СВЦЭМ!$I$40:$I$783,СВЦЭМ!$A$40:$A$783,$A314,СВЦЭМ!$B$39:$B$782,O$296)+'СЕТ СН'!$F$16</f>
        <v>0</v>
      </c>
      <c r="P314" s="36">
        <f>SUMIFS(СВЦЭМ!$I$40:$I$783,СВЦЭМ!$A$40:$A$783,$A314,СВЦЭМ!$B$39:$B$782,P$296)+'СЕТ СН'!$F$16</f>
        <v>0</v>
      </c>
      <c r="Q314" s="36">
        <f>SUMIFS(СВЦЭМ!$I$40:$I$783,СВЦЭМ!$A$40:$A$783,$A314,СВЦЭМ!$B$39:$B$782,Q$296)+'СЕТ СН'!$F$16</f>
        <v>0</v>
      </c>
      <c r="R314" s="36">
        <f>SUMIFS(СВЦЭМ!$I$40:$I$783,СВЦЭМ!$A$40:$A$783,$A314,СВЦЭМ!$B$39:$B$782,R$296)+'СЕТ СН'!$F$16</f>
        <v>0</v>
      </c>
      <c r="S314" s="36">
        <f>SUMIFS(СВЦЭМ!$I$40:$I$783,СВЦЭМ!$A$40:$A$783,$A314,СВЦЭМ!$B$39:$B$782,S$296)+'СЕТ СН'!$F$16</f>
        <v>0</v>
      </c>
      <c r="T314" s="36">
        <f>SUMIFS(СВЦЭМ!$I$40:$I$783,СВЦЭМ!$A$40:$A$783,$A314,СВЦЭМ!$B$39:$B$782,T$296)+'СЕТ СН'!$F$16</f>
        <v>0</v>
      </c>
      <c r="U314" s="36">
        <f>SUMIFS(СВЦЭМ!$I$40:$I$783,СВЦЭМ!$A$40:$A$783,$A314,СВЦЭМ!$B$39:$B$782,U$296)+'СЕТ СН'!$F$16</f>
        <v>0</v>
      </c>
      <c r="V314" s="36">
        <f>SUMIFS(СВЦЭМ!$I$40:$I$783,СВЦЭМ!$A$40:$A$783,$A314,СВЦЭМ!$B$39:$B$782,V$296)+'СЕТ СН'!$F$16</f>
        <v>0</v>
      </c>
      <c r="W314" s="36">
        <f>SUMIFS(СВЦЭМ!$I$40:$I$783,СВЦЭМ!$A$40:$A$783,$A314,СВЦЭМ!$B$39:$B$782,W$296)+'СЕТ СН'!$F$16</f>
        <v>0</v>
      </c>
      <c r="X314" s="36">
        <f>SUMIFS(СВЦЭМ!$I$40:$I$783,СВЦЭМ!$A$40:$A$783,$A314,СВЦЭМ!$B$39:$B$782,X$296)+'СЕТ СН'!$F$16</f>
        <v>0</v>
      </c>
      <c r="Y314" s="36">
        <f>SUMIFS(СВЦЭМ!$I$40:$I$783,СВЦЭМ!$A$40:$A$783,$A314,СВЦЭМ!$B$39:$B$782,Y$296)+'СЕТ СН'!$F$16</f>
        <v>0</v>
      </c>
    </row>
    <row r="315" spans="1:25" ht="15.75" hidden="1" x14ac:dyDescent="0.2">
      <c r="A315" s="35">
        <f t="shared" si="8"/>
        <v>44639</v>
      </c>
      <c r="B315" s="36">
        <f>SUMIFS(СВЦЭМ!$I$40:$I$783,СВЦЭМ!$A$40:$A$783,$A315,СВЦЭМ!$B$39:$B$782,B$296)+'СЕТ СН'!$F$16</f>
        <v>0</v>
      </c>
      <c r="C315" s="36">
        <f>SUMIFS(СВЦЭМ!$I$40:$I$783,СВЦЭМ!$A$40:$A$783,$A315,СВЦЭМ!$B$39:$B$782,C$296)+'СЕТ СН'!$F$16</f>
        <v>0</v>
      </c>
      <c r="D315" s="36">
        <f>SUMIFS(СВЦЭМ!$I$40:$I$783,СВЦЭМ!$A$40:$A$783,$A315,СВЦЭМ!$B$39:$B$782,D$296)+'СЕТ СН'!$F$16</f>
        <v>0</v>
      </c>
      <c r="E315" s="36">
        <f>SUMIFS(СВЦЭМ!$I$40:$I$783,СВЦЭМ!$A$40:$A$783,$A315,СВЦЭМ!$B$39:$B$782,E$296)+'СЕТ СН'!$F$16</f>
        <v>0</v>
      </c>
      <c r="F315" s="36">
        <f>SUMIFS(СВЦЭМ!$I$40:$I$783,СВЦЭМ!$A$40:$A$783,$A315,СВЦЭМ!$B$39:$B$782,F$296)+'СЕТ СН'!$F$16</f>
        <v>0</v>
      </c>
      <c r="G315" s="36">
        <f>SUMIFS(СВЦЭМ!$I$40:$I$783,СВЦЭМ!$A$40:$A$783,$A315,СВЦЭМ!$B$39:$B$782,G$296)+'СЕТ СН'!$F$16</f>
        <v>0</v>
      </c>
      <c r="H315" s="36">
        <f>SUMIFS(СВЦЭМ!$I$40:$I$783,СВЦЭМ!$A$40:$A$783,$A315,СВЦЭМ!$B$39:$B$782,H$296)+'СЕТ СН'!$F$16</f>
        <v>0</v>
      </c>
      <c r="I315" s="36">
        <f>SUMIFS(СВЦЭМ!$I$40:$I$783,СВЦЭМ!$A$40:$A$783,$A315,СВЦЭМ!$B$39:$B$782,I$296)+'СЕТ СН'!$F$16</f>
        <v>0</v>
      </c>
      <c r="J315" s="36">
        <f>SUMIFS(СВЦЭМ!$I$40:$I$783,СВЦЭМ!$A$40:$A$783,$A315,СВЦЭМ!$B$39:$B$782,J$296)+'СЕТ СН'!$F$16</f>
        <v>0</v>
      </c>
      <c r="K315" s="36">
        <f>SUMIFS(СВЦЭМ!$I$40:$I$783,СВЦЭМ!$A$40:$A$783,$A315,СВЦЭМ!$B$39:$B$782,K$296)+'СЕТ СН'!$F$16</f>
        <v>0</v>
      </c>
      <c r="L315" s="36">
        <f>SUMIFS(СВЦЭМ!$I$40:$I$783,СВЦЭМ!$A$40:$A$783,$A315,СВЦЭМ!$B$39:$B$782,L$296)+'СЕТ СН'!$F$16</f>
        <v>0</v>
      </c>
      <c r="M315" s="36">
        <f>SUMIFS(СВЦЭМ!$I$40:$I$783,СВЦЭМ!$A$40:$A$783,$A315,СВЦЭМ!$B$39:$B$782,M$296)+'СЕТ СН'!$F$16</f>
        <v>0</v>
      </c>
      <c r="N315" s="36">
        <f>SUMIFS(СВЦЭМ!$I$40:$I$783,СВЦЭМ!$A$40:$A$783,$A315,СВЦЭМ!$B$39:$B$782,N$296)+'СЕТ СН'!$F$16</f>
        <v>0</v>
      </c>
      <c r="O315" s="36">
        <f>SUMIFS(СВЦЭМ!$I$40:$I$783,СВЦЭМ!$A$40:$A$783,$A315,СВЦЭМ!$B$39:$B$782,O$296)+'СЕТ СН'!$F$16</f>
        <v>0</v>
      </c>
      <c r="P315" s="36">
        <f>SUMIFS(СВЦЭМ!$I$40:$I$783,СВЦЭМ!$A$40:$A$783,$A315,СВЦЭМ!$B$39:$B$782,P$296)+'СЕТ СН'!$F$16</f>
        <v>0</v>
      </c>
      <c r="Q315" s="36">
        <f>SUMIFS(СВЦЭМ!$I$40:$I$783,СВЦЭМ!$A$40:$A$783,$A315,СВЦЭМ!$B$39:$B$782,Q$296)+'СЕТ СН'!$F$16</f>
        <v>0</v>
      </c>
      <c r="R315" s="36">
        <f>SUMIFS(СВЦЭМ!$I$40:$I$783,СВЦЭМ!$A$40:$A$783,$A315,СВЦЭМ!$B$39:$B$782,R$296)+'СЕТ СН'!$F$16</f>
        <v>0</v>
      </c>
      <c r="S315" s="36">
        <f>SUMIFS(СВЦЭМ!$I$40:$I$783,СВЦЭМ!$A$40:$A$783,$A315,СВЦЭМ!$B$39:$B$782,S$296)+'СЕТ СН'!$F$16</f>
        <v>0</v>
      </c>
      <c r="T315" s="36">
        <f>SUMIFS(СВЦЭМ!$I$40:$I$783,СВЦЭМ!$A$40:$A$783,$A315,СВЦЭМ!$B$39:$B$782,T$296)+'СЕТ СН'!$F$16</f>
        <v>0</v>
      </c>
      <c r="U315" s="36">
        <f>SUMIFS(СВЦЭМ!$I$40:$I$783,СВЦЭМ!$A$40:$A$783,$A315,СВЦЭМ!$B$39:$B$782,U$296)+'СЕТ СН'!$F$16</f>
        <v>0</v>
      </c>
      <c r="V315" s="36">
        <f>SUMIFS(СВЦЭМ!$I$40:$I$783,СВЦЭМ!$A$40:$A$783,$A315,СВЦЭМ!$B$39:$B$782,V$296)+'СЕТ СН'!$F$16</f>
        <v>0</v>
      </c>
      <c r="W315" s="36">
        <f>SUMIFS(СВЦЭМ!$I$40:$I$783,СВЦЭМ!$A$40:$A$783,$A315,СВЦЭМ!$B$39:$B$782,W$296)+'СЕТ СН'!$F$16</f>
        <v>0</v>
      </c>
      <c r="X315" s="36">
        <f>SUMIFS(СВЦЭМ!$I$40:$I$783,СВЦЭМ!$A$40:$A$783,$A315,СВЦЭМ!$B$39:$B$782,X$296)+'СЕТ СН'!$F$16</f>
        <v>0</v>
      </c>
      <c r="Y315" s="36">
        <f>SUMIFS(СВЦЭМ!$I$40:$I$783,СВЦЭМ!$A$40:$A$783,$A315,СВЦЭМ!$B$39:$B$782,Y$296)+'СЕТ СН'!$F$16</f>
        <v>0</v>
      </c>
    </row>
    <row r="316" spans="1:25" ht="15.75" hidden="1" x14ac:dyDescent="0.2">
      <c r="A316" s="35">
        <f t="shared" si="8"/>
        <v>44640</v>
      </c>
      <c r="B316" s="36">
        <f>SUMIFS(СВЦЭМ!$I$40:$I$783,СВЦЭМ!$A$40:$A$783,$A316,СВЦЭМ!$B$39:$B$782,B$296)+'СЕТ СН'!$F$16</f>
        <v>0</v>
      </c>
      <c r="C316" s="36">
        <f>SUMIFS(СВЦЭМ!$I$40:$I$783,СВЦЭМ!$A$40:$A$783,$A316,СВЦЭМ!$B$39:$B$782,C$296)+'СЕТ СН'!$F$16</f>
        <v>0</v>
      </c>
      <c r="D316" s="36">
        <f>SUMIFS(СВЦЭМ!$I$40:$I$783,СВЦЭМ!$A$40:$A$783,$A316,СВЦЭМ!$B$39:$B$782,D$296)+'СЕТ СН'!$F$16</f>
        <v>0</v>
      </c>
      <c r="E316" s="36">
        <f>SUMIFS(СВЦЭМ!$I$40:$I$783,СВЦЭМ!$A$40:$A$783,$A316,СВЦЭМ!$B$39:$B$782,E$296)+'СЕТ СН'!$F$16</f>
        <v>0</v>
      </c>
      <c r="F316" s="36">
        <f>SUMIFS(СВЦЭМ!$I$40:$I$783,СВЦЭМ!$A$40:$A$783,$A316,СВЦЭМ!$B$39:$B$782,F$296)+'СЕТ СН'!$F$16</f>
        <v>0</v>
      </c>
      <c r="G316" s="36">
        <f>SUMIFS(СВЦЭМ!$I$40:$I$783,СВЦЭМ!$A$40:$A$783,$A316,СВЦЭМ!$B$39:$B$782,G$296)+'СЕТ СН'!$F$16</f>
        <v>0</v>
      </c>
      <c r="H316" s="36">
        <f>SUMIFS(СВЦЭМ!$I$40:$I$783,СВЦЭМ!$A$40:$A$783,$A316,СВЦЭМ!$B$39:$B$782,H$296)+'СЕТ СН'!$F$16</f>
        <v>0</v>
      </c>
      <c r="I316" s="36">
        <f>SUMIFS(СВЦЭМ!$I$40:$I$783,СВЦЭМ!$A$40:$A$783,$A316,СВЦЭМ!$B$39:$B$782,I$296)+'СЕТ СН'!$F$16</f>
        <v>0</v>
      </c>
      <c r="J316" s="36">
        <f>SUMIFS(СВЦЭМ!$I$40:$I$783,СВЦЭМ!$A$40:$A$783,$A316,СВЦЭМ!$B$39:$B$782,J$296)+'СЕТ СН'!$F$16</f>
        <v>0</v>
      </c>
      <c r="K316" s="36">
        <f>SUMIFS(СВЦЭМ!$I$40:$I$783,СВЦЭМ!$A$40:$A$783,$A316,СВЦЭМ!$B$39:$B$782,K$296)+'СЕТ СН'!$F$16</f>
        <v>0</v>
      </c>
      <c r="L316" s="36">
        <f>SUMIFS(СВЦЭМ!$I$40:$I$783,СВЦЭМ!$A$40:$A$783,$A316,СВЦЭМ!$B$39:$B$782,L$296)+'СЕТ СН'!$F$16</f>
        <v>0</v>
      </c>
      <c r="M316" s="36">
        <f>SUMIFS(СВЦЭМ!$I$40:$I$783,СВЦЭМ!$A$40:$A$783,$A316,СВЦЭМ!$B$39:$B$782,M$296)+'СЕТ СН'!$F$16</f>
        <v>0</v>
      </c>
      <c r="N316" s="36">
        <f>SUMIFS(СВЦЭМ!$I$40:$I$783,СВЦЭМ!$A$40:$A$783,$A316,СВЦЭМ!$B$39:$B$782,N$296)+'СЕТ СН'!$F$16</f>
        <v>0</v>
      </c>
      <c r="O316" s="36">
        <f>SUMIFS(СВЦЭМ!$I$40:$I$783,СВЦЭМ!$A$40:$A$783,$A316,СВЦЭМ!$B$39:$B$782,O$296)+'СЕТ СН'!$F$16</f>
        <v>0</v>
      </c>
      <c r="P316" s="36">
        <f>SUMIFS(СВЦЭМ!$I$40:$I$783,СВЦЭМ!$A$40:$A$783,$A316,СВЦЭМ!$B$39:$B$782,P$296)+'СЕТ СН'!$F$16</f>
        <v>0</v>
      </c>
      <c r="Q316" s="36">
        <f>SUMIFS(СВЦЭМ!$I$40:$I$783,СВЦЭМ!$A$40:$A$783,$A316,СВЦЭМ!$B$39:$B$782,Q$296)+'СЕТ СН'!$F$16</f>
        <v>0</v>
      </c>
      <c r="R316" s="36">
        <f>SUMIFS(СВЦЭМ!$I$40:$I$783,СВЦЭМ!$A$40:$A$783,$A316,СВЦЭМ!$B$39:$B$782,R$296)+'СЕТ СН'!$F$16</f>
        <v>0</v>
      </c>
      <c r="S316" s="36">
        <f>SUMIFS(СВЦЭМ!$I$40:$I$783,СВЦЭМ!$A$40:$A$783,$A316,СВЦЭМ!$B$39:$B$782,S$296)+'СЕТ СН'!$F$16</f>
        <v>0</v>
      </c>
      <c r="T316" s="36">
        <f>SUMIFS(СВЦЭМ!$I$40:$I$783,СВЦЭМ!$A$40:$A$783,$A316,СВЦЭМ!$B$39:$B$782,T$296)+'СЕТ СН'!$F$16</f>
        <v>0</v>
      </c>
      <c r="U316" s="36">
        <f>SUMIFS(СВЦЭМ!$I$40:$I$783,СВЦЭМ!$A$40:$A$783,$A316,СВЦЭМ!$B$39:$B$782,U$296)+'СЕТ СН'!$F$16</f>
        <v>0</v>
      </c>
      <c r="V316" s="36">
        <f>SUMIFS(СВЦЭМ!$I$40:$I$783,СВЦЭМ!$A$40:$A$783,$A316,СВЦЭМ!$B$39:$B$782,V$296)+'СЕТ СН'!$F$16</f>
        <v>0</v>
      </c>
      <c r="W316" s="36">
        <f>SUMIFS(СВЦЭМ!$I$40:$I$783,СВЦЭМ!$A$40:$A$783,$A316,СВЦЭМ!$B$39:$B$782,W$296)+'СЕТ СН'!$F$16</f>
        <v>0</v>
      </c>
      <c r="X316" s="36">
        <f>SUMIFS(СВЦЭМ!$I$40:$I$783,СВЦЭМ!$A$40:$A$783,$A316,СВЦЭМ!$B$39:$B$782,X$296)+'СЕТ СН'!$F$16</f>
        <v>0</v>
      </c>
      <c r="Y316" s="36">
        <f>SUMIFS(СВЦЭМ!$I$40:$I$783,СВЦЭМ!$A$40:$A$783,$A316,СВЦЭМ!$B$39:$B$782,Y$296)+'СЕТ СН'!$F$16</f>
        <v>0</v>
      </c>
    </row>
    <row r="317" spans="1:25" ht="15.75" hidden="1" x14ac:dyDescent="0.2">
      <c r="A317" s="35">
        <f t="shared" si="8"/>
        <v>44641</v>
      </c>
      <c r="B317" s="36">
        <f>SUMIFS(СВЦЭМ!$I$40:$I$783,СВЦЭМ!$A$40:$A$783,$A317,СВЦЭМ!$B$39:$B$782,B$296)+'СЕТ СН'!$F$16</f>
        <v>0</v>
      </c>
      <c r="C317" s="36">
        <f>SUMIFS(СВЦЭМ!$I$40:$I$783,СВЦЭМ!$A$40:$A$783,$A317,СВЦЭМ!$B$39:$B$782,C$296)+'СЕТ СН'!$F$16</f>
        <v>0</v>
      </c>
      <c r="D317" s="36">
        <f>SUMIFS(СВЦЭМ!$I$40:$I$783,СВЦЭМ!$A$40:$A$783,$A317,СВЦЭМ!$B$39:$B$782,D$296)+'СЕТ СН'!$F$16</f>
        <v>0</v>
      </c>
      <c r="E317" s="36">
        <f>SUMIFS(СВЦЭМ!$I$40:$I$783,СВЦЭМ!$A$40:$A$783,$A317,СВЦЭМ!$B$39:$B$782,E$296)+'СЕТ СН'!$F$16</f>
        <v>0</v>
      </c>
      <c r="F317" s="36">
        <f>SUMIFS(СВЦЭМ!$I$40:$I$783,СВЦЭМ!$A$40:$A$783,$A317,СВЦЭМ!$B$39:$B$782,F$296)+'СЕТ СН'!$F$16</f>
        <v>0</v>
      </c>
      <c r="G317" s="36">
        <f>SUMIFS(СВЦЭМ!$I$40:$I$783,СВЦЭМ!$A$40:$A$783,$A317,СВЦЭМ!$B$39:$B$782,G$296)+'СЕТ СН'!$F$16</f>
        <v>0</v>
      </c>
      <c r="H317" s="36">
        <f>SUMIFS(СВЦЭМ!$I$40:$I$783,СВЦЭМ!$A$40:$A$783,$A317,СВЦЭМ!$B$39:$B$782,H$296)+'СЕТ СН'!$F$16</f>
        <v>0</v>
      </c>
      <c r="I317" s="36">
        <f>SUMIFS(СВЦЭМ!$I$40:$I$783,СВЦЭМ!$A$40:$A$783,$A317,СВЦЭМ!$B$39:$B$782,I$296)+'СЕТ СН'!$F$16</f>
        <v>0</v>
      </c>
      <c r="J317" s="36">
        <f>SUMIFS(СВЦЭМ!$I$40:$I$783,СВЦЭМ!$A$40:$A$783,$A317,СВЦЭМ!$B$39:$B$782,J$296)+'СЕТ СН'!$F$16</f>
        <v>0</v>
      </c>
      <c r="K317" s="36">
        <f>SUMIFS(СВЦЭМ!$I$40:$I$783,СВЦЭМ!$A$40:$A$783,$A317,СВЦЭМ!$B$39:$B$782,K$296)+'СЕТ СН'!$F$16</f>
        <v>0</v>
      </c>
      <c r="L317" s="36">
        <f>SUMIFS(СВЦЭМ!$I$40:$I$783,СВЦЭМ!$A$40:$A$783,$A317,СВЦЭМ!$B$39:$B$782,L$296)+'СЕТ СН'!$F$16</f>
        <v>0</v>
      </c>
      <c r="M317" s="36">
        <f>SUMIFS(СВЦЭМ!$I$40:$I$783,СВЦЭМ!$A$40:$A$783,$A317,СВЦЭМ!$B$39:$B$782,M$296)+'СЕТ СН'!$F$16</f>
        <v>0</v>
      </c>
      <c r="N317" s="36">
        <f>SUMIFS(СВЦЭМ!$I$40:$I$783,СВЦЭМ!$A$40:$A$783,$A317,СВЦЭМ!$B$39:$B$782,N$296)+'СЕТ СН'!$F$16</f>
        <v>0</v>
      </c>
      <c r="O317" s="36">
        <f>SUMIFS(СВЦЭМ!$I$40:$I$783,СВЦЭМ!$A$40:$A$783,$A317,СВЦЭМ!$B$39:$B$782,O$296)+'СЕТ СН'!$F$16</f>
        <v>0</v>
      </c>
      <c r="P317" s="36">
        <f>SUMIFS(СВЦЭМ!$I$40:$I$783,СВЦЭМ!$A$40:$A$783,$A317,СВЦЭМ!$B$39:$B$782,P$296)+'СЕТ СН'!$F$16</f>
        <v>0</v>
      </c>
      <c r="Q317" s="36">
        <f>SUMIFS(СВЦЭМ!$I$40:$I$783,СВЦЭМ!$A$40:$A$783,$A317,СВЦЭМ!$B$39:$B$782,Q$296)+'СЕТ СН'!$F$16</f>
        <v>0</v>
      </c>
      <c r="R317" s="36">
        <f>SUMIFS(СВЦЭМ!$I$40:$I$783,СВЦЭМ!$A$40:$A$783,$A317,СВЦЭМ!$B$39:$B$782,R$296)+'СЕТ СН'!$F$16</f>
        <v>0</v>
      </c>
      <c r="S317" s="36">
        <f>SUMIFS(СВЦЭМ!$I$40:$I$783,СВЦЭМ!$A$40:$A$783,$A317,СВЦЭМ!$B$39:$B$782,S$296)+'СЕТ СН'!$F$16</f>
        <v>0</v>
      </c>
      <c r="T317" s="36">
        <f>SUMIFS(СВЦЭМ!$I$40:$I$783,СВЦЭМ!$A$40:$A$783,$A317,СВЦЭМ!$B$39:$B$782,T$296)+'СЕТ СН'!$F$16</f>
        <v>0</v>
      </c>
      <c r="U317" s="36">
        <f>SUMIFS(СВЦЭМ!$I$40:$I$783,СВЦЭМ!$A$40:$A$783,$A317,СВЦЭМ!$B$39:$B$782,U$296)+'СЕТ СН'!$F$16</f>
        <v>0</v>
      </c>
      <c r="V317" s="36">
        <f>SUMIFS(СВЦЭМ!$I$40:$I$783,СВЦЭМ!$A$40:$A$783,$A317,СВЦЭМ!$B$39:$B$782,V$296)+'СЕТ СН'!$F$16</f>
        <v>0</v>
      </c>
      <c r="W317" s="36">
        <f>SUMIFS(СВЦЭМ!$I$40:$I$783,СВЦЭМ!$A$40:$A$783,$A317,СВЦЭМ!$B$39:$B$782,W$296)+'СЕТ СН'!$F$16</f>
        <v>0</v>
      </c>
      <c r="X317" s="36">
        <f>SUMIFS(СВЦЭМ!$I$40:$I$783,СВЦЭМ!$A$40:$A$783,$A317,СВЦЭМ!$B$39:$B$782,X$296)+'СЕТ СН'!$F$16</f>
        <v>0</v>
      </c>
      <c r="Y317" s="36">
        <f>SUMIFS(СВЦЭМ!$I$40:$I$783,СВЦЭМ!$A$40:$A$783,$A317,СВЦЭМ!$B$39:$B$782,Y$296)+'СЕТ СН'!$F$16</f>
        <v>0</v>
      </c>
    </row>
    <row r="318" spans="1:25" ht="15.75" hidden="1" x14ac:dyDescent="0.2">
      <c r="A318" s="35">
        <f t="shared" si="8"/>
        <v>44642</v>
      </c>
      <c r="B318" s="36">
        <f>SUMIFS(СВЦЭМ!$I$40:$I$783,СВЦЭМ!$A$40:$A$783,$A318,СВЦЭМ!$B$39:$B$782,B$296)+'СЕТ СН'!$F$16</f>
        <v>0</v>
      </c>
      <c r="C318" s="36">
        <f>SUMIFS(СВЦЭМ!$I$40:$I$783,СВЦЭМ!$A$40:$A$783,$A318,СВЦЭМ!$B$39:$B$782,C$296)+'СЕТ СН'!$F$16</f>
        <v>0</v>
      </c>
      <c r="D318" s="36">
        <f>SUMIFS(СВЦЭМ!$I$40:$I$783,СВЦЭМ!$A$40:$A$783,$A318,СВЦЭМ!$B$39:$B$782,D$296)+'СЕТ СН'!$F$16</f>
        <v>0</v>
      </c>
      <c r="E318" s="36">
        <f>SUMIFS(СВЦЭМ!$I$40:$I$783,СВЦЭМ!$A$40:$A$783,$A318,СВЦЭМ!$B$39:$B$782,E$296)+'СЕТ СН'!$F$16</f>
        <v>0</v>
      </c>
      <c r="F318" s="36">
        <f>SUMIFS(СВЦЭМ!$I$40:$I$783,СВЦЭМ!$A$40:$A$783,$A318,СВЦЭМ!$B$39:$B$782,F$296)+'СЕТ СН'!$F$16</f>
        <v>0</v>
      </c>
      <c r="G318" s="36">
        <f>SUMIFS(СВЦЭМ!$I$40:$I$783,СВЦЭМ!$A$40:$A$783,$A318,СВЦЭМ!$B$39:$B$782,G$296)+'СЕТ СН'!$F$16</f>
        <v>0</v>
      </c>
      <c r="H318" s="36">
        <f>SUMIFS(СВЦЭМ!$I$40:$I$783,СВЦЭМ!$A$40:$A$783,$A318,СВЦЭМ!$B$39:$B$782,H$296)+'СЕТ СН'!$F$16</f>
        <v>0</v>
      </c>
      <c r="I318" s="36">
        <f>SUMIFS(СВЦЭМ!$I$40:$I$783,СВЦЭМ!$A$40:$A$783,$A318,СВЦЭМ!$B$39:$B$782,I$296)+'СЕТ СН'!$F$16</f>
        <v>0</v>
      </c>
      <c r="J318" s="36">
        <f>SUMIFS(СВЦЭМ!$I$40:$I$783,СВЦЭМ!$A$40:$A$783,$A318,СВЦЭМ!$B$39:$B$782,J$296)+'СЕТ СН'!$F$16</f>
        <v>0</v>
      </c>
      <c r="K318" s="36">
        <f>SUMIFS(СВЦЭМ!$I$40:$I$783,СВЦЭМ!$A$40:$A$783,$A318,СВЦЭМ!$B$39:$B$782,K$296)+'СЕТ СН'!$F$16</f>
        <v>0</v>
      </c>
      <c r="L318" s="36">
        <f>SUMIFS(СВЦЭМ!$I$40:$I$783,СВЦЭМ!$A$40:$A$783,$A318,СВЦЭМ!$B$39:$B$782,L$296)+'СЕТ СН'!$F$16</f>
        <v>0</v>
      </c>
      <c r="M318" s="36">
        <f>SUMIFS(СВЦЭМ!$I$40:$I$783,СВЦЭМ!$A$40:$A$783,$A318,СВЦЭМ!$B$39:$B$782,M$296)+'СЕТ СН'!$F$16</f>
        <v>0</v>
      </c>
      <c r="N318" s="36">
        <f>SUMIFS(СВЦЭМ!$I$40:$I$783,СВЦЭМ!$A$40:$A$783,$A318,СВЦЭМ!$B$39:$B$782,N$296)+'СЕТ СН'!$F$16</f>
        <v>0</v>
      </c>
      <c r="O318" s="36">
        <f>SUMIFS(СВЦЭМ!$I$40:$I$783,СВЦЭМ!$A$40:$A$783,$A318,СВЦЭМ!$B$39:$B$782,O$296)+'СЕТ СН'!$F$16</f>
        <v>0</v>
      </c>
      <c r="P318" s="36">
        <f>SUMIFS(СВЦЭМ!$I$40:$I$783,СВЦЭМ!$A$40:$A$783,$A318,СВЦЭМ!$B$39:$B$782,P$296)+'СЕТ СН'!$F$16</f>
        <v>0</v>
      </c>
      <c r="Q318" s="36">
        <f>SUMIFS(СВЦЭМ!$I$40:$I$783,СВЦЭМ!$A$40:$A$783,$A318,СВЦЭМ!$B$39:$B$782,Q$296)+'СЕТ СН'!$F$16</f>
        <v>0</v>
      </c>
      <c r="R318" s="36">
        <f>SUMIFS(СВЦЭМ!$I$40:$I$783,СВЦЭМ!$A$40:$A$783,$A318,СВЦЭМ!$B$39:$B$782,R$296)+'СЕТ СН'!$F$16</f>
        <v>0</v>
      </c>
      <c r="S318" s="36">
        <f>SUMIFS(СВЦЭМ!$I$40:$I$783,СВЦЭМ!$A$40:$A$783,$A318,СВЦЭМ!$B$39:$B$782,S$296)+'СЕТ СН'!$F$16</f>
        <v>0</v>
      </c>
      <c r="T318" s="36">
        <f>SUMIFS(СВЦЭМ!$I$40:$I$783,СВЦЭМ!$A$40:$A$783,$A318,СВЦЭМ!$B$39:$B$782,T$296)+'СЕТ СН'!$F$16</f>
        <v>0</v>
      </c>
      <c r="U318" s="36">
        <f>SUMIFS(СВЦЭМ!$I$40:$I$783,СВЦЭМ!$A$40:$A$783,$A318,СВЦЭМ!$B$39:$B$782,U$296)+'СЕТ СН'!$F$16</f>
        <v>0</v>
      </c>
      <c r="V318" s="36">
        <f>SUMIFS(СВЦЭМ!$I$40:$I$783,СВЦЭМ!$A$40:$A$783,$A318,СВЦЭМ!$B$39:$B$782,V$296)+'СЕТ СН'!$F$16</f>
        <v>0</v>
      </c>
      <c r="W318" s="36">
        <f>SUMIFS(СВЦЭМ!$I$40:$I$783,СВЦЭМ!$A$40:$A$783,$A318,СВЦЭМ!$B$39:$B$782,W$296)+'СЕТ СН'!$F$16</f>
        <v>0</v>
      </c>
      <c r="X318" s="36">
        <f>SUMIFS(СВЦЭМ!$I$40:$I$783,СВЦЭМ!$A$40:$A$783,$A318,СВЦЭМ!$B$39:$B$782,X$296)+'СЕТ СН'!$F$16</f>
        <v>0</v>
      </c>
      <c r="Y318" s="36">
        <f>SUMIFS(СВЦЭМ!$I$40:$I$783,СВЦЭМ!$A$40:$A$783,$A318,СВЦЭМ!$B$39:$B$782,Y$296)+'СЕТ СН'!$F$16</f>
        <v>0</v>
      </c>
    </row>
    <row r="319" spans="1:25" ht="15.75" hidden="1" x14ac:dyDescent="0.2">
      <c r="A319" s="35">
        <f t="shared" si="8"/>
        <v>44643</v>
      </c>
      <c r="B319" s="36">
        <f>SUMIFS(СВЦЭМ!$I$40:$I$783,СВЦЭМ!$A$40:$A$783,$A319,СВЦЭМ!$B$39:$B$782,B$296)+'СЕТ СН'!$F$16</f>
        <v>0</v>
      </c>
      <c r="C319" s="36">
        <f>SUMIFS(СВЦЭМ!$I$40:$I$783,СВЦЭМ!$A$40:$A$783,$A319,СВЦЭМ!$B$39:$B$782,C$296)+'СЕТ СН'!$F$16</f>
        <v>0</v>
      </c>
      <c r="D319" s="36">
        <f>SUMIFS(СВЦЭМ!$I$40:$I$783,СВЦЭМ!$A$40:$A$783,$A319,СВЦЭМ!$B$39:$B$782,D$296)+'СЕТ СН'!$F$16</f>
        <v>0</v>
      </c>
      <c r="E319" s="36">
        <f>SUMIFS(СВЦЭМ!$I$40:$I$783,СВЦЭМ!$A$40:$A$783,$A319,СВЦЭМ!$B$39:$B$782,E$296)+'СЕТ СН'!$F$16</f>
        <v>0</v>
      </c>
      <c r="F319" s="36">
        <f>SUMIFS(СВЦЭМ!$I$40:$I$783,СВЦЭМ!$A$40:$A$783,$A319,СВЦЭМ!$B$39:$B$782,F$296)+'СЕТ СН'!$F$16</f>
        <v>0</v>
      </c>
      <c r="G319" s="36">
        <f>SUMIFS(СВЦЭМ!$I$40:$I$783,СВЦЭМ!$A$40:$A$783,$A319,СВЦЭМ!$B$39:$B$782,G$296)+'СЕТ СН'!$F$16</f>
        <v>0</v>
      </c>
      <c r="H319" s="36">
        <f>SUMIFS(СВЦЭМ!$I$40:$I$783,СВЦЭМ!$A$40:$A$783,$A319,СВЦЭМ!$B$39:$B$782,H$296)+'СЕТ СН'!$F$16</f>
        <v>0</v>
      </c>
      <c r="I319" s="36">
        <f>SUMIFS(СВЦЭМ!$I$40:$I$783,СВЦЭМ!$A$40:$A$783,$A319,СВЦЭМ!$B$39:$B$782,I$296)+'СЕТ СН'!$F$16</f>
        <v>0</v>
      </c>
      <c r="J319" s="36">
        <f>SUMIFS(СВЦЭМ!$I$40:$I$783,СВЦЭМ!$A$40:$A$783,$A319,СВЦЭМ!$B$39:$B$782,J$296)+'СЕТ СН'!$F$16</f>
        <v>0</v>
      </c>
      <c r="K319" s="36">
        <f>SUMIFS(СВЦЭМ!$I$40:$I$783,СВЦЭМ!$A$40:$A$783,$A319,СВЦЭМ!$B$39:$B$782,K$296)+'СЕТ СН'!$F$16</f>
        <v>0</v>
      </c>
      <c r="L319" s="36">
        <f>SUMIFS(СВЦЭМ!$I$40:$I$783,СВЦЭМ!$A$40:$A$783,$A319,СВЦЭМ!$B$39:$B$782,L$296)+'СЕТ СН'!$F$16</f>
        <v>0</v>
      </c>
      <c r="M319" s="36">
        <f>SUMIFS(СВЦЭМ!$I$40:$I$783,СВЦЭМ!$A$40:$A$783,$A319,СВЦЭМ!$B$39:$B$782,M$296)+'СЕТ СН'!$F$16</f>
        <v>0</v>
      </c>
      <c r="N319" s="36">
        <f>SUMIFS(СВЦЭМ!$I$40:$I$783,СВЦЭМ!$A$40:$A$783,$A319,СВЦЭМ!$B$39:$B$782,N$296)+'СЕТ СН'!$F$16</f>
        <v>0</v>
      </c>
      <c r="O319" s="36">
        <f>SUMIFS(СВЦЭМ!$I$40:$I$783,СВЦЭМ!$A$40:$A$783,$A319,СВЦЭМ!$B$39:$B$782,O$296)+'СЕТ СН'!$F$16</f>
        <v>0</v>
      </c>
      <c r="P319" s="36">
        <f>SUMIFS(СВЦЭМ!$I$40:$I$783,СВЦЭМ!$A$40:$A$783,$A319,СВЦЭМ!$B$39:$B$782,P$296)+'СЕТ СН'!$F$16</f>
        <v>0</v>
      </c>
      <c r="Q319" s="36">
        <f>SUMIFS(СВЦЭМ!$I$40:$I$783,СВЦЭМ!$A$40:$A$783,$A319,СВЦЭМ!$B$39:$B$782,Q$296)+'СЕТ СН'!$F$16</f>
        <v>0</v>
      </c>
      <c r="R319" s="36">
        <f>SUMIFS(СВЦЭМ!$I$40:$I$783,СВЦЭМ!$A$40:$A$783,$A319,СВЦЭМ!$B$39:$B$782,R$296)+'СЕТ СН'!$F$16</f>
        <v>0</v>
      </c>
      <c r="S319" s="36">
        <f>SUMIFS(СВЦЭМ!$I$40:$I$783,СВЦЭМ!$A$40:$A$783,$A319,СВЦЭМ!$B$39:$B$782,S$296)+'СЕТ СН'!$F$16</f>
        <v>0</v>
      </c>
      <c r="T319" s="36">
        <f>SUMIFS(СВЦЭМ!$I$40:$I$783,СВЦЭМ!$A$40:$A$783,$A319,СВЦЭМ!$B$39:$B$782,T$296)+'СЕТ СН'!$F$16</f>
        <v>0</v>
      </c>
      <c r="U319" s="36">
        <f>SUMIFS(СВЦЭМ!$I$40:$I$783,СВЦЭМ!$A$40:$A$783,$A319,СВЦЭМ!$B$39:$B$782,U$296)+'СЕТ СН'!$F$16</f>
        <v>0</v>
      </c>
      <c r="V319" s="36">
        <f>SUMIFS(СВЦЭМ!$I$40:$I$783,СВЦЭМ!$A$40:$A$783,$A319,СВЦЭМ!$B$39:$B$782,V$296)+'СЕТ СН'!$F$16</f>
        <v>0</v>
      </c>
      <c r="W319" s="36">
        <f>SUMIFS(СВЦЭМ!$I$40:$I$783,СВЦЭМ!$A$40:$A$783,$A319,СВЦЭМ!$B$39:$B$782,W$296)+'СЕТ СН'!$F$16</f>
        <v>0</v>
      </c>
      <c r="X319" s="36">
        <f>SUMIFS(СВЦЭМ!$I$40:$I$783,СВЦЭМ!$A$40:$A$783,$A319,СВЦЭМ!$B$39:$B$782,X$296)+'СЕТ СН'!$F$16</f>
        <v>0</v>
      </c>
      <c r="Y319" s="36">
        <f>SUMIFS(СВЦЭМ!$I$40:$I$783,СВЦЭМ!$A$40:$A$783,$A319,СВЦЭМ!$B$39:$B$782,Y$296)+'СЕТ СН'!$F$16</f>
        <v>0</v>
      </c>
    </row>
    <row r="320" spans="1:25" ht="15.75" hidden="1" x14ac:dyDescent="0.2">
      <c r="A320" s="35">
        <f t="shared" si="8"/>
        <v>44644</v>
      </c>
      <c r="B320" s="36">
        <f>SUMIFS(СВЦЭМ!$I$40:$I$783,СВЦЭМ!$A$40:$A$783,$A320,СВЦЭМ!$B$39:$B$782,B$296)+'СЕТ СН'!$F$16</f>
        <v>0</v>
      </c>
      <c r="C320" s="36">
        <f>SUMIFS(СВЦЭМ!$I$40:$I$783,СВЦЭМ!$A$40:$A$783,$A320,СВЦЭМ!$B$39:$B$782,C$296)+'СЕТ СН'!$F$16</f>
        <v>0</v>
      </c>
      <c r="D320" s="36">
        <f>SUMIFS(СВЦЭМ!$I$40:$I$783,СВЦЭМ!$A$40:$A$783,$A320,СВЦЭМ!$B$39:$B$782,D$296)+'СЕТ СН'!$F$16</f>
        <v>0</v>
      </c>
      <c r="E320" s="36">
        <f>SUMIFS(СВЦЭМ!$I$40:$I$783,СВЦЭМ!$A$40:$A$783,$A320,СВЦЭМ!$B$39:$B$782,E$296)+'СЕТ СН'!$F$16</f>
        <v>0</v>
      </c>
      <c r="F320" s="36">
        <f>SUMIFS(СВЦЭМ!$I$40:$I$783,СВЦЭМ!$A$40:$A$783,$A320,СВЦЭМ!$B$39:$B$782,F$296)+'СЕТ СН'!$F$16</f>
        <v>0</v>
      </c>
      <c r="G320" s="36">
        <f>SUMIFS(СВЦЭМ!$I$40:$I$783,СВЦЭМ!$A$40:$A$783,$A320,СВЦЭМ!$B$39:$B$782,G$296)+'СЕТ СН'!$F$16</f>
        <v>0</v>
      </c>
      <c r="H320" s="36">
        <f>SUMIFS(СВЦЭМ!$I$40:$I$783,СВЦЭМ!$A$40:$A$783,$A320,СВЦЭМ!$B$39:$B$782,H$296)+'СЕТ СН'!$F$16</f>
        <v>0</v>
      </c>
      <c r="I320" s="36">
        <f>SUMIFS(СВЦЭМ!$I$40:$I$783,СВЦЭМ!$A$40:$A$783,$A320,СВЦЭМ!$B$39:$B$782,I$296)+'СЕТ СН'!$F$16</f>
        <v>0</v>
      </c>
      <c r="J320" s="36">
        <f>SUMIFS(СВЦЭМ!$I$40:$I$783,СВЦЭМ!$A$40:$A$783,$A320,СВЦЭМ!$B$39:$B$782,J$296)+'СЕТ СН'!$F$16</f>
        <v>0</v>
      </c>
      <c r="K320" s="36">
        <f>SUMIFS(СВЦЭМ!$I$40:$I$783,СВЦЭМ!$A$40:$A$783,$A320,СВЦЭМ!$B$39:$B$782,K$296)+'СЕТ СН'!$F$16</f>
        <v>0</v>
      </c>
      <c r="L320" s="36">
        <f>SUMIFS(СВЦЭМ!$I$40:$I$783,СВЦЭМ!$A$40:$A$783,$A320,СВЦЭМ!$B$39:$B$782,L$296)+'СЕТ СН'!$F$16</f>
        <v>0</v>
      </c>
      <c r="M320" s="36">
        <f>SUMIFS(СВЦЭМ!$I$40:$I$783,СВЦЭМ!$A$40:$A$783,$A320,СВЦЭМ!$B$39:$B$782,M$296)+'СЕТ СН'!$F$16</f>
        <v>0</v>
      </c>
      <c r="N320" s="36">
        <f>SUMIFS(СВЦЭМ!$I$40:$I$783,СВЦЭМ!$A$40:$A$783,$A320,СВЦЭМ!$B$39:$B$782,N$296)+'СЕТ СН'!$F$16</f>
        <v>0</v>
      </c>
      <c r="O320" s="36">
        <f>SUMIFS(СВЦЭМ!$I$40:$I$783,СВЦЭМ!$A$40:$A$783,$A320,СВЦЭМ!$B$39:$B$782,O$296)+'СЕТ СН'!$F$16</f>
        <v>0</v>
      </c>
      <c r="P320" s="36">
        <f>SUMIFS(СВЦЭМ!$I$40:$I$783,СВЦЭМ!$A$40:$A$783,$A320,СВЦЭМ!$B$39:$B$782,P$296)+'СЕТ СН'!$F$16</f>
        <v>0</v>
      </c>
      <c r="Q320" s="36">
        <f>SUMIFS(СВЦЭМ!$I$40:$I$783,СВЦЭМ!$A$40:$A$783,$A320,СВЦЭМ!$B$39:$B$782,Q$296)+'СЕТ СН'!$F$16</f>
        <v>0</v>
      </c>
      <c r="R320" s="36">
        <f>SUMIFS(СВЦЭМ!$I$40:$I$783,СВЦЭМ!$A$40:$A$783,$A320,СВЦЭМ!$B$39:$B$782,R$296)+'СЕТ СН'!$F$16</f>
        <v>0</v>
      </c>
      <c r="S320" s="36">
        <f>SUMIFS(СВЦЭМ!$I$40:$I$783,СВЦЭМ!$A$40:$A$783,$A320,СВЦЭМ!$B$39:$B$782,S$296)+'СЕТ СН'!$F$16</f>
        <v>0</v>
      </c>
      <c r="T320" s="36">
        <f>SUMIFS(СВЦЭМ!$I$40:$I$783,СВЦЭМ!$A$40:$A$783,$A320,СВЦЭМ!$B$39:$B$782,T$296)+'СЕТ СН'!$F$16</f>
        <v>0</v>
      </c>
      <c r="U320" s="36">
        <f>SUMIFS(СВЦЭМ!$I$40:$I$783,СВЦЭМ!$A$40:$A$783,$A320,СВЦЭМ!$B$39:$B$782,U$296)+'СЕТ СН'!$F$16</f>
        <v>0</v>
      </c>
      <c r="V320" s="36">
        <f>SUMIFS(СВЦЭМ!$I$40:$I$783,СВЦЭМ!$A$40:$A$783,$A320,СВЦЭМ!$B$39:$B$782,V$296)+'СЕТ СН'!$F$16</f>
        <v>0</v>
      </c>
      <c r="W320" s="36">
        <f>SUMIFS(СВЦЭМ!$I$40:$I$783,СВЦЭМ!$A$40:$A$783,$A320,СВЦЭМ!$B$39:$B$782,W$296)+'СЕТ СН'!$F$16</f>
        <v>0</v>
      </c>
      <c r="X320" s="36">
        <f>SUMIFS(СВЦЭМ!$I$40:$I$783,СВЦЭМ!$A$40:$A$783,$A320,СВЦЭМ!$B$39:$B$782,X$296)+'СЕТ СН'!$F$16</f>
        <v>0</v>
      </c>
      <c r="Y320" s="36">
        <f>SUMIFS(СВЦЭМ!$I$40:$I$783,СВЦЭМ!$A$40:$A$783,$A320,СВЦЭМ!$B$39:$B$782,Y$296)+'СЕТ СН'!$F$16</f>
        <v>0</v>
      </c>
    </row>
    <row r="321" spans="1:27" ht="15.75" hidden="1" x14ac:dyDescent="0.2">
      <c r="A321" s="35">
        <f t="shared" si="8"/>
        <v>44645</v>
      </c>
      <c r="B321" s="36">
        <f>SUMIFS(СВЦЭМ!$I$40:$I$783,СВЦЭМ!$A$40:$A$783,$A321,СВЦЭМ!$B$39:$B$782,B$296)+'СЕТ СН'!$F$16</f>
        <v>0</v>
      </c>
      <c r="C321" s="36">
        <f>SUMIFS(СВЦЭМ!$I$40:$I$783,СВЦЭМ!$A$40:$A$783,$A321,СВЦЭМ!$B$39:$B$782,C$296)+'СЕТ СН'!$F$16</f>
        <v>0</v>
      </c>
      <c r="D321" s="36">
        <f>SUMIFS(СВЦЭМ!$I$40:$I$783,СВЦЭМ!$A$40:$A$783,$A321,СВЦЭМ!$B$39:$B$782,D$296)+'СЕТ СН'!$F$16</f>
        <v>0</v>
      </c>
      <c r="E321" s="36">
        <f>SUMIFS(СВЦЭМ!$I$40:$I$783,СВЦЭМ!$A$40:$A$783,$A321,СВЦЭМ!$B$39:$B$782,E$296)+'СЕТ СН'!$F$16</f>
        <v>0</v>
      </c>
      <c r="F321" s="36">
        <f>SUMIFS(СВЦЭМ!$I$40:$I$783,СВЦЭМ!$A$40:$A$783,$A321,СВЦЭМ!$B$39:$B$782,F$296)+'СЕТ СН'!$F$16</f>
        <v>0</v>
      </c>
      <c r="G321" s="36">
        <f>SUMIFS(СВЦЭМ!$I$40:$I$783,СВЦЭМ!$A$40:$A$783,$A321,СВЦЭМ!$B$39:$B$782,G$296)+'СЕТ СН'!$F$16</f>
        <v>0</v>
      </c>
      <c r="H321" s="36">
        <f>SUMIFS(СВЦЭМ!$I$40:$I$783,СВЦЭМ!$A$40:$A$783,$A321,СВЦЭМ!$B$39:$B$782,H$296)+'СЕТ СН'!$F$16</f>
        <v>0</v>
      </c>
      <c r="I321" s="36">
        <f>SUMIFS(СВЦЭМ!$I$40:$I$783,СВЦЭМ!$A$40:$A$783,$A321,СВЦЭМ!$B$39:$B$782,I$296)+'СЕТ СН'!$F$16</f>
        <v>0</v>
      </c>
      <c r="J321" s="36">
        <f>SUMIFS(СВЦЭМ!$I$40:$I$783,СВЦЭМ!$A$40:$A$783,$A321,СВЦЭМ!$B$39:$B$782,J$296)+'СЕТ СН'!$F$16</f>
        <v>0</v>
      </c>
      <c r="K321" s="36">
        <f>SUMIFS(СВЦЭМ!$I$40:$I$783,СВЦЭМ!$A$40:$A$783,$A321,СВЦЭМ!$B$39:$B$782,K$296)+'СЕТ СН'!$F$16</f>
        <v>0</v>
      </c>
      <c r="L321" s="36">
        <f>SUMIFS(СВЦЭМ!$I$40:$I$783,СВЦЭМ!$A$40:$A$783,$A321,СВЦЭМ!$B$39:$B$782,L$296)+'СЕТ СН'!$F$16</f>
        <v>0</v>
      </c>
      <c r="M321" s="36">
        <f>SUMIFS(СВЦЭМ!$I$40:$I$783,СВЦЭМ!$A$40:$A$783,$A321,СВЦЭМ!$B$39:$B$782,M$296)+'СЕТ СН'!$F$16</f>
        <v>0</v>
      </c>
      <c r="N321" s="36">
        <f>SUMIFS(СВЦЭМ!$I$40:$I$783,СВЦЭМ!$A$40:$A$783,$A321,СВЦЭМ!$B$39:$B$782,N$296)+'СЕТ СН'!$F$16</f>
        <v>0</v>
      </c>
      <c r="O321" s="36">
        <f>SUMIFS(СВЦЭМ!$I$40:$I$783,СВЦЭМ!$A$40:$A$783,$A321,СВЦЭМ!$B$39:$B$782,O$296)+'СЕТ СН'!$F$16</f>
        <v>0</v>
      </c>
      <c r="P321" s="36">
        <f>SUMIFS(СВЦЭМ!$I$40:$I$783,СВЦЭМ!$A$40:$A$783,$A321,СВЦЭМ!$B$39:$B$782,P$296)+'СЕТ СН'!$F$16</f>
        <v>0</v>
      </c>
      <c r="Q321" s="36">
        <f>SUMIFS(СВЦЭМ!$I$40:$I$783,СВЦЭМ!$A$40:$A$783,$A321,СВЦЭМ!$B$39:$B$782,Q$296)+'СЕТ СН'!$F$16</f>
        <v>0</v>
      </c>
      <c r="R321" s="36">
        <f>SUMIFS(СВЦЭМ!$I$40:$I$783,СВЦЭМ!$A$40:$A$783,$A321,СВЦЭМ!$B$39:$B$782,R$296)+'СЕТ СН'!$F$16</f>
        <v>0</v>
      </c>
      <c r="S321" s="36">
        <f>SUMIFS(СВЦЭМ!$I$40:$I$783,СВЦЭМ!$A$40:$A$783,$A321,СВЦЭМ!$B$39:$B$782,S$296)+'СЕТ СН'!$F$16</f>
        <v>0</v>
      </c>
      <c r="T321" s="36">
        <f>SUMIFS(СВЦЭМ!$I$40:$I$783,СВЦЭМ!$A$40:$A$783,$A321,СВЦЭМ!$B$39:$B$782,T$296)+'СЕТ СН'!$F$16</f>
        <v>0</v>
      </c>
      <c r="U321" s="36">
        <f>SUMIFS(СВЦЭМ!$I$40:$I$783,СВЦЭМ!$A$40:$A$783,$A321,СВЦЭМ!$B$39:$B$782,U$296)+'СЕТ СН'!$F$16</f>
        <v>0</v>
      </c>
      <c r="V321" s="36">
        <f>SUMIFS(СВЦЭМ!$I$40:$I$783,СВЦЭМ!$A$40:$A$783,$A321,СВЦЭМ!$B$39:$B$782,V$296)+'СЕТ СН'!$F$16</f>
        <v>0</v>
      </c>
      <c r="W321" s="36">
        <f>SUMIFS(СВЦЭМ!$I$40:$I$783,СВЦЭМ!$A$40:$A$783,$A321,СВЦЭМ!$B$39:$B$782,W$296)+'СЕТ СН'!$F$16</f>
        <v>0</v>
      </c>
      <c r="X321" s="36">
        <f>SUMIFS(СВЦЭМ!$I$40:$I$783,СВЦЭМ!$A$40:$A$783,$A321,СВЦЭМ!$B$39:$B$782,X$296)+'СЕТ СН'!$F$16</f>
        <v>0</v>
      </c>
      <c r="Y321" s="36">
        <f>SUMIFS(СВЦЭМ!$I$40:$I$783,СВЦЭМ!$A$40:$A$783,$A321,СВЦЭМ!$B$39:$B$782,Y$296)+'СЕТ СН'!$F$16</f>
        <v>0</v>
      </c>
    </row>
    <row r="322" spans="1:27" ht="15.75" hidden="1" x14ac:dyDescent="0.2">
      <c r="A322" s="35">
        <f t="shared" si="8"/>
        <v>44646</v>
      </c>
      <c r="B322" s="36">
        <f>SUMIFS(СВЦЭМ!$I$40:$I$783,СВЦЭМ!$A$40:$A$783,$A322,СВЦЭМ!$B$39:$B$782,B$296)+'СЕТ СН'!$F$16</f>
        <v>0</v>
      </c>
      <c r="C322" s="36">
        <f>SUMIFS(СВЦЭМ!$I$40:$I$783,СВЦЭМ!$A$40:$A$783,$A322,СВЦЭМ!$B$39:$B$782,C$296)+'СЕТ СН'!$F$16</f>
        <v>0</v>
      </c>
      <c r="D322" s="36">
        <f>SUMIFS(СВЦЭМ!$I$40:$I$783,СВЦЭМ!$A$40:$A$783,$A322,СВЦЭМ!$B$39:$B$782,D$296)+'СЕТ СН'!$F$16</f>
        <v>0</v>
      </c>
      <c r="E322" s="36">
        <f>SUMIFS(СВЦЭМ!$I$40:$I$783,СВЦЭМ!$A$40:$A$783,$A322,СВЦЭМ!$B$39:$B$782,E$296)+'СЕТ СН'!$F$16</f>
        <v>0</v>
      </c>
      <c r="F322" s="36">
        <f>SUMIFS(СВЦЭМ!$I$40:$I$783,СВЦЭМ!$A$40:$A$783,$A322,СВЦЭМ!$B$39:$B$782,F$296)+'СЕТ СН'!$F$16</f>
        <v>0</v>
      </c>
      <c r="G322" s="36">
        <f>SUMIFS(СВЦЭМ!$I$40:$I$783,СВЦЭМ!$A$40:$A$783,$A322,СВЦЭМ!$B$39:$B$782,G$296)+'СЕТ СН'!$F$16</f>
        <v>0</v>
      </c>
      <c r="H322" s="36">
        <f>SUMIFS(СВЦЭМ!$I$40:$I$783,СВЦЭМ!$A$40:$A$783,$A322,СВЦЭМ!$B$39:$B$782,H$296)+'СЕТ СН'!$F$16</f>
        <v>0</v>
      </c>
      <c r="I322" s="36">
        <f>SUMIFS(СВЦЭМ!$I$40:$I$783,СВЦЭМ!$A$40:$A$783,$A322,СВЦЭМ!$B$39:$B$782,I$296)+'СЕТ СН'!$F$16</f>
        <v>0</v>
      </c>
      <c r="J322" s="36">
        <f>SUMIFS(СВЦЭМ!$I$40:$I$783,СВЦЭМ!$A$40:$A$783,$A322,СВЦЭМ!$B$39:$B$782,J$296)+'СЕТ СН'!$F$16</f>
        <v>0</v>
      </c>
      <c r="K322" s="36">
        <f>SUMIFS(СВЦЭМ!$I$40:$I$783,СВЦЭМ!$A$40:$A$783,$A322,СВЦЭМ!$B$39:$B$782,K$296)+'СЕТ СН'!$F$16</f>
        <v>0</v>
      </c>
      <c r="L322" s="36">
        <f>SUMIFS(СВЦЭМ!$I$40:$I$783,СВЦЭМ!$A$40:$A$783,$A322,СВЦЭМ!$B$39:$B$782,L$296)+'СЕТ СН'!$F$16</f>
        <v>0</v>
      </c>
      <c r="M322" s="36">
        <f>SUMIFS(СВЦЭМ!$I$40:$I$783,СВЦЭМ!$A$40:$A$783,$A322,СВЦЭМ!$B$39:$B$782,M$296)+'СЕТ СН'!$F$16</f>
        <v>0</v>
      </c>
      <c r="N322" s="36">
        <f>SUMIFS(СВЦЭМ!$I$40:$I$783,СВЦЭМ!$A$40:$A$783,$A322,СВЦЭМ!$B$39:$B$782,N$296)+'СЕТ СН'!$F$16</f>
        <v>0</v>
      </c>
      <c r="O322" s="36">
        <f>SUMIFS(СВЦЭМ!$I$40:$I$783,СВЦЭМ!$A$40:$A$783,$A322,СВЦЭМ!$B$39:$B$782,O$296)+'СЕТ СН'!$F$16</f>
        <v>0</v>
      </c>
      <c r="P322" s="36">
        <f>SUMIFS(СВЦЭМ!$I$40:$I$783,СВЦЭМ!$A$40:$A$783,$A322,СВЦЭМ!$B$39:$B$782,P$296)+'СЕТ СН'!$F$16</f>
        <v>0</v>
      </c>
      <c r="Q322" s="36">
        <f>SUMIFS(СВЦЭМ!$I$40:$I$783,СВЦЭМ!$A$40:$A$783,$A322,СВЦЭМ!$B$39:$B$782,Q$296)+'СЕТ СН'!$F$16</f>
        <v>0</v>
      </c>
      <c r="R322" s="36">
        <f>SUMIFS(СВЦЭМ!$I$40:$I$783,СВЦЭМ!$A$40:$A$783,$A322,СВЦЭМ!$B$39:$B$782,R$296)+'СЕТ СН'!$F$16</f>
        <v>0</v>
      </c>
      <c r="S322" s="36">
        <f>SUMIFS(СВЦЭМ!$I$40:$I$783,СВЦЭМ!$A$40:$A$783,$A322,СВЦЭМ!$B$39:$B$782,S$296)+'СЕТ СН'!$F$16</f>
        <v>0</v>
      </c>
      <c r="T322" s="36">
        <f>SUMIFS(СВЦЭМ!$I$40:$I$783,СВЦЭМ!$A$40:$A$783,$A322,СВЦЭМ!$B$39:$B$782,T$296)+'СЕТ СН'!$F$16</f>
        <v>0</v>
      </c>
      <c r="U322" s="36">
        <f>SUMIFS(СВЦЭМ!$I$40:$I$783,СВЦЭМ!$A$40:$A$783,$A322,СВЦЭМ!$B$39:$B$782,U$296)+'СЕТ СН'!$F$16</f>
        <v>0</v>
      </c>
      <c r="V322" s="36">
        <f>SUMIFS(СВЦЭМ!$I$40:$I$783,СВЦЭМ!$A$40:$A$783,$A322,СВЦЭМ!$B$39:$B$782,V$296)+'СЕТ СН'!$F$16</f>
        <v>0</v>
      </c>
      <c r="W322" s="36">
        <f>SUMIFS(СВЦЭМ!$I$40:$I$783,СВЦЭМ!$A$40:$A$783,$A322,СВЦЭМ!$B$39:$B$782,W$296)+'СЕТ СН'!$F$16</f>
        <v>0</v>
      </c>
      <c r="X322" s="36">
        <f>SUMIFS(СВЦЭМ!$I$40:$I$783,СВЦЭМ!$A$40:$A$783,$A322,СВЦЭМ!$B$39:$B$782,X$296)+'СЕТ СН'!$F$16</f>
        <v>0</v>
      </c>
      <c r="Y322" s="36">
        <f>SUMIFS(СВЦЭМ!$I$40:$I$783,СВЦЭМ!$A$40:$A$783,$A322,СВЦЭМ!$B$39:$B$782,Y$296)+'СЕТ СН'!$F$16</f>
        <v>0</v>
      </c>
    </row>
    <row r="323" spans="1:27" ht="15.75" hidden="1" x14ac:dyDescent="0.2">
      <c r="A323" s="35">
        <f t="shared" si="8"/>
        <v>44647</v>
      </c>
      <c r="B323" s="36">
        <f>SUMIFS(СВЦЭМ!$I$40:$I$783,СВЦЭМ!$A$40:$A$783,$A323,СВЦЭМ!$B$39:$B$782,B$296)+'СЕТ СН'!$F$16</f>
        <v>0</v>
      </c>
      <c r="C323" s="36">
        <f>SUMIFS(СВЦЭМ!$I$40:$I$783,СВЦЭМ!$A$40:$A$783,$A323,СВЦЭМ!$B$39:$B$782,C$296)+'СЕТ СН'!$F$16</f>
        <v>0</v>
      </c>
      <c r="D323" s="36">
        <f>SUMIFS(СВЦЭМ!$I$40:$I$783,СВЦЭМ!$A$40:$A$783,$A323,СВЦЭМ!$B$39:$B$782,D$296)+'СЕТ СН'!$F$16</f>
        <v>0</v>
      </c>
      <c r="E323" s="36">
        <f>SUMIFS(СВЦЭМ!$I$40:$I$783,СВЦЭМ!$A$40:$A$783,$A323,СВЦЭМ!$B$39:$B$782,E$296)+'СЕТ СН'!$F$16</f>
        <v>0</v>
      </c>
      <c r="F323" s="36">
        <f>SUMIFS(СВЦЭМ!$I$40:$I$783,СВЦЭМ!$A$40:$A$783,$A323,СВЦЭМ!$B$39:$B$782,F$296)+'СЕТ СН'!$F$16</f>
        <v>0</v>
      </c>
      <c r="G323" s="36">
        <f>SUMIFS(СВЦЭМ!$I$40:$I$783,СВЦЭМ!$A$40:$A$783,$A323,СВЦЭМ!$B$39:$B$782,G$296)+'СЕТ СН'!$F$16</f>
        <v>0</v>
      </c>
      <c r="H323" s="36">
        <f>SUMIFS(СВЦЭМ!$I$40:$I$783,СВЦЭМ!$A$40:$A$783,$A323,СВЦЭМ!$B$39:$B$782,H$296)+'СЕТ СН'!$F$16</f>
        <v>0</v>
      </c>
      <c r="I323" s="36">
        <f>SUMIFS(СВЦЭМ!$I$40:$I$783,СВЦЭМ!$A$40:$A$783,$A323,СВЦЭМ!$B$39:$B$782,I$296)+'СЕТ СН'!$F$16</f>
        <v>0</v>
      </c>
      <c r="J323" s="36">
        <f>SUMIFS(СВЦЭМ!$I$40:$I$783,СВЦЭМ!$A$40:$A$783,$A323,СВЦЭМ!$B$39:$B$782,J$296)+'СЕТ СН'!$F$16</f>
        <v>0</v>
      </c>
      <c r="K323" s="36">
        <f>SUMIFS(СВЦЭМ!$I$40:$I$783,СВЦЭМ!$A$40:$A$783,$A323,СВЦЭМ!$B$39:$B$782,K$296)+'СЕТ СН'!$F$16</f>
        <v>0</v>
      </c>
      <c r="L323" s="36">
        <f>SUMIFS(СВЦЭМ!$I$40:$I$783,СВЦЭМ!$A$40:$A$783,$A323,СВЦЭМ!$B$39:$B$782,L$296)+'СЕТ СН'!$F$16</f>
        <v>0</v>
      </c>
      <c r="M323" s="36">
        <f>SUMIFS(СВЦЭМ!$I$40:$I$783,СВЦЭМ!$A$40:$A$783,$A323,СВЦЭМ!$B$39:$B$782,M$296)+'СЕТ СН'!$F$16</f>
        <v>0</v>
      </c>
      <c r="N323" s="36">
        <f>SUMIFS(СВЦЭМ!$I$40:$I$783,СВЦЭМ!$A$40:$A$783,$A323,СВЦЭМ!$B$39:$B$782,N$296)+'СЕТ СН'!$F$16</f>
        <v>0</v>
      </c>
      <c r="O323" s="36">
        <f>SUMIFS(СВЦЭМ!$I$40:$I$783,СВЦЭМ!$A$40:$A$783,$A323,СВЦЭМ!$B$39:$B$782,O$296)+'СЕТ СН'!$F$16</f>
        <v>0</v>
      </c>
      <c r="P323" s="36">
        <f>SUMIFS(СВЦЭМ!$I$40:$I$783,СВЦЭМ!$A$40:$A$783,$A323,СВЦЭМ!$B$39:$B$782,P$296)+'СЕТ СН'!$F$16</f>
        <v>0</v>
      </c>
      <c r="Q323" s="36">
        <f>SUMIFS(СВЦЭМ!$I$40:$I$783,СВЦЭМ!$A$40:$A$783,$A323,СВЦЭМ!$B$39:$B$782,Q$296)+'СЕТ СН'!$F$16</f>
        <v>0</v>
      </c>
      <c r="R323" s="36">
        <f>SUMIFS(СВЦЭМ!$I$40:$I$783,СВЦЭМ!$A$40:$A$783,$A323,СВЦЭМ!$B$39:$B$782,R$296)+'СЕТ СН'!$F$16</f>
        <v>0</v>
      </c>
      <c r="S323" s="36">
        <f>SUMIFS(СВЦЭМ!$I$40:$I$783,СВЦЭМ!$A$40:$A$783,$A323,СВЦЭМ!$B$39:$B$782,S$296)+'СЕТ СН'!$F$16</f>
        <v>0</v>
      </c>
      <c r="T323" s="36">
        <f>SUMIFS(СВЦЭМ!$I$40:$I$783,СВЦЭМ!$A$40:$A$783,$A323,СВЦЭМ!$B$39:$B$782,T$296)+'СЕТ СН'!$F$16</f>
        <v>0</v>
      </c>
      <c r="U323" s="36">
        <f>SUMIFS(СВЦЭМ!$I$40:$I$783,СВЦЭМ!$A$40:$A$783,$A323,СВЦЭМ!$B$39:$B$782,U$296)+'СЕТ СН'!$F$16</f>
        <v>0</v>
      </c>
      <c r="V323" s="36">
        <f>SUMIFS(СВЦЭМ!$I$40:$I$783,СВЦЭМ!$A$40:$A$783,$A323,СВЦЭМ!$B$39:$B$782,V$296)+'СЕТ СН'!$F$16</f>
        <v>0</v>
      </c>
      <c r="W323" s="36">
        <f>SUMIFS(СВЦЭМ!$I$40:$I$783,СВЦЭМ!$A$40:$A$783,$A323,СВЦЭМ!$B$39:$B$782,W$296)+'СЕТ СН'!$F$16</f>
        <v>0</v>
      </c>
      <c r="X323" s="36">
        <f>SUMIFS(СВЦЭМ!$I$40:$I$783,СВЦЭМ!$A$40:$A$783,$A323,СВЦЭМ!$B$39:$B$782,X$296)+'СЕТ СН'!$F$16</f>
        <v>0</v>
      </c>
      <c r="Y323" s="36">
        <f>SUMIFS(СВЦЭМ!$I$40:$I$783,СВЦЭМ!$A$40:$A$783,$A323,СВЦЭМ!$B$39:$B$782,Y$296)+'СЕТ СН'!$F$16</f>
        <v>0</v>
      </c>
    </row>
    <row r="324" spans="1:27" ht="15.75" hidden="1" x14ac:dyDescent="0.2">
      <c r="A324" s="35">
        <f t="shared" si="8"/>
        <v>44648</v>
      </c>
      <c r="B324" s="36">
        <f>SUMIFS(СВЦЭМ!$I$40:$I$783,СВЦЭМ!$A$40:$A$783,$A324,СВЦЭМ!$B$39:$B$782,B$296)+'СЕТ СН'!$F$16</f>
        <v>0</v>
      </c>
      <c r="C324" s="36">
        <f>SUMIFS(СВЦЭМ!$I$40:$I$783,СВЦЭМ!$A$40:$A$783,$A324,СВЦЭМ!$B$39:$B$782,C$296)+'СЕТ СН'!$F$16</f>
        <v>0</v>
      </c>
      <c r="D324" s="36">
        <f>SUMIFS(СВЦЭМ!$I$40:$I$783,СВЦЭМ!$A$40:$A$783,$A324,СВЦЭМ!$B$39:$B$782,D$296)+'СЕТ СН'!$F$16</f>
        <v>0</v>
      </c>
      <c r="E324" s="36">
        <f>SUMIFS(СВЦЭМ!$I$40:$I$783,СВЦЭМ!$A$40:$A$783,$A324,СВЦЭМ!$B$39:$B$782,E$296)+'СЕТ СН'!$F$16</f>
        <v>0</v>
      </c>
      <c r="F324" s="36">
        <f>SUMIFS(СВЦЭМ!$I$40:$I$783,СВЦЭМ!$A$40:$A$783,$A324,СВЦЭМ!$B$39:$B$782,F$296)+'СЕТ СН'!$F$16</f>
        <v>0</v>
      </c>
      <c r="G324" s="36">
        <f>SUMIFS(СВЦЭМ!$I$40:$I$783,СВЦЭМ!$A$40:$A$783,$A324,СВЦЭМ!$B$39:$B$782,G$296)+'СЕТ СН'!$F$16</f>
        <v>0</v>
      </c>
      <c r="H324" s="36">
        <f>SUMIFS(СВЦЭМ!$I$40:$I$783,СВЦЭМ!$A$40:$A$783,$A324,СВЦЭМ!$B$39:$B$782,H$296)+'СЕТ СН'!$F$16</f>
        <v>0</v>
      </c>
      <c r="I324" s="36">
        <f>SUMIFS(СВЦЭМ!$I$40:$I$783,СВЦЭМ!$A$40:$A$783,$A324,СВЦЭМ!$B$39:$B$782,I$296)+'СЕТ СН'!$F$16</f>
        <v>0</v>
      </c>
      <c r="J324" s="36">
        <f>SUMIFS(СВЦЭМ!$I$40:$I$783,СВЦЭМ!$A$40:$A$783,$A324,СВЦЭМ!$B$39:$B$782,J$296)+'СЕТ СН'!$F$16</f>
        <v>0</v>
      </c>
      <c r="K324" s="36">
        <f>SUMIFS(СВЦЭМ!$I$40:$I$783,СВЦЭМ!$A$40:$A$783,$A324,СВЦЭМ!$B$39:$B$782,K$296)+'СЕТ СН'!$F$16</f>
        <v>0</v>
      </c>
      <c r="L324" s="36">
        <f>SUMIFS(СВЦЭМ!$I$40:$I$783,СВЦЭМ!$A$40:$A$783,$A324,СВЦЭМ!$B$39:$B$782,L$296)+'СЕТ СН'!$F$16</f>
        <v>0</v>
      </c>
      <c r="M324" s="36">
        <f>SUMIFS(СВЦЭМ!$I$40:$I$783,СВЦЭМ!$A$40:$A$783,$A324,СВЦЭМ!$B$39:$B$782,M$296)+'СЕТ СН'!$F$16</f>
        <v>0</v>
      </c>
      <c r="N324" s="36">
        <f>SUMIFS(СВЦЭМ!$I$40:$I$783,СВЦЭМ!$A$40:$A$783,$A324,СВЦЭМ!$B$39:$B$782,N$296)+'СЕТ СН'!$F$16</f>
        <v>0</v>
      </c>
      <c r="O324" s="36">
        <f>SUMIFS(СВЦЭМ!$I$40:$I$783,СВЦЭМ!$A$40:$A$783,$A324,СВЦЭМ!$B$39:$B$782,O$296)+'СЕТ СН'!$F$16</f>
        <v>0</v>
      </c>
      <c r="P324" s="36">
        <f>SUMIFS(СВЦЭМ!$I$40:$I$783,СВЦЭМ!$A$40:$A$783,$A324,СВЦЭМ!$B$39:$B$782,P$296)+'СЕТ СН'!$F$16</f>
        <v>0</v>
      </c>
      <c r="Q324" s="36">
        <f>SUMIFS(СВЦЭМ!$I$40:$I$783,СВЦЭМ!$A$40:$A$783,$A324,СВЦЭМ!$B$39:$B$782,Q$296)+'СЕТ СН'!$F$16</f>
        <v>0</v>
      </c>
      <c r="R324" s="36">
        <f>SUMIFS(СВЦЭМ!$I$40:$I$783,СВЦЭМ!$A$40:$A$783,$A324,СВЦЭМ!$B$39:$B$782,R$296)+'СЕТ СН'!$F$16</f>
        <v>0</v>
      </c>
      <c r="S324" s="36">
        <f>SUMIFS(СВЦЭМ!$I$40:$I$783,СВЦЭМ!$A$40:$A$783,$A324,СВЦЭМ!$B$39:$B$782,S$296)+'СЕТ СН'!$F$16</f>
        <v>0</v>
      </c>
      <c r="T324" s="36">
        <f>SUMIFS(СВЦЭМ!$I$40:$I$783,СВЦЭМ!$A$40:$A$783,$A324,СВЦЭМ!$B$39:$B$782,T$296)+'СЕТ СН'!$F$16</f>
        <v>0</v>
      </c>
      <c r="U324" s="36">
        <f>SUMIFS(СВЦЭМ!$I$40:$I$783,СВЦЭМ!$A$40:$A$783,$A324,СВЦЭМ!$B$39:$B$782,U$296)+'СЕТ СН'!$F$16</f>
        <v>0</v>
      </c>
      <c r="V324" s="36">
        <f>SUMIFS(СВЦЭМ!$I$40:$I$783,СВЦЭМ!$A$40:$A$783,$A324,СВЦЭМ!$B$39:$B$782,V$296)+'СЕТ СН'!$F$16</f>
        <v>0</v>
      </c>
      <c r="W324" s="36">
        <f>SUMIFS(СВЦЭМ!$I$40:$I$783,СВЦЭМ!$A$40:$A$783,$A324,СВЦЭМ!$B$39:$B$782,W$296)+'СЕТ СН'!$F$16</f>
        <v>0</v>
      </c>
      <c r="X324" s="36">
        <f>SUMIFS(СВЦЭМ!$I$40:$I$783,СВЦЭМ!$A$40:$A$783,$A324,СВЦЭМ!$B$39:$B$782,X$296)+'СЕТ СН'!$F$16</f>
        <v>0</v>
      </c>
      <c r="Y324" s="36">
        <f>SUMIFS(СВЦЭМ!$I$40:$I$783,СВЦЭМ!$A$40:$A$783,$A324,СВЦЭМ!$B$39:$B$782,Y$296)+'СЕТ СН'!$F$16</f>
        <v>0</v>
      </c>
    </row>
    <row r="325" spans="1:27" ht="15.75" hidden="1" x14ac:dyDescent="0.2">
      <c r="A325" s="35">
        <f t="shared" si="8"/>
        <v>44649</v>
      </c>
      <c r="B325" s="36">
        <f>SUMIFS(СВЦЭМ!$I$40:$I$783,СВЦЭМ!$A$40:$A$783,$A325,СВЦЭМ!$B$39:$B$782,B$296)+'СЕТ СН'!$F$16</f>
        <v>0</v>
      </c>
      <c r="C325" s="36">
        <f>SUMIFS(СВЦЭМ!$I$40:$I$783,СВЦЭМ!$A$40:$A$783,$A325,СВЦЭМ!$B$39:$B$782,C$296)+'СЕТ СН'!$F$16</f>
        <v>0</v>
      </c>
      <c r="D325" s="36">
        <f>SUMIFS(СВЦЭМ!$I$40:$I$783,СВЦЭМ!$A$40:$A$783,$A325,СВЦЭМ!$B$39:$B$782,D$296)+'СЕТ СН'!$F$16</f>
        <v>0</v>
      </c>
      <c r="E325" s="36">
        <f>SUMIFS(СВЦЭМ!$I$40:$I$783,СВЦЭМ!$A$40:$A$783,$A325,СВЦЭМ!$B$39:$B$782,E$296)+'СЕТ СН'!$F$16</f>
        <v>0</v>
      </c>
      <c r="F325" s="36">
        <f>SUMIFS(СВЦЭМ!$I$40:$I$783,СВЦЭМ!$A$40:$A$783,$A325,СВЦЭМ!$B$39:$B$782,F$296)+'СЕТ СН'!$F$16</f>
        <v>0</v>
      </c>
      <c r="G325" s="36">
        <f>SUMIFS(СВЦЭМ!$I$40:$I$783,СВЦЭМ!$A$40:$A$783,$A325,СВЦЭМ!$B$39:$B$782,G$296)+'СЕТ СН'!$F$16</f>
        <v>0</v>
      </c>
      <c r="H325" s="36">
        <f>SUMIFS(СВЦЭМ!$I$40:$I$783,СВЦЭМ!$A$40:$A$783,$A325,СВЦЭМ!$B$39:$B$782,H$296)+'СЕТ СН'!$F$16</f>
        <v>0</v>
      </c>
      <c r="I325" s="36">
        <f>SUMIFS(СВЦЭМ!$I$40:$I$783,СВЦЭМ!$A$40:$A$783,$A325,СВЦЭМ!$B$39:$B$782,I$296)+'СЕТ СН'!$F$16</f>
        <v>0</v>
      </c>
      <c r="J325" s="36">
        <f>SUMIFS(СВЦЭМ!$I$40:$I$783,СВЦЭМ!$A$40:$A$783,$A325,СВЦЭМ!$B$39:$B$782,J$296)+'СЕТ СН'!$F$16</f>
        <v>0</v>
      </c>
      <c r="K325" s="36">
        <f>SUMIFS(СВЦЭМ!$I$40:$I$783,СВЦЭМ!$A$40:$A$783,$A325,СВЦЭМ!$B$39:$B$782,K$296)+'СЕТ СН'!$F$16</f>
        <v>0</v>
      </c>
      <c r="L325" s="36">
        <f>SUMIFS(СВЦЭМ!$I$40:$I$783,СВЦЭМ!$A$40:$A$783,$A325,СВЦЭМ!$B$39:$B$782,L$296)+'СЕТ СН'!$F$16</f>
        <v>0</v>
      </c>
      <c r="M325" s="36">
        <f>SUMIFS(СВЦЭМ!$I$40:$I$783,СВЦЭМ!$A$40:$A$783,$A325,СВЦЭМ!$B$39:$B$782,M$296)+'СЕТ СН'!$F$16</f>
        <v>0</v>
      </c>
      <c r="N325" s="36">
        <f>SUMIFS(СВЦЭМ!$I$40:$I$783,СВЦЭМ!$A$40:$A$783,$A325,СВЦЭМ!$B$39:$B$782,N$296)+'СЕТ СН'!$F$16</f>
        <v>0</v>
      </c>
      <c r="O325" s="36">
        <f>SUMIFS(СВЦЭМ!$I$40:$I$783,СВЦЭМ!$A$40:$A$783,$A325,СВЦЭМ!$B$39:$B$782,O$296)+'СЕТ СН'!$F$16</f>
        <v>0</v>
      </c>
      <c r="P325" s="36">
        <f>SUMIFS(СВЦЭМ!$I$40:$I$783,СВЦЭМ!$A$40:$A$783,$A325,СВЦЭМ!$B$39:$B$782,P$296)+'СЕТ СН'!$F$16</f>
        <v>0</v>
      </c>
      <c r="Q325" s="36">
        <f>SUMIFS(СВЦЭМ!$I$40:$I$783,СВЦЭМ!$A$40:$A$783,$A325,СВЦЭМ!$B$39:$B$782,Q$296)+'СЕТ СН'!$F$16</f>
        <v>0</v>
      </c>
      <c r="R325" s="36">
        <f>SUMIFS(СВЦЭМ!$I$40:$I$783,СВЦЭМ!$A$40:$A$783,$A325,СВЦЭМ!$B$39:$B$782,R$296)+'СЕТ СН'!$F$16</f>
        <v>0</v>
      </c>
      <c r="S325" s="36">
        <f>SUMIFS(СВЦЭМ!$I$40:$I$783,СВЦЭМ!$A$40:$A$783,$A325,СВЦЭМ!$B$39:$B$782,S$296)+'СЕТ СН'!$F$16</f>
        <v>0</v>
      </c>
      <c r="T325" s="36">
        <f>SUMIFS(СВЦЭМ!$I$40:$I$783,СВЦЭМ!$A$40:$A$783,$A325,СВЦЭМ!$B$39:$B$782,T$296)+'СЕТ СН'!$F$16</f>
        <v>0</v>
      </c>
      <c r="U325" s="36">
        <f>SUMIFS(СВЦЭМ!$I$40:$I$783,СВЦЭМ!$A$40:$A$783,$A325,СВЦЭМ!$B$39:$B$782,U$296)+'СЕТ СН'!$F$16</f>
        <v>0</v>
      </c>
      <c r="V325" s="36">
        <f>SUMIFS(СВЦЭМ!$I$40:$I$783,СВЦЭМ!$A$40:$A$783,$A325,СВЦЭМ!$B$39:$B$782,V$296)+'СЕТ СН'!$F$16</f>
        <v>0</v>
      </c>
      <c r="W325" s="36">
        <f>SUMIFS(СВЦЭМ!$I$40:$I$783,СВЦЭМ!$A$40:$A$783,$A325,СВЦЭМ!$B$39:$B$782,W$296)+'СЕТ СН'!$F$16</f>
        <v>0</v>
      </c>
      <c r="X325" s="36">
        <f>SUMIFS(СВЦЭМ!$I$40:$I$783,СВЦЭМ!$A$40:$A$783,$A325,СВЦЭМ!$B$39:$B$782,X$296)+'СЕТ СН'!$F$16</f>
        <v>0</v>
      </c>
      <c r="Y325" s="36">
        <f>SUMIFS(СВЦЭМ!$I$40:$I$783,СВЦЭМ!$A$40:$A$783,$A325,СВЦЭМ!$B$39:$B$782,Y$296)+'СЕТ СН'!$F$16</f>
        <v>0</v>
      </c>
    </row>
    <row r="326" spans="1:27" ht="15.75" hidden="1" x14ac:dyDescent="0.2">
      <c r="A326" s="35">
        <f t="shared" si="8"/>
        <v>44650</v>
      </c>
      <c r="B326" s="36">
        <f>SUMIFS(СВЦЭМ!$I$40:$I$783,СВЦЭМ!$A$40:$A$783,$A326,СВЦЭМ!$B$39:$B$782,B$296)+'СЕТ СН'!$F$16</f>
        <v>0</v>
      </c>
      <c r="C326" s="36">
        <f>SUMIFS(СВЦЭМ!$I$40:$I$783,СВЦЭМ!$A$40:$A$783,$A326,СВЦЭМ!$B$39:$B$782,C$296)+'СЕТ СН'!$F$16</f>
        <v>0</v>
      </c>
      <c r="D326" s="36">
        <f>SUMIFS(СВЦЭМ!$I$40:$I$783,СВЦЭМ!$A$40:$A$783,$A326,СВЦЭМ!$B$39:$B$782,D$296)+'СЕТ СН'!$F$16</f>
        <v>0</v>
      </c>
      <c r="E326" s="36">
        <f>SUMIFS(СВЦЭМ!$I$40:$I$783,СВЦЭМ!$A$40:$A$783,$A326,СВЦЭМ!$B$39:$B$782,E$296)+'СЕТ СН'!$F$16</f>
        <v>0</v>
      </c>
      <c r="F326" s="36">
        <f>SUMIFS(СВЦЭМ!$I$40:$I$783,СВЦЭМ!$A$40:$A$783,$A326,СВЦЭМ!$B$39:$B$782,F$296)+'СЕТ СН'!$F$16</f>
        <v>0</v>
      </c>
      <c r="G326" s="36">
        <f>SUMIFS(СВЦЭМ!$I$40:$I$783,СВЦЭМ!$A$40:$A$783,$A326,СВЦЭМ!$B$39:$B$782,G$296)+'СЕТ СН'!$F$16</f>
        <v>0</v>
      </c>
      <c r="H326" s="36">
        <f>SUMIFS(СВЦЭМ!$I$40:$I$783,СВЦЭМ!$A$40:$A$783,$A326,СВЦЭМ!$B$39:$B$782,H$296)+'СЕТ СН'!$F$16</f>
        <v>0</v>
      </c>
      <c r="I326" s="36">
        <f>SUMIFS(СВЦЭМ!$I$40:$I$783,СВЦЭМ!$A$40:$A$783,$A326,СВЦЭМ!$B$39:$B$782,I$296)+'СЕТ СН'!$F$16</f>
        <v>0</v>
      </c>
      <c r="J326" s="36">
        <f>SUMIFS(СВЦЭМ!$I$40:$I$783,СВЦЭМ!$A$40:$A$783,$A326,СВЦЭМ!$B$39:$B$782,J$296)+'СЕТ СН'!$F$16</f>
        <v>0</v>
      </c>
      <c r="K326" s="36">
        <f>SUMIFS(СВЦЭМ!$I$40:$I$783,СВЦЭМ!$A$40:$A$783,$A326,СВЦЭМ!$B$39:$B$782,K$296)+'СЕТ СН'!$F$16</f>
        <v>0</v>
      </c>
      <c r="L326" s="36">
        <f>SUMIFS(СВЦЭМ!$I$40:$I$783,СВЦЭМ!$A$40:$A$783,$A326,СВЦЭМ!$B$39:$B$782,L$296)+'СЕТ СН'!$F$16</f>
        <v>0</v>
      </c>
      <c r="M326" s="36">
        <f>SUMIFS(СВЦЭМ!$I$40:$I$783,СВЦЭМ!$A$40:$A$783,$A326,СВЦЭМ!$B$39:$B$782,M$296)+'СЕТ СН'!$F$16</f>
        <v>0</v>
      </c>
      <c r="N326" s="36">
        <f>SUMIFS(СВЦЭМ!$I$40:$I$783,СВЦЭМ!$A$40:$A$783,$A326,СВЦЭМ!$B$39:$B$782,N$296)+'СЕТ СН'!$F$16</f>
        <v>0</v>
      </c>
      <c r="O326" s="36">
        <f>SUMIFS(СВЦЭМ!$I$40:$I$783,СВЦЭМ!$A$40:$A$783,$A326,СВЦЭМ!$B$39:$B$782,O$296)+'СЕТ СН'!$F$16</f>
        <v>0</v>
      </c>
      <c r="P326" s="36">
        <f>SUMIFS(СВЦЭМ!$I$40:$I$783,СВЦЭМ!$A$40:$A$783,$A326,СВЦЭМ!$B$39:$B$782,P$296)+'СЕТ СН'!$F$16</f>
        <v>0</v>
      </c>
      <c r="Q326" s="36">
        <f>SUMIFS(СВЦЭМ!$I$40:$I$783,СВЦЭМ!$A$40:$A$783,$A326,СВЦЭМ!$B$39:$B$782,Q$296)+'СЕТ СН'!$F$16</f>
        <v>0</v>
      </c>
      <c r="R326" s="36">
        <f>SUMIFS(СВЦЭМ!$I$40:$I$783,СВЦЭМ!$A$40:$A$783,$A326,СВЦЭМ!$B$39:$B$782,R$296)+'СЕТ СН'!$F$16</f>
        <v>0</v>
      </c>
      <c r="S326" s="36">
        <f>SUMIFS(СВЦЭМ!$I$40:$I$783,СВЦЭМ!$A$40:$A$783,$A326,СВЦЭМ!$B$39:$B$782,S$296)+'СЕТ СН'!$F$16</f>
        <v>0</v>
      </c>
      <c r="T326" s="36">
        <f>SUMIFS(СВЦЭМ!$I$40:$I$783,СВЦЭМ!$A$40:$A$783,$A326,СВЦЭМ!$B$39:$B$782,T$296)+'СЕТ СН'!$F$16</f>
        <v>0</v>
      </c>
      <c r="U326" s="36">
        <f>SUMIFS(СВЦЭМ!$I$40:$I$783,СВЦЭМ!$A$40:$A$783,$A326,СВЦЭМ!$B$39:$B$782,U$296)+'СЕТ СН'!$F$16</f>
        <v>0</v>
      </c>
      <c r="V326" s="36">
        <f>SUMIFS(СВЦЭМ!$I$40:$I$783,СВЦЭМ!$A$40:$A$783,$A326,СВЦЭМ!$B$39:$B$782,V$296)+'СЕТ СН'!$F$16</f>
        <v>0</v>
      </c>
      <c r="W326" s="36">
        <f>SUMIFS(СВЦЭМ!$I$40:$I$783,СВЦЭМ!$A$40:$A$783,$A326,СВЦЭМ!$B$39:$B$782,W$296)+'СЕТ СН'!$F$16</f>
        <v>0</v>
      </c>
      <c r="X326" s="36">
        <f>SUMIFS(СВЦЭМ!$I$40:$I$783,СВЦЭМ!$A$40:$A$783,$A326,СВЦЭМ!$B$39:$B$782,X$296)+'СЕТ СН'!$F$16</f>
        <v>0</v>
      </c>
      <c r="Y326" s="36">
        <f>SUMIFS(СВЦЭМ!$I$40:$I$783,СВЦЭМ!$A$40:$A$783,$A326,СВЦЭМ!$B$39:$B$782,Y$296)+'СЕТ СН'!$F$16</f>
        <v>0</v>
      </c>
    </row>
    <row r="327" spans="1:27" ht="15.75" hidden="1" x14ac:dyDescent="0.2">
      <c r="A327" s="35">
        <f t="shared" si="8"/>
        <v>44651</v>
      </c>
      <c r="B327" s="36">
        <f>SUMIFS(СВЦЭМ!$I$40:$I$783,СВЦЭМ!$A$40:$A$783,$A327,СВЦЭМ!$B$39:$B$782,B$296)+'СЕТ СН'!$F$16</f>
        <v>0</v>
      </c>
      <c r="C327" s="36">
        <f>SUMIFS(СВЦЭМ!$I$40:$I$783,СВЦЭМ!$A$40:$A$783,$A327,СВЦЭМ!$B$39:$B$782,C$296)+'СЕТ СН'!$F$16</f>
        <v>0</v>
      </c>
      <c r="D327" s="36">
        <f>SUMIFS(СВЦЭМ!$I$40:$I$783,СВЦЭМ!$A$40:$A$783,$A327,СВЦЭМ!$B$39:$B$782,D$296)+'СЕТ СН'!$F$16</f>
        <v>0</v>
      </c>
      <c r="E327" s="36">
        <f>SUMIFS(СВЦЭМ!$I$40:$I$783,СВЦЭМ!$A$40:$A$783,$A327,СВЦЭМ!$B$39:$B$782,E$296)+'СЕТ СН'!$F$16</f>
        <v>0</v>
      </c>
      <c r="F327" s="36">
        <f>SUMIFS(СВЦЭМ!$I$40:$I$783,СВЦЭМ!$A$40:$A$783,$A327,СВЦЭМ!$B$39:$B$782,F$296)+'СЕТ СН'!$F$16</f>
        <v>0</v>
      </c>
      <c r="G327" s="36">
        <f>SUMIFS(СВЦЭМ!$I$40:$I$783,СВЦЭМ!$A$40:$A$783,$A327,СВЦЭМ!$B$39:$B$782,G$296)+'СЕТ СН'!$F$16</f>
        <v>0</v>
      </c>
      <c r="H327" s="36">
        <f>SUMIFS(СВЦЭМ!$I$40:$I$783,СВЦЭМ!$A$40:$A$783,$A327,СВЦЭМ!$B$39:$B$782,H$296)+'СЕТ СН'!$F$16</f>
        <v>0</v>
      </c>
      <c r="I327" s="36">
        <f>SUMIFS(СВЦЭМ!$I$40:$I$783,СВЦЭМ!$A$40:$A$783,$A327,СВЦЭМ!$B$39:$B$782,I$296)+'СЕТ СН'!$F$16</f>
        <v>0</v>
      </c>
      <c r="J327" s="36">
        <f>SUMIFS(СВЦЭМ!$I$40:$I$783,СВЦЭМ!$A$40:$A$783,$A327,СВЦЭМ!$B$39:$B$782,J$296)+'СЕТ СН'!$F$16</f>
        <v>0</v>
      </c>
      <c r="K327" s="36">
        <f>SUMIFS(СВЦЭМ!$I$40:$I$783,СВЦЭМ!$A$40:$A$783,$A327,СВЦЭМ!$B$39:$B$782,K$296)+'СЕТ СН'!$F$16</f>
        <v>0</v>
      </c>
      <c r="L327" s="36">
        <f>SUMIFS(СВЦЭМ!$I$40:$I$783,СВЦЭМ!$A$40:$A$783,$A327,СВЦЭМ!$B$39:$B$782,L$296)+'СЕТ СН'!$F$16</f>
        <v>0</v>
      </c>
      <c r="M327" s="36">
        <f>SUMIFS(СВЦЭМ!$I$40:$I$783,СВЦЭМ!$A$40:$A$783,$A327,СВЦЭМ!$B$39:$B$782,M$296)+'СЕТ СН'!$F$16</f>
        <v>0</v>
      </c>
      <c r="N327" s="36">
        <f>SUMIFS(СВЦЭМ!$I$40:$I$783,СВЦЭМ!$A$40:$A$783,$A327,СВЦЭМ!$B$39:$B$782,N$296)+'СЕТ СН'!$F$16</f>
        <v>0</v>
      </c>
      <c r="O327" s="36">
        <f>SUMIFS(СВЦЭМ!$I$40:$I$783,СВЦЭМ!$A$40:$A$783,$A327,СВЦЭМ!$B$39:$B$782,O$296)+'СЕТ СН'!$F$16</f>
        <v>0</v>
      </c>
      <c r="P327" s="36">
        <f>SUMIFS(СВЦЭМ!$I$40:$I$783,СВЦЭМ!$A$40:$A$783,$A327,СВЦЭМ!$B$39:$B$782,P$296)+'СЕТ СН'!$F$16</f>
        <v>0</v>
      </c>
      <c r="Q327" s="36">
        <f>SUMIFS(СВЦЭМ!$I$40:$I$783,СВЦЭМ!$A$40:$A$783,$A327,СВЦЭМ!$B$39:$B$782,Q$296)+'СЕТ СН'!$F$16</f>
        <v>0</v>
      </c>
      <c r="R327" s="36">
        <f>SUMIFS(СВЦЭМ!$I$40:$I$783,СВЦЭМ!$A$40:$A$783,$A327,СВЦЭМ!$B$39:$B$782,R$296)+'СЕТ СН'!$F$16</f>
        <v>0</v>
      </c>
      <c r="S327" s="36">
        <f>SUMIFS(СВЦЭМ!$I$40:$I$783,СВЦЭМ!$A$40:$A$783,$A327,СВЦЭМ!$B$39:$B$782,S$296)+'СЕТ СН'!$F$16</f>
        <v>0</v>
      </c>
      <c r="T327" s="36">
        <f>SUMIFS(СВЦЭМ!$I$40:$I$783,СВЦЭМ!$A$40:$A$783,$A327,СВЦЭМ!$B$39:$B$782,T$296)+'СЕТ СН'!$F$16</f>
        <v>0</v>
      </c>
      <c r="U327" s="36">
        <f>SUMIFS(СВЦЭМ!$I$40:$I$783,СВЦЭМ!$A$40:$A$783,$A327,СВЦЭМ!$B$39:$B$782,U$296)+'СЕТ СН'!$F$16</f>
        <v>0</v>
      </c>
      <c r="V327" s="36">
        <f>SUMIFS(СВЦЭМ!$I$40:$I$783,СВЦЭМ!$A$40:$A$783,$A327,СВЦЭМ!$B$39:$B$782,V$296)+'СЕТ СН'!$F$16</f>
        <v>0</v>
      </c>
      <c r="W327" s="36">
        <f>SUMIFS(СВЦЭМ!$I$40:$I$783,СВЦЭМ!$A$40:$A$783,$A327,СВЦЭМ!$B$39:$B$782,W$296)+'СЕТ СН'!$F$16</f>
        <v>0</v>
      </c>
      <c r="X327" s="36">
        <f>SUMIFS(СВЦЭМ!$I$40:$I$783,СВЦЭМ!$A$40:$A$783,$A327,СВЦЭМ!$B$39:$B$782,X$296)+'СЕТ СН'!$F$16</f>
        <v>0</v>
      </c>
      <c r="Y327" s="36">
        <f>SUMIFS(СВЦЭМ!$I$40:$I$783,СВЦЭМ!$A$40:$A$783,$A327,СВЦЭМ!$B$39:$B$782,Y$296)+'СЕТ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01.03.2022</v>
      </c>
      <c r="B332" s="36">
        <f>SUMIFS(СВЦЭМ!$J$40:$J$783,СВЦЭМ!$A$40:$A$783,$A332,СВЦЭМ!$B$39:$B$782,B$331)+'СЕТ СН'!$F$16</f>
        <v>0</v>
      </c>
      <c r="C332" s="36">
        <f>SUMIFS(СВЦЭМ!$J$40:$J$783,СВЦЭМ!$A$40:$A$783,$A332,СВЦЭМ!$B$39:$B$782,C$331)+'СЕТ СН'!$F$16</f>
        <v>0</v>
      </c>
      <c r="D332" s="36">
        <f>SUMIFS(СВЦЭМ!$J$40:$J$783,СВЦЭМ!$A$40:$A$783,$A332,СВЦЭМ!$B$39:$B$782,D$331)+'СЕТ СН'!$F$16</f>
        <v>0</v>
      </c>
      <c r="E332" s="36">
        <f>SUMIFS(СВЦЭМ!$J$40:$J$783,СВЦЭМ!$A$40:$A$783,$A332,СВЦЭМ!$B$39:$B$782,E$331)+'СЕТ СН'!$F$16</f>
        <v>0</v>
      </c>
      <c r="F332" s="36">
        <f>SUMIFS(СВЦЭМ!$J$40:$J$783,СВЦЭМ!$A$40:$A$783,$A332,СВЦЭМ!$B$39:$B$782,F$331)+'СЕТ СН'!$F$16</f>
        <v>0</v>
      </c>
      <c r="G332" s="36">
        <f>SUMIFS(СВЦЭМ!$J$40:$J$783,СВЦЭМ!$A$40:$A$783,$A332,СВЦЭМ!$B$39:$B$782,G$331)+'СЕТ СН'!$F$16</f>
        <v>0</v>
      </c>
      <c r="H332" s="36">
        <f>SUMIFS(СВЦЭМ!$J$40:$J$783,СВЦЭМ!$A$40:$A$783,$A332,СВЦЭМ!$B$39:$B$782,H$331)+'СЕТ СН'!$F$16</f>
        <v>0</v>
      </c>
      <c r="I332" s="36">
        <f>SUMIFS(СВЦЭМ!$J$40:$J$783,СВЦЭМ!$A$40:$A$783,$A332,СВЦЭМ!$B$39:$B$782,I$331)+'СЕТ СН'!$F$16</f>
        <v>0</v>
      </c>
      <c r="J332" s="36">
        <f>SUMIFS(СВЦЭМ!$J$40:$J$783,СВЦЭМ!$A$40:$A$783,$A332,СВЦЭМ!$B$39:$B$782,J$331)+'СЕТ СН'!$F$16</f>
        <v>0</v>
      </c>
      <c r="K332" s="36">
        <f>SUMIFS(СВЦЭМ!$J$40:$J$783,СВЦЭМ!$A$40:$A$783,$A332,СВЦЭМ!$B$39:$B$782,K$331)+'СЕТ СН'!$F$16</f>
        <v>0</v>
      </c>
      <c r="L332" s="36">
        <f>SUMIFS(СВЦЭМ!$J$40:$J$783,СВЦЭМ!$A$40:$A$783,$A332,СВЦЭМ!$B$39:$B$782,L$331)+'СЕТ СН'!$F$16</f>
        <v>0</v>
      </c>
      <c r="M332" s="36">
        <f>SUMIFS(СВЦЭМ!$J$40:$J$783,СВЦЭМ!$A$40:$A$783,$A332,СВЦЭМ!$B$39:$B$782,M$331)+'СЕТ СН'!$F$16</f>
        <v>0</v>
      </c>
      <c r="N332" s="36">
        <f>SUMIFS(СВЦЭМ!$J$40:$J$783,СВЦЭМ!$A$40:$A$783,$A332,СВЦЭМ!$B$39:$B$782,N$331)+'СЕТ СН'!$F$16</f>
        <v>0</v>
      </c>
      <c r="O332" s="36">
        <f>SUMIFS(СВЦЭМ!$J$40:$J$783,СВЦЭМ!$A$40:$A$783,$A332,СВЦЭМ!$B$39:$B$782,O$331)+'СЕТ СН'!$F$16</f>
        <v>0</v>
      </c>
      <c r="P332" s="36">
        <f>SUMIFS(СВЦЭМ!$J$40:$J$783,СВЦЭМ!$A$40:$A$783,$A332,СВЦЭМ!$B$39:$B$782,P$331)+'СЕТ СН'!$F$16</f>
        <v>0</v>
      </c>
      <c r="Q332" s="36">
        <f>SUMIFS(СВЦЭМ!$J$40:$J$783,СВЦЭМ!$A$40:$A$783,$A332,СВЦЭМ!$B$39:$B$782,Q$331)+'СЕТ СН'!$F$16</f>
        <v>0</v>
      </c>
      <c r="R332" s="36">
        <f>SUMIFS(СВЦЭМ!$J$40:$J$783,СВЦЭМ!$A$40:$A$783,$A332,СВЦЭМ!$B$39:$B$782,R$331)+'СЕТ СН'!$F$16</f>
        <v>0</v>
      </c>
      <c r="S332" s="36">
        <f>SUMIFS(СВЦЭМ!$J$40:$J$783,СВЦЭМ!$A$40:$A$783,$A332,СВЦЭМ!$B$39:$B$782,S$331)+'СЕТ СН'!$F$16</f>
        <v>0</v>
      </c>
      <c r="T332" s="36">
        <f>SUMIFS(СВЦЭМ!$J$40:$J$783,СВЦЭМ!$A$40:$A$783,$A332,СВЦЭМ!$B$39:$B$782,T$331)+'СЕТ СН'!$F$16</f>
        <v>0</v>
      </c>
      <c r="U332" s="36">
        <f>SUMIFS(СВЦЭМ!$J$40:$J$783,СВЦЭМ!$A$40:$A$783,$A332,СВЦЭМ!$B$39:$B$782,U$331)+'СЕТ СН'!$F$16</f>
        <v>0</v>
      </c>
      <c r="V332" s="36">
        <f>SUMIFS(СВЦЭМ!$J$40:$J$783,СВЦЭМ!$A$40:$A$783,$A332,СВЦЭМ!$B$39:$B$782,V$331)+'СЕТ СН'!$F$16</f>
        <v>0</v>
      </c>
      <c r="W332" s="36">
        <f>SUMIFS(СВЦЭМ!$J$40:$J$783,СВЦЭМ!$A$40:$A$783,$A332,СВЦЭМ!$B$39:$B$782,W$331)+'СЕТ СН'!$F$16</f>
        <v>0</v>
      </c>
      <c r="X332" s="36">
        <f>SUMIFS(СВЦЭМ!$J$40:$J$783,СВЦЭМ!$A$40:$A$783,$A332,СВЦЭМ!$B$39:$B$782,X$331)+'СЕТ СН'!$F$16</f>
        <v>0</v>
      </c>
      <c r="Y332" s="36">
        <f>SUMIFS(СВЦЭМ!$J$40:$J$783,СВЦЭМ!$A$40:$A$783,$A332,СВЦЭМ!$B$39:$B$782,Y$331)+'СЕТ СН'!$F$16</f>
        <v>0</v>
      </c>
      <c r="AA332" s="45"/>
    </row>
    <row r="333" spans="1:27" ht="15.75" hidden="1" x14ac:dyDescent="0.2">
      <c r="A333" s="35">
        <f>A332+1</f>
        <v>44622</v>
      </c>
      <c r="B333" s="36">
        <f>SUMIFS(СВЦЭМ!$J$40:$J$783,СВЦЭМ!$A$40:$A$783,$A333,СВЦЭМ!$B$39:$B$782,B$331)+'СЕТ СН'!$F$16</f>
        <v>0</v>
      </c>
      <c r="C333" s="36">
        <f>SUMIFS(СВЦЭМ!$J$40:$J$783,СВЦЭМ!$A$40:$A$783,$A333,СВЦЭМ!$B$39:$B$782,C$331)+'СЕТ СН'!$F$16</f>
        <v>0</v>
      </c>
      <c r="D333" s="36">
        <f>SUMIFS(СВЦЭМ!$J$40:$J$783,СВЦЭМ!$A$40:$A$783,$A333,СВЦЭМ!$B$39:$B$782,D$331)+'СЕТ СН'!$F$16</f>
        <v>0</v>
      </c>
      <c r="E333" s="36">
        <f>SUMIFS(СВЦЭМ!$J$40:$J$783,СВЦЭМ!$A$40:$A$783,$A333,СВЦЭМ!$B$39:$B$782,E$331)+'СЕТ СН'!$F$16</f>
        <v>0</v>
      </c>
      <c r="F333" s="36">
        <f>SUMIFS(СВЦЭМ!$J$40:$J$783,СВЦЭМ!$A$40:$A$783,$A333,СВЦЭМ!$B$39:$B$782,F$331)+'СЕТ СН'!$F$16</f>
        <v>0</v>
      </c>
      <c r="G333" s="36">
        <f>SUMIFS(СВЦЭМ!$J$40:$J$783,СВЦЭМ!$A$40:$A$783,$A333,СВЦЭМ!$B$39:$B$782,G$331)+'СЕТ СН'!$F$16</f>
        <v>0</v>
      </c>
      <c r="H333" s="36">
        <f>SUMIFS(СВЦЭМ!$J$40:$J$783,СВЦЭМ!$A$40:$A$783,$A333,СВЦЭМ!$B$39:$B$782,H$331)+'СЕТ СН'!$F$16</f>
        <v>0</v>
      </c>
      <c r="I333" s="36">
        <f>SUMIFS(СВЦЭМ!$J$40:$J$783,СВЦЭМ!$A$40:$A$783,$A333,СВЦЭМ!$B$39:$B$782,I$331)+'СЕТ СН'!$F$16</f>
        <v>0</v>
      </c>
      <c r="J333" s="36">
        <f>SUMIFS(СВЦЭМ!$J$40:$J$783,СВЦЭМ!$A$40:$A$783,$A333,СВЦЭМ!$B$39:$B$782,J$331)+'СЕТ СН'!$F$16</f>
        <v>0</v>
      </c>
      <c r="K333" s="36">
        <f>SUMIFS(СВЦЭМ!$J$40:$J$783,СВЦЭМ!$A$40:$A$783,$A333,СВЦЭМ!$B$39:$B$782,K$331)+'СЕТ СН'!$F$16</f>
        <v>0</v>
      </c>
      <c r="L333" s="36">
        <f>SUMIFS(СВЦЭМ!$J$40:$J$783,СВЦЭМ!$A$40:$A$783,$A333,СВЦЭМ!$B$39:$B$782,L$331)+'СЕТ СН'!$F$16</f>
        <v>0</v>
      </c>
      <c r="M333" s="36">
        <f>SUMIFS(СВЦЭМ!$J$40:$J$783,СВЦЭМ!$A$40:$A$783,$A333,СВЦЭМ!$B$39:$B$782,M$331)+'СЕТ СН'!$F$16</f>
        <v>0</v>
      </c>
      <c r="N333" s="36">
        <f>SUMIFS(СВЦЭМ!$J$40:$J$783,СВЦЭМ!$A$40:$A$783,$A333,СВЦЭМ!$B$39:$B$782,N$331)+'СЕТ СН'!$F$16</f>
        <v>0</v>
      </c>
      <c r="O333" s="36">
        <f>SUMIFS(СВЦЭМ!$J$40:$J$783,СВЦЭМ!$A$40:$A$783,$A333,СВЦЭМ!$B$39:$B$782,O$331)+'СЕТ СН'!$F$16</f>
        <v>0</v>
      </c>
      <c r="P333" s="36">
        <f>SUMIFS(СВЦЭМ!$J$40:$J$783,СВЦЭМ!$A$40:$A$783,$A333,СВЦЭМ!$B$39:$B$782,P$331)+'СЕТ СН'!$F$16</f>
        <v>0</v>
      </c>
      <c r="Q333" s="36">
        <f>SUMIFS(СВЦЭМ!$J$40:$J$783,СВЦЭМ!$A$40:$A$783,$A333,СВЦЭМ!$B$39:$B$782,Q$331)+'СЕТ СН'!$F$16</f>
        <v>0</v>
      </c>
      <c r="R333" s="36">
        <f>SUMIFS(СВЦЭМ!$J$40:$J$783,СВЦЭМ!$A$40:$A$783,$A333,СВЦЭМ!$B$39:$B$782,R$331)+'СЕТ СН'!$F$16</f>
        <v>0</v>
      </c>
      <c r="S333" s="36">
        <f>SUMIFS(СВЦЭМ!$J$40:$J$783,СВЦЭМ!$A$40:$A$783,$A333,СВЦЭМ!$B$39:$B$782,S$331)+'СЕТ СН'!$F$16</f>
        <v>0</v>
      </c>
      <c r="T333" s="36">
        <f>SUMIFS(СВЦЭМ!$J$40:$J$783,СВЦЭМ!$A$40:$A$783,$A333,СВЦЭМ!$B$39:$B$782,T$331)+'СЕТ СН'!$F$16</f>
        <v>0</v>
      </c>
      <c r="U333" s="36">
        <f>SUMIFS(СВЦЭМ!$J$40:$J$783,СВЦЭМ!$A$40:$A$783,$A333,СВЦЭМ!$B$39:$B$782,U$331)+'СЕТ СН'!$F$16</f>
        <v>0</v>
      </c>
      <c r="V333" s="36">
        <f>SUMIFS(СВЦЭМ!$J$40:$J$783,СВЦЭМ!$A$40:$A$783,$A333,СВЦЭМ!$B$39:$B$782,V$331)+'СЕТ СН'!$F$16</f>
        <v>0</v>
      </c>
      <c r="W333" s="36">
        <f>SUMIFS(СВЦЭМ!$J$40:$J$783,СВЦЭМ!$A$40:$A$783,$A333,СВЦЭМ!$B$39:$B$782,W$331)+'СЕТ СН'!$F$16</f>
        <v>0</v>
      </c>
      <c r="X333" s="36">
        <f>SUMIFS(СВЦЭМ!$J$40:$J$783,СВЦЭМ!$A$40:$A$783,$A333,СВЦЭМ!$B$39:$B$782,X$331)+'СЕТ СН'!$F$16</f>
        <v>0</v>
      </c>
      <c r="Y333" s="36">
        <f>SUMIFS(СВЦЭМ!$J$40:$J$783,СВЦЭМ!$A$40:$A$783,$A333,СВЦЭМ!$B$39:$B$782,Y$331)+'СЕТ СН'!$F$16</f>
        <v>0</v>
      </c>
    </row>
    <row r="334" spans="1:27" ht="15.75" hidden="1" x14ac:dyDescent="0.2">
      <c r="A334" s="35">
        <f t="shared" ref="A334:A362" si="9">A333+1</f>
        <v>44623</v>
      </c>
      <c r="B334" s="36">
        <f>SUMIFS(СВЦЭМ!$J$40:$J$783,СВЦЭМ!$A$40:$A$783,$A334,СВЦЭМ!$B$39:$B$782,B$331)+'СЕТ СН'!$F$16</f>
        <v>0</v>
      </c>
      <c r="C334" s="36">
        <f>SUMIFS(СВЦЭМ!$J$40:$J$783,СВЦЭМ!$A$40:$A$783,$A334,СВЦЭМ!$B$39:$B$782,C$331)+'СЕТ СН'!$F$16</f>
        <v>0</v>
      </c>
      <c r="D334" s="36">
        <f>SUMIFS(СВЦЭМ!$J$40:$J$783,СВЦЭМ!$A$40:$A$783,$A334,СВЦЭМ!$B$39:$B$782,D$331)+'СЕТ СН'!$F$16</f>
        <v>0</v>
      </c>
      <c r="E334" s="36">
        <f>SUMIFS(СВЦЭМ!$J$40:$J$783,СВЦЭМ!$A$40:$A$783,$A334,СВЦЭМ!$B$39:$B$782,E$331)+'СЕТ СН'!$F$16</f>
        <v>0</v>
      </c>
      <c r="F334" s="36">
        <f>SUMIFS(СВЦЭМ!$J$40:$J$783,СВЦЭМ!$A$40:$A$783,$A334,СВЦЭМ!$B$39:$B$782,F$331)+'СЕТ СН'!$F$16</f>
        <v>0</v>
      </c>
      <c r="G334" s="36">
        <f>SUMIFS(СВЦЭМ!$J$40:$J$783,СВЦЭМ!$A$40:$A$783,$A334,СВЦЭМ!$B$39:$B$782,G$331)+'СЕТ СН'!$F$16</f>
        <v>0</v>
      </c>
      <c r="H334" s="36">
        <f>SUMIFS(СВЦЭМ!$J$40:$J$783,СВЦЭМ!$A$40:$A$783,$A334,СВЦЭМ!$B$39:$B$782,H$331)+'СЕТ СН'!$F$16</f>
        <v>0</v>
      </c>
      <c r="I334" s="36">
        <f>SUMIFS(СВЦЭМ!$J$40:$J$783,СВЦЭМ!$A$40:$A$783,$A334,СВЦЭМ!$B$39:$B$782,I$331)+'СЕТ СН'!$F$16</f>
        <v>0</v>
      </c>
      <c r="J334" s="36">
        <f>SUMIFS(СВЦЭМ!$J$40:$J$783,СВЦЭМ!$A$40:$A$783,$A334,СВЦЭМ!$B$39:$B$782,J$331)+'СЕТ СН'!$F$16</f>
        <v>0</v>
      </c>
      <c r="K334" s="36">
        <f>SUMIFS(СВЦЭМ!$J$40:$J$783,СВЦЭМ!$A$40:$A$783,$A334,СВЦЭМ!$B$39:$B$782,K$331)+'СЕТ СН'!$F$16</f>
        <v>0</v>
      </c>
      <c r="L334" s="36">
        <f>SUMIFS(СВЦЭМ!$J$40:$J$783,СВЦЭМ!$A$40:$A$783,$A334,СВЦЭМ!$B$39:$B$782,L$331)+'СЕТ СН'!$F$16</f>
        <v>0</v>
      </c>
      <c r="M334" s="36">
        <f>SUMIFS(СВЦЭМ!$J$40:$J$783,СВЦЭМ!$A$40:$A$783,$A334,СВЦЭМ!$B$39:$B$782,M$331)+'СЕТ СН'!$F$16</f>
        <v>0</v>
      </c>
      <c r="N334" s="36">
        <f>SUMIFS(СВЦЭМ!$J$40:$J$783,СВЦЭМ!$A$40:$A$783,$A334,СВЦЭМ!$B$39:$B$782,N$331)+'СЕТ СН'!$F$16</f>
        <v>0</v>
      </c>
      <c r="O334" s="36">
        <f>SUMIFS(СВЦЭМ!$J$40:$J$783,СВЦЭМ!$A$40:$A$783,$A334,СВЦЭМ!$B$39:$B$782,O$331)+'СЕТ СН'!$F$16</f>
        <v>0</v>
      </c>
      <c r="P334" s="36">
        <f>SUMIFS(СВЦЭМ!$J$40:$J$783,СВЦЭМ!$A$40:$A$783,$A334,СВЦЭМ!$B$39:$B$782,P$331)+'СЕТ СН'!$F$16</f>
        <v>0</v>
      </c>
      <c r="Q334" s="36">
        <f>SUMIFS(СВЦЭМ!$J$40:$J$783,СВЦЭМ!$A$40:$A$783,$A334,СВЦЭМ!$B$39:$B$782,Q$331)+'СЕТ СН'!$F$16</f>
        <v>0</v>
      </c>
      <c r="R334" s="36">
        <f>SUMIFS(СВЦЭМ!$J$40:$J$783,СВЦЭМ!$A$40:$A$783,$A334,СВЦЭМ!$B$39:$B$782,R$331)+'СЕТ СН'!$F$16</f>
        <v>0</v>
      </c>
      <c r="S334" s="36">
        <f>SUMIFS(СВЦЭМ!$J$40:$J$783,СВЦЭМ!$A$40:$A$783,$A334,СВЦЭМ!$B$39:$B$782,S$331)+'СЕТ СН'!$F$16</f>
        <v>0</v>
      </c>
      <c r="T334" s="36">
        <f>SUMIFS(СВЦЭМ!$J$40:$J$783,СВЦЭМ!$A$40:$A$783,$A334,СВЦЭМ!$B$39:$B$782,T$331)+'СЕТ СН'!$F$16</f>
        <v>0</v>
      </c>
      <c r="U334" s="36">
        <f>SUMIFS(СВЦЭМ!$J$40:$J$783,СВЦЭМ!$A$40:$A$783,$A334,СВЦЭМ!$B$39:$B$782,U$331)+'СЕТ СН'!$F$16</f>
        <v>0</v>
      </c>
      <c r="V334" s="36">
        <f>SUMIFS(СВЦЭМ!$J$40:$J$783,СВЦЭМ!$A$40:$A$783,$A334,СВЦЭМ!$B$39:$B$782,V$331)+'СЕТ СН'!$F$16</f>
        <v>0</v>
      </c>
      <c r="W334" s="36">
        <f>SUMIFS(СВЦЭМ!$J$40:$J$783,СВЦЭМ!$A$40:$A$783,$A334,СВЦЭМ!$B$39:$B$782,W$331)+'СЕТ СН'!$F$16</f>
        <v>0</v>
      </c>
      <c r="X334" s="36">
        <f>SUMIFS(СВЦЭМ!$J$40:$J$783,СВЦЭМ!$A$40:$A$783,$A334,СВЦЭМ!$B$39:$B$782,X$331)+'СЕТ СН'!$F$16</f>
        <v>0</v>
      </c>
      <c r="Y334" s="36">
        <f>SUMIFS(СВЦЭМ!$J$40:$J$783,СВЦЭМ!$A$40:$A$783,$A334,СВЦЭМ!$B$39:$B$782,Y$331)+'СЕТ СН'!$F$16</f>
        <v>0</v>
      </c>
    </row>
    <row r="335" spans="1:27" ht="15.75" hidden="1" x14ac:dyDescent="0.2">
      <c r="A335" s="35">
        <f t="shared" si="9"/>
        <v>44624</v>
      </c>
      <c r="B335" s="36">
        <f>SUMIFS(СВЦЭМ!$J$40:$J$783,СВЦЭМ!$A$40:$A$783,$A335,СВЦЭМ!$B$39:$B$782,B$331)+'СЕТ СН'!$F$16</f>
        <v>0</v>
      </c>
      <c r="C335" s="36">
        <f>SUMIFS(СВЦЭМ!$J$40:$J$783,СВЦЭМ!$A$40:$A$783,$A335,СВЦЭМ!$B$39:$B$782,C$331)+'СЕТ СН'!$F$16</f>
        <v>0</v>
      </c>
      <c r="D335" s="36">
        <f>SUMIFS(СВЦЭМ!$J$40:$J$783,СВЦЭМ!$A$40:$A$783,$A335,СВЦЭМ!$B$39:$B$782,D$331)+'СЕТ СН'!$F$16</f>
        <v>0</v>
      </c>
      <c r="E335" s="36">
        <f>SUMIFS(СВЦЭМ!$J$40:$J$783,СВЦЭМ!$A$40:$A$783,$A335,СВЦЭМ!$B$39:$B$782,E$331)+'СЕТ СН'!$F$16</f>
        <v>0</v>
      </c>
      <c r="F335" s="36">
        <f>SUMIFS(СВЦЭМ!$J$40:$J$783,СВЦЭМ!$A$40:$A$783,$A335,СВЦЭМ!$B$39:$B$782,F$331)+'СЕТ СН'!$F$16</f>
        <v>0</v>
      </c>
      <c r="G335" s="36">
        <f>SUMIFS(СВЦЭМ!$J$40:$J$783,СВЦЭМ!$A$40:$A$783,$A335,СВЦЭМ!$B$39:$B$782,G$331)+'СЕТ СН'!$F$16</f>
        <v>0</v>
      </c>
      <c r="H335" s="36">
        <f>SUMIFS(СВЦЭМ!$J$40:$J$783,СВЦЭМ!$A$40:$A$783,$A335,СВЦЭМ!$B$39:$B$782,H$331)+'СЕТ СН'!$F$16</f>
        <v>0</v>
      </c>
      <c r="I335" s="36">
        <f>SUMIFS(СВЦЭМ!$J$40:$J$783,СВЦЭМ!$A$40:$A$783,$A335,СВЦЭМ!$B$39:$B$782,I$331)+'СЕТ СН'!$F$16</f>
        <v>0</v>
      </c>
      <c r="J335" s="36">
        <f>SUMIFS(СВЦЭМ!$J$40:$J$783,СВЦЭМ!$A$40:$A$783,$A335,СВЦЭМ!$B$39:$B$782,J$331)+'СЕТ СН'!$F$16</f>
        <v>0</v>
      </c>
      <c r="K335" s="36">
        <f>SUMIFS(СВЦЭМ!$J$40:$J$783,СВЦЭМ!$A$40:$A$783,$A335,СВЦЭМ!$B$39:$B$782,K$331)+'СЕТ СН'!$F$16</f>
        <v>0</v>
      </c>
      <c r="L335" s="36">
        <f>SUMIFS(СВЦЭМ!$J$40:$J$783,СВЦЭМ!$A$40:$A$783,$A335,СВЦЭМ!$B$39:$B$782,L$331)+'СЕТ СН'!$F$16</f>
        <v>0</v>
      </c>
      <c r="M335" s="36">
        <f>SUMIFS(СВЦЭМ!$J$40:$J$783,СВЦЭМ!$A$40:$A$783,$A335,СВЦЭМ!$B$39:$B$782,M$331)+'СЕТ СН'!$F$16</f>
        <v>0</v>
      </c>
      <c r="N335" s="36">
        <f>SUMIFS(СВЦЭМ!$J$40:$J$783,СВЦЭМ!$A$40:$A$783,$A335,СВЦЭМ!$B$39:$B$782,N$331)+'СЕТ СН'!$F$16</f>
        <v>0</v>
      </c>
      <c r="O335" s="36">
        <f>SUMIFS(СВЦЭМ!$J$40:$J$783,СВЦЭМ!$A$40:$A$783,$A335,СВЦЭМ!$B$39:$B$782,O$331)+'СЕТ СН'!$F$16</f>
        <v>0</v>
      </c>
      <c r="P335" s="36">
        <f>SUMIFS(СВЦЭМ!$J$40:$J$783,СВЦЭМ!$A$40:$A$783,$A335,СВЦЭМ!$B$39:$B$782,P$331)+'СЕТ СН'!$F$16</f>
        <v>0</v>
      </c>
      <c r="Q335" s="36">
        <f>SUMIFS(СВЦЭМ!$J$40:$J$783,СВЦЭМ!$A$40:$A$783,$A335,СВЦЭМ!$B$39:$B$782,Q$331)+'СЕТ СН'!$F$16</f>
        <v>0</v>
      </c>
      <c r="R335" s="36">
        <f>SUMIFS(СВЦЭМ!$J$40:$J$783,СВЦЭМ!$A$40:$A$783,$A335,СВЦЭМ!$B$39:$B$782,R$331)+'СЕТ СН'!$F$16</f>
        <v>0</v>
      </c>
      <c r="S335" s="36">
        <f>SUMIFS(СВЦЭМ!$J$40:$J$783,СВЦЭМ!$A$40:$A$783,$A335,СВЦЭМ!$B$39:$B$782,S$331)+'СЕТ СН'!$F$16</f>
        <v>0</v>
      </c>
      <c r="T335" s="36">
        <f>SUMIFS(СВЦЭМ!$J$40:$J$783,СВЦЭМ!$A$40:$A$783,$A335,СВЦЭМ!$B$39:$B$782,T$331)+'СЕТ СН'!$F$16</f>
        <v>0</v>
      </c>
      <c r="U335" s="36">
        <f>SUMIFS(СВЦЭМ!$J$40:$J$783,СВЦЭМ!$A$40:$A$783,$A335,СВЦЭМ!$B$39:$B$782,U$331)+'СЕТ СН'!$F$16</f>
        <v>0</v>
      </c>
      <c r="V335" s="36">
        <f>SUMIFS(СВЦЭМ!$J$40:$J$783,СВЦЭМ!$A$40:$A$783,$A335,СВЦЭМ!$B$39:$B$782,V$331)+'СЕТ СН'!$F$16</f>
        <v>0</v>
      </c>
      <c r="W335" s="36">
        <f>SUMIFS(СВЦЭМ!$J$40:$J$783,СВЦЭМ!$A$40:$A$783,$A335,СВЦЭМ!$B$39:$B$782,W$331)+'СЕТ СН'!$F$16</f>
        <v>0</v>
      </c>
      <c r="X335" s="36">
        <f>SUMIFS(СВЦЭМ!$J$40:$J$783,СВЦЭМ!$A$40:$A$783,$A335,СВЦЭМ!$B$39:$B$782,X$331)+'СЕТ СН'!$F$16</f>
        <v>0</v>
      </c>
      <c r="Y335" s="36">
        <f>SUMIFS(СВЦЭМ!$J$40:$J$783,СВЦЭМ!$A$40:$A$783,$A335,СВЦЭМ!$B$39:$B$782,Y$331)+'СЕТ СН'!$F$16</f>
        <v>0</v>
      </c>
    </row>
    <row r="336" spans="1:27" ht="15.75" hidden="1" x14ac:dyDescent="0.2">
      <c r="A336" s="35">
        <f t="shared" si="9"/>
        <v>44625</v>
      </c>
      <c r="B336" s="36">
        <f>SUMIFS(СВЦЭМ!$J$40:$J$783,СВЦЭМ!$A$40:$A$783,$A336,СВЦЭМ!$B$39:$B$782,B$331)+'СЕТ СН'!$F$16</f>
        <v>0</v>
      </c>
      <c r="C336" s="36">
        <f>SUMIFS(СВЦЭМ!$J$40:$J$783,СВЦЭМ!$A$40:$A$783,$A336,СВЦЭМ!$B$39:$B$782,C$331)+'СЕТ СН'!$F$16</f>
        <v>0</v>
      </c>
      <c r="D336" s="36">
        <f>SUMIFS(СВЦЭМ!$J$40:$J$783,СВЦЭМ!$A$40:$A$783,$A336,СВЦЭМ!$B$39:$B$782,D$331)+'СЕТ СН'!$F$16</f>
        <v>0</v>
      </c>
      <c r="E336" s="36">
        <f>SUMIFS(СВЦЭМ!$J$40:$J$783,СВЦЭМ!$A$40:$A$783,$A336,СВЦЭМ!$B$39:$B$782,E$331)+'СЕТ СН'!$F$16</f>
        <v>0</v>
      </c>
      <c r="F336" s="36">
        <f>SUMIFS(СВЦЭМ!$J$40:$J$783,СВЦЭМ!$A$40:$A$783,$A336,СВЦЭМ!$B$39:$B$782,F$331)+'СЕТ СН'!$F$16</f>
        <v>0</v>
      </c>
      <c r="G336" s="36">
        <f>SUMIFS(СВЦЭМ!$J$40:$J$783,СВЦЭМ!$A$40:$A$783,$A336,СВЦЭМ!$B$39:$B$782,G$331)+'СЕТ СН'!$F$16</f>
        <v>0</v>
      </c>
      <c r="H336" s="36">
        <f>SUMIFS(СВЦЭМ!$J$40:$J$783,СВЦЭМ!$A$40:$A$783,$A336,СВЦЭМ!$B$39:$B$782,H$331)+'СЕТ СН'!$F$16</f>
        <v>0</v>
      </c>
      <c r="I336" s="36">
        <f>SUMIFS(СВЦЭМ!$J$40:$J$783,СВЦЭМ!$A$40:$A$783,$A336,СВЦЭМ!$B$39:$B$782,I$331)+'СЕТ СН'!$F$16</f>
        <v>0</v>
      </c>
      <c r="J336" s="36">
        <f>SUMIFS(СВЦЭМ!$J$40:$J$783,СВЦЭМ!$A$40:$A$783,$A336,СВЦЭМ!$B$39:$B$782,J$331)+'СЕТ СН'!$F$16</f>
        <v>0</v>
      </c>
      <c r="K336" s="36">
        <f>SUMIFS(СВЦЭМ!$J$40:$J$783,СВЦЭМ!$A$40:$A$783,$A336,СВЦЭМ!$B$39:$B$782,K$331)+'СЕТ СН'!$F$16</f>
        <v>0</v>
      </c>
      <c r="L336" s="36">
        <f>SUMIFS(СВЦЭМ!$J$40:$J$783,СВЦЭМ!$A$40:$A$783,$A336,СВЦЭМ!$B$39:$B$782,L$331)+'СЕТ СН'!$F$16</f>
        <v>0</v>
      </c>
      <c r="M336" s="36">
        <f>SUMIFS(СВЦЭМ!$J$40:$J$783,СВЦЭМ!$A$40:$A$783,$A336,СВЦЭМ!$B$39:$B$782,M$331)+'СЕТ СН'!$F$16</f>
        <v>0</v>
      </c>
      <c r="N336" s="36">
        <f>SUMIFS(СВЦЭМ!$J$40:$J$783,СВЦЭМ!$A$40:$A$783,$A336,СВЦЭМ!$B$39:$B$782,N$331)+'СЕТ СН'!$F$16</f>
        <v>0</v>
      </c>
      <c r="O336" s="36">
        <f>SUMIFS(СВЦЭМ!$J$40:$J$783,СВЦЭМ!$A$40:$A$783,$A336,СВЦЭМ!$B$39:$B$782,O$331)+'СЕТ СН'!$F$16</f>
        <v>0</v>
      </c>
      <c r="P336" s="36">
        <f>SUMIFS(СВЦЭМ!$J$40:$J$783,СВЦЭМ!$A$40:$A$783,$A336,СВЦЭМ!$B$39:$B$782,P$331)+'СЕТ СН'!$F$16</f>
        <v>0</v>
      </c>
      <c r="Q336" s="36">
        <f>SUMIFS(СВЦЭМ!$J$40:$J$783,СВЦЭМ!$A$40:$A$783,$A336,СВЦЭМ!$B$39:$B$782,Q$331)+'СЕТ СН'!$F$16</f>
        <v>0</v>
      </c>
      <c r="R336" s="36">
        <f>SUMIFS(СВЦЭМ!$J$40:$J$783,СВЦЭМ!$A$40:$A$783,$A336,СВЦЭМ!$B$39:$B$782,R$331)+'СЕТ СН'!$F$16</f>
        <v>0</v>
      </c>
      <c r="S336" s="36">
        <f>SUMIFS(СВЦЭМ!$J$40:$J$783,СВЦЭМ!$A$40:$A$783,$A336,СВЦЭМ!$B$39:$B$782,S$331)+'СЕТ СН'!$F$16</f>
        <v>0</v>
      </c>
      <c r="T336" s="36">
        <f>SUMIFS(СВЦЭМ!$J$40:$J$783,СВЦЭМ!$A$40:$A$783,$A336,СВЦЭМ!$B$39:$B$782,T$331)+'СЕТ СН'!$F$16</f>
        <v>0</v>
      </c>
      <c r="U336" s="36">
        <f>SUMIFS(СВЦЭМ!$J$40:$J$783,СВЦЭМ!$A$40:$A$783,$A336,СВЦЭМ!$B$39:$B$782,U$331)+'СЕТ СН'!$F$16</f>
        <v>0</v>
      </c>
      <c r="V336" s="36">
        <f>SUMIFS(СВЦЭМ!$J$40:$J$783,СВЦЭМ!$A$40:$A$783,$A336,СВЦЭМ!$B$39:$B$782,V$331)+'СЕТ СН'!$F$16</f>
        <v>0</v>
      </c>
      <c r="W336" s="36">
        <f>SUMIFS(СВЦЭМ!$J$40:$J$783,СВЦЭМ!$A$40:$A$783,$A336,СВЦЭМ!$B$39:$B$782,W$331)+'СЕТ СН'!$F$16</f>
        <v>0</v>
      </c>
      <c r="X336" s="36">
        <f>SUMIFS(СВЦЭМ!$J$40:$J$783,СВЦЭМ!$A$40:$A$783,$A336,СВЦЭМ!$B$39:$B$782,X$331)+'СЕТ СН'!$F$16</f>
        <v>0</v>
      </c>
      <c r="Y336" s="36">
        <f>SUMIFS(СВЦЭМ!$J$40:$J$783,СВЦЭМ!$A$40:$A$783,$A336,СВЦЭМ!$B$39:$B$782,Y$331)+'СЕТ СН'!$F$16</f>
        <v>0</v>
      </c>
    </row>
    <row r="337" spans="1:25" ht="15.75" hidden="1" x14ac:dyDescent="0.2">
      <c r="A337" s="35">
        <f t="shared" si="9"/>
        <v>44626</v>
      </c>
      <c r="B337" s="36">
        <f>SUMIFS(СВЦЭМ!$J$40:$J$783,СВЦЭМ!$A$40:$A$783,$A337,СВЦЭМ!$B$39:$B$782,B$331)+'СЕТ СН'!$F$16</f>
        <v>0</v>
      </c>
      <c r="C337" s="36">
        <f>SUMIFS(СВЦЭМ!$J$40:$J$783,СВЦЭМ!$A$40:$A$783,$A337,СВЦЭМ!$B$39:$B$782,C$331)+'СЕТ СН'!$F$16</f>
        <v>0</v>
      </c>
      <c r="D337" s="36">
        <f>SUMIFS(СВЦЭМ!$J$40:$J$783,СВЦЭМ!$A$40:$A$783,$A337,СВЦЭМ!$B$39:$B$782,D$331)+'СЕТ СН'!$F$16</f>
        <v>0</v>
      </c>
      <c r="E337" s="36">
        <f>SUMIFS(СВЦЭМ!$J$40:$J$783,СВЦЭМ!$A$40:$A$783,$A337,СВЦЭМ!$B$39:$B$782,E$331)+'СЕТ СН'!$F$16</f>
        <v>0</v>
      </c>
      <c r="F337" s="36">
        <f>SUMIFS(СВЦЭМ!$J$40:$J$783,СВЦЭМ!$A$40:$A$783,$A337,СВЦЭМ!$B$39:$B$782,F$331)+'СЕТ СН'!$F$16</f>
        <v>0</v>
      </c>
      <c r="G337" s="36">
        <f>SUMIFS(СВЦЭМ!$J$40:$J$783,СВЦЭМ!$A$40:$A$783,$A337,СВЦЭМ!$B$39:$B$782,G$331)+'СЕТ СН'!$F$16</f>
        <v>0</v>
      </c>
      <c r="H337" s="36">
        <f>SUMIFS(СВЦЭМ!$J$40:$J$783,СВЦЭМ!$A$40:$A$783,$A337,СВЦЭМ!$B$39:$B$782,H$331)+'СЕТ СН'!$F$16</f>
        <v>0</v>
      </c>
      <c r="I337" s="36">
        <f>SUMIFS(СВЦЭМ!$J$40:$J$783,СВЦЭМ!$A$40:$A$783,$A337,СВЦЭМ!$B$39:$B$782,I$331)+'СЕТ СН'!$F$16</f>
        <v>0</v>
      </c>
      <c r="J337" s="36">
        <f>SUMIFS(СВЦЭМ!$J$40:$J$783,СВЦЭМ!$A$40:$A$783,$A337,СВЦЭМ!$B$39:$B$782,J$331)+'СЕТ СН'!$F$16</f>
        <v>0</v>
      </c>
      <c r="K337" s="36">
        <f>SUMIFS(СВЦЭМ!$J$40:$J$783,СВЦЭМ!$A$40:$A$783,$A337,СВЦЭМ!$B$39:$B$782,K$331)+'СЕТ СН'!$F$16</f>
        <v>0</v>
      </c>
      <c r="L337" s="36">
        <f>SUMIFS(СВЦЭМ!$J$40:$J$783,СВЦЭМ!$A$40:$A$783,$A337,СВЦЭМ!$B$39:$B$782,L$331)+'СЕТ СН'!$F$16</f>
        <v>0</v>
      </c>
      <c r="M337" s="36">
        <f>SUMIFS(СВЦЭМ!$J$40:$J$783,СВЦЭМ!$A$40:$A$783,$A337,СВЦЭМ!$B$39:$B$782,M$331)+'СЕТ СН'!$F$16</f>
        <v>0</v>
      </c>
      <c r="N337" s="36">
        <f>SUMIFS(СВЦЭМ!$J$40:$J$783,СВЦЭМ!$A$40:$A$783,$A337,СВЦЭМ!$B$39:$B$782,N$331)+'СЕТ СН'!$F$16</f>
        <v>0</v>
      </c>
      <c r="O337" s="36">
        <f>SUMIFS(СВЦЭМ!$J$40:$J$783,СВЦЭМ!$A$40:$A$783,$A337,СВЦЭМ!$B$39:$B$782,O$331)+'СЕТ СН'!$F$16</f>
        <v>0</v>
      </c>
      <c r="P337" s="36">
        <f>SUMIFS(СВЦЭМ!$J$40:$J$783,СВЦЭМ!$A$40:$A$783,$A337,СВЦЭМ!$B$39:$B$782,P$331)+'СЕТ СН'!$F$16</f>
        <v>0</v>
      </c>
      <c r="Q337" s="36">
        <f>SUMIFS(СВЦЭМ!$J$40:$J$783,СВЦЭМ!$A$40:$A$783,$A337,СВЦЭМ!$B$39:$B$782,Q$331)+'СЕТ СН'!$F$16</f>
        <v>0</v>
      </c>
      <c r="R337" s="36">
        <f>SUMIFS(СВЦЭМ!$J$40:$J$783,СВЦЭМ!$A$40:$A$783,$A337,СВЦЭМ!$B$39:$B$782,R$331)+'СЕТ СН'!$F$16</f>
        <v>0</v>
      </c>
      <c r="S337" s="36">
        <f>SUMIFS(СВЦЭМ!$J$40:$J$783,СВЦЭМ!$A$40:$A$783,$A337,СВЦЭМ!$B$39:$B$782,S$331)+'СЕТ СН'!$F$16</f>
        <v>0</v>
      </c>
      <c r="T337" s="36">
        <f>SUMIFS(СВЦЭМ!$J$40:$J$783,СВЦЭМ!$A$40:$A$783,$A337,СВЦЭМ!$B$39:$B$782,T$331)+'СЕТ СН'!$F$16</f>
        <v>0</v>
      </c>
      <c r="U337" s="36">
        <f>SUMIFS(СВЦЭМ!$J$40:$J$783,СВЦЭМ!$A$40:$A$783,$A337,СВЦЭМ!$B$39:$B$782,U$331)+'СЕТ СН'!$F$16</f>
        <v>0</v>
      </c>
      <c r="V337" s="36">
        <f>SUMIFS(СВЦЭМ!$J$40:$J$783,СВЦЭМ!$A$40:$A$783,$A337,СВЦЭМ!$B$39:$B$782,V$331)+'СЕТ СН'!$F$16</f>
        <v>0</v>
      </c>
      <c r="W337" s="36">
        <f>SUMIFS(СВЦЭМ!$J$40:$J$783,СВЦЭМ!$A$40:$A$783,$A337,СВЦЭМ!$B$39:$B$782,W$331)+'СЕТ СН'!$F$16</f>
        <v>0</v>
      </c>
      <c r="X337" s="36">
        <f>SUMIFS(СВЦЭМ!$J$40:$J$783,СВЦЭМ!$A$40:$A$783,$A337,СВЦЭМ!$B$39:$B$782,X$331)+'СЕТ СН'!$F$16</f>
        <v>0</v>
      </c>
      <c r="Y337" s="36">
        <f>SUMIFS(СВЦЭМ!$J$40:$J$783,СВЦЭМ!$A$40:$A$783,$A337,СВЦЭМ!$B$39:$B$782,Y$331)+'СЕТ СН'!$F$16</f>
        <v>0</v>
      </c>
    </row>
    <row r="338" spans="1:25" ht="15.75" hidden="1" x14ac:dyDescent="0.2">
      <c r="A338" s="35">
        <f t="shared" si="9"/>
        <v>44627</v>
      </c>
      <c r="B338" s="36">
        <f>SUMIFS(СВЦЭМ!$J$40:$J$783,СВЦЭМ!$A$40:$A$783,$A338,СВЦЭМ!$B$39:$B$782,B$331)+'СЕТ СН'!$F$16</f>
        <v>0</v>
      </c>
      <c r="C338" s="36">
        <f>SUMIFS(СВЦЭМ!$J$40:$J$783,СВЦЭМ!$A$40:$A$783,$A338,СВЦЭМ!$B$39:$B$782,C$331)+'СЕТ СН'!$F$16</f>
        <v>0</v>
      </c>
      <c r="D338" s="36">
        <f>SUMIFS(СВЦЭМ!$J$40:$J$783,СВЦЭМ!$A$40:$A$783,$A338,СВЦЭМ!$B$39:$B$782,D$331)+'СЕТ СН'!$F$16</f>
        <v>0</v>
      </c>
      <c r="E338" s="36">
        <f>SUMIFS(СВЦЭМ!$J$40:$J$783,СВЦЭМ!$A$40:$A$783,$A338,СВЦЭМ!$B$39:$B$782,E$331)+'СЕТ СН'!$F$16</f>
        <v>0</v>
      </c>
      <c r="F338" s="36">
        <f>SUMIFS(СВЦЭМ!$J$40:$J$783,СВЦЭМ!$A$40:$A$783,$A338,СВЦЭМ!$B$39:$B$782,F$331)+'СЕТ СН'!$F$16</f>
        <v>0</v>
      </c>
      <c r="G338" s="36">
        <f>SUMIFS(СВЦЭМ!$J$40:$J$783,СВЦЭМ!$A$40:$A$783,$A338,СВЦЭМ!$B$39:$B$782,G$331)+'СЕТ СН'!$F$16</f>
        <v>0</v>
      </c>
      <c r="H338" s="36">
        <f>SUMIFS(СВЦЭМ!$J$40:$J$783,СВЦЭМ!$A$40:$A$783,$A338,СВЦЭМ!$B$39:$B$782,H$331)+'СЕТ СН'!$F$16</f>
        <v>0</v>
      </c>
      <c r="I338" s="36">
        <f>SUMIFS(СВЦЭМ!$J$40:$J$783,СВЦЭМ!$A$40:$A$783,$A338,СВЦЭМ!$B$39:$B$782,I$331)+'СЕТ СН'!$F$16</f>
        <v>0</v>
      </c>
      <c r="J338" s="36">
        <f>SUMIFS(СВЦЭМ!$J$40:$J$783,СВЦЭМ!$A$40:$A$783,$A338,СВЦЭМ!$B$39:$B$782,J$331)+'СЕТ СН'!$F$16</f>
        <v>0</v>
      </c>
      <c r="K338" s="36">
        <f>SUMIFS(СВЦЭМ!$J$40:$J$783,СВЦЭМ!$A$40:$A$783,$A338,СВЦЭМ!$B$39:$B$782,K$331)+'СЕТ СН'!$F$16</f>
        <v>0</v>
      </c>
      <c r="L338" s="36">
        <f>SUMIFS(СВЦЭМ!$J$40:$J$783,СВЦЭМ!$A$40:$A$783,$A338,СВЦЭМ!$B$39:$B$782,L$331)+'СЕТ СН'!$F$16</f>
        <v>0</v>
      </c>
      <c r="M338" s="36">
        <f>SUMIFS(СВЦЭМ!$J$40:$J$783,СВЦЭМ!$A$40:$A$783,$A338,СВЦЭМ!$B$39:$B$782,M$331)+'СЕТ СН'!$F$16</f>
        <v>0</v>
      </c>
      <c r="N338" s="36">
        <f>SUMIFS(СВЦЭМ!$J$40:$J$783,СВЦЭМ!$A$40:$A$783,$A338,СВЦЭМ!$B$39:$B$782,N$331)+'СЕТ СН'!$F$16</f>
        <v>0</v>
      </c>
      <c r="O338" s="36">
        <f>SUMIFS(СВЦЭМ!$J$40:$J$783,СВЦЭМ!$A$40:$A$783,$A338,СВЦЭМ!$B$39:$B$782,O$331)+'СЕТ СН'!$F$16</f>
        <v>0</v>
      </c>
      <c r="P338" s="36">
        <f>SUMIFS(СВЦЭМ!$J$40:$J$783,СВЦЭМ!$A$40:$A$783,$A338,СВЦЭМ!$B$39:$B$782,P$331)+'СЕТ СН'!$F$16</f>
        <v>0</v>
      </c>
      <c r="Q338" s="36">
        <f>SUMIFS(СВЦЭМ!$J$40:$J$783,СВЦЭМ!$A$40:$A$783,$A338,СВЦЭМ!$B$39:$B$782,Q$331)+'СЕТ СН'!$F$16</f>
        <v>0</v>
      </c>
      <c r="R338" s="36">
        <f>SUMIFS(СВЦЭМ!$J$40:$J$783,СВЦЭМ!$A$40:$A$783,$A338,СВЦЭМ!$B$39:$B$782,R$331)+'СЕТ СН'!$F$16</f>
        <v>0</v>
      </c>
      <c r="S338" s="36">
        <f>SUMIFS(СВЦЭМ!$J$40:$J$783,СВЦЭМ!$A$40:$A$783,$A338,СВЦЭМ!$B$39:$B$782,S$331)+'СЕТ СН'!$F$16</f>
        <v>0</v>
      </c>
      <c r="T338" s="36">
        <f>SUMIFS(СВЦЭМ!$J$40:$J$783,СВЦЭМ!$A$40:$A$783,$A338,СВЦЭМ!$B$39:$B$782,T$331)+'СЕТ СН'!$F$16</f>
        <v>0</v>
      </c>
      <c r="U338" s="36">
        <f>SUMIFS(СВЦЭМ!$J$40:$J$783,СВЦЭМ!$A$40:$A$783,$A338,СВЦЭМ!$B$39:$B$782,U$331)+'СЕТ СН'!$F$16</f>
        <v>0</v>
      </c>
      <c r="V338" s="36">
        <f>SUMIFS(СВЦЭМ!$J$40:$J$783,СВЦЭМ!$A$40:$A$783,$A338,СВЦЭМ!$B$39:$B$782,V$331)+'СЕТ СН'!$F$16</f>
        <v>0</v>
      </c>
      <c r="W338" s="36">
        <f>SUMIFS(СВЦЭМ!$J$40:$J$783,СВЦЭМ!$A$40:$A$783,$A338,СВЦЭМ!$B$39:$B$782,W$331)+'СЕТ СН'!$F$16</f>
        <v>0</v>
      </c>
      <c r="X338" s="36">
        <f>SUMIFS(СВЦЭМ!$J$40:$J$783,СВЦЭМ!$A$40:$A$783,$A338,СВЦЭМ!$B$39:$B$782,X$331)+'СЕТ СН'!$F$16</f>
        <v>0</v>
      </c>
      <c r="Y338" s="36">
        <f>SUMIFS(СВЦЭМ!$J$40:$J$783,СВЦЭМ!$A$40:$A$783,$A338,СВЦЭМ!$B$39:$B$782,Y$331)+'СЕТ СН'!$F$16</f>
        <v>0</v>
      </c>
    </row>
    <row r="339" spans="1:25" ht="15.75" hidden="1" x14ac:dyDescent="0.2">
      <c r="A339" s="35">
        <f t="shared" si="9"/>
        <v>44628</v>
      </c>
      <c r="B339" s="36">
        <f>SUMIFS(СВЦЭМ!$J$40:$J$783,СВЦЭМ!$A$40:$A$783,$A339,СВЦЭМ!$B$39:$B$782,B$331)+'СЕТ СН'!$F$16</f>
        <v>0</v>
      </c>
      <c r="C339" s="36">
        <f>SUMIFS(СВЦЭМ!$J$40:$J$783,СВЦЭМ!$A$40:$A$783,$A339,СВЦЭМ!$B$39:$B$782,C$331)+'СЕТ СН'!$F$16</f>
        <v>0</v>
      </c>
      <c r="D339" s="36">
        <f>SUMIFS(СВЦЭМ!$J$40:$J$783,СВЦЭМ!$A$40:$A$783,$A339,СВЦЭМ!$B$39:$B$782,D$331)+'СЕТ СН'!$F$16</f>
        <v>0</v>
      </c>
      <c r="E339" s="36">
        <f>SUMIFS(СВЦЭМ!$J$40:$J$783,СВЦЭМ!$A$40:$A$783,$A339,СВЦЭМ!$B$39:$B$782,E$331)+'СЕТ СН'!$F$16</f>
        <v>0</v>
      </c>
      <c r="F339" s="36">
        <f>SUMIFS(СВЦЭМ!$J$40:$J$783,СВЦЭМ!$A$40:$A$783,$A339,СВЦЭМ!$B$39:$B$782,F$331)+'СЕТ СН'!$F$16</f>
        <v>0</v>
      </c>
      <c r="G339" s="36">
        <f>SUMIFS(СВЦЭМ!$J$40:$J$783,СВЦЭМ!$A$40:$A$783,$A339,СВЦЭМ!$B$39:$B$782,G$331)+'СЕТ СН'!$F$16</f>
        <v>0</v>
      </c>
      <c r="H339" s="36">
        <f>SUMIFS(СВЦЭМ!$J$40:$J$783,СВЦЭМ!$A$40:$A$783,$A339,СВЦЭМ!$B$39:$B$782,H$331)+'СЕТ СН'!$F$16</f>
        <v>0</v>
      </c>
      <c r="I339" s="36">
        <f>SUMIFS(СВЦЭМ!$J$40:$J$783,СВЦЭМ!$A$40:$A$783,$A339,СВЦЭМ!$B$39:$B$782,I$331)+'СЕТ СН'!$F$16</f>
        <v>0</v>
      </c>
      <c r="J339" s="36">
        <f>SUMIFS(СВЦЭМ!$J$40:$J$783,СВЦЭМ!$A$40:$A$783,$A339,СВЦЭМ!$B$39:$B$782,J$331)+'СЕТ СН'!$F$16</f>
        <v>0</v>
      </c>
      <c r="K339" s="36">
        <f>SUMIFS(СВЦЭМ!$J$40:$J$783,СВЦЭМ!$A$40:$A$783,$A339,СВЦЭМ!$B$39:$B$782,K$331)+'СЕТ СН'!$F$16</f>
        <v>0</v>
      </c>
      <c r="L339" s="36">
        <f>SUMIFS(СВЦЭМ!$J$40:$J$783,СВЦЭМ!$A$40:$A$783,$A339,СВЦЭМ!$B$39:$B$782,L$331)+'СЕТ СН'!$F$16</f>
        <v>0</v>
      </c>
      <c r="M339" s="36">
        <f>SUMIFS(СВЦЭМ!$J$40:$J$783,СВЦЭМ!$A$40:$A$783,$A339,СВЦЭМ!$B$39:$B$782,M$331)+'СЕТ СН'!$F$16</f>
        <v>0</v>
      </c>
      <c r="N339" s="36">
        <f>SUMIFS(СВЦЭМ!$J$40:$J$783,СВЦЭМ!$A$40:$A$783,$A339,СВЦЭМ!$B$39:$B$782,N$331)+'СЕТ СН'!$F$16</f>
        <v>0</v>
      </c>
      <c r="O339" s="36">
        <f>SUMIFS(СВЦЭМ!$J$40:$J$783,СВЦЭМ!$A$40:$A$783,$A339,СВЦЭМ!$B$39:$B$782,O$331)+'СЕТ СН'!$F$16</f>
        <v>0</v>
      </c>
      <c r="P339" s="36">
        <f>SUMIFS(СВЦЭМ!$J$40:$J$783,СВЦЭМ!$A$40:$A$783,$A339,СВЦЭМ!$B$39:$B$782,P$331)+'СЕТ СН'!$F$16</f>
        <v>0</v>
      </c>
      <c r="Q339" s="36">
        <f>SUMIFS(СВЦЭМ!$J$40:$J$783,СВЦЭМ!$A$40:$A$783,$A339,СВЦЭМ!$B$39:$B$782,Q$331)+'СЕТ СН'!$F$16</f>
        <v>0</v>
      </c>
      <c r="R339" s="36">
        <f>SUMIFS(СВЦЭМ!$J$40:$J$783,СВЦЭМ!$A$40:$A$783,$A339,СВЦЭМ!$B$39:$B$782,R$331)+'СЕТ СН'!$F$16</f>
        <v>0</v>
      </c>
      <c r="S339" s="36">
        <f>SUMIFS(СВЦЭМ!$J$40:$J$783,СВЦЭМ!$A$40:$A$783,$A339,СВЦЭМ!$B$39:$B$782,S$331)+'СЕТ СН'!$F$16</f>
        <v>0</v>
      </c>
      <c r="T339" s="36">
        <f>SUMIFS(СВЦЭМ!$J$40:$J$783,СВЦЭМ!$A$40:$A$783,$A339,СВЦЭМ!$B$39:$B$782,T$331)+'СЕТ СН'!$F$16</f>
        <v>0</v>
      </c>
      <c r="U339" s="36">
        <f>SUMIFS(СВЦЭМ!$J$40:$J$783,СВЦЭМ!$A$40:$A$783,$A339,СВЦЭМ!$B$39:$B$782,U$331)+'СЕТ СН'!$F$16</f>
        <v>0</v>
      </c>
      <c r="V339" s="36">
        <f>SUMIFS(СВЦЭМ!$J$40:$J$783,СВЦЭМ!$A$40:$A$783,$A339,СВЦЭМ!$B$39:$B$782,V$331)+'СЕТ СН'!$F$16</f>
        <v>0</v>
      </c>
      <c r="W339" s="36">
        <f>SUMIFS(СВЦЭМ!$J$40:$J$783,СВЦЭМ!$A$40:$A$783,$A339,СВЦЭМ!$B$39:$B$782,W$331)+'СЕТ СН'!$F$16</f>
        <v>0</v>
      </c>
      <c r="X339" s="36">
        <f>SUMIFS(СВЦЭМ!$J$40:$J$783,СВЦЭМ!$A$40:$A$783,$A339,СВЦЭМ!$B$39:$B$782,X$331)+'СЕТ СН'!$F$16</f>
        <v>0</v>
      </c>
      <c r="Y339" s="36">
        <f>SUMIFS(СВЦЭМ!$J$40:$J$783,СВЦЭМ!$A$40:$A$783,$A339,СВЦЭМ!$B$39:$B$782,Y$331)+'СЕТ СН'!$F$16</f>
        <v>0</v>
      </c>
    </row>
    <row r="340" spans="1:25" ht="15.75" hidden="1" x14ac:dyDescent="0.2">
      <c r="A340" s="35">
        <f t="shared" si="9"/>
        <v>44629</v>
      </c>
      <c r="B340" s="36">
        <f>SUMIFS(СВЦЭМ!$J$40:$J$783,СВЦЭМ!$A$40:$A$783,$A340,СВЦЭМ!$B$39:$B$782,B$331)+'СЕТ СН'!$F$16</f>
        <v>0</v>
      </c>
      <c r="C340" s="36">
        <f>SUMIFS(СВЦЭМ!$J$40:$J$783,СВЦЭМ!$A$40:$A$783,$A340,СВЦЭМ!$B$39:$B$782,C$331)+'СЕТ СН'!$F$16</f>
        <v>0</v>
      </c>
      <c r="D340" s="36">
        <f>SUMIFS(СВЦЭМ!$J$40:$J$783,СВЦЭМ!$A$40:$A$783,$A340,СВЦЭМ!$B$39:$B$782,D$331)+'СЕТ СН'!$F$16</f>
        <v>0</v>
      </c>
      <c r="E340" s="36">
        <f>SUMIFS(СВЦЭМ!$J$40:$J$783,СВЦЭМ!$A$40:$A$783,$A340,СВЦЭМ!$B$39:$B$782,E$331)+'СЕТ СН'!$F$16</f>
        <v>0</v>
      </c>
      <c r="F340" s="36">
        <f>SUMIFS(СВЦЭМ!$J$40:$J$783,СВЦЭМ!$A$40:$A$783,$A340,СВЦЭМ!$B$39:$B$782,F$331)+'СЕТ СН'!$F$16</f>
        <v>0</v>
      </c>
      <c r="G340" s="36">
        <f>SUMIFS(СВЦЭМ!$J$40:$J$783,СВЦЭМ!$A$40:$A$783,$A340,СВЦЭМ!$B$39:$B$782,G$331)+'СЕТ СН'!$F$16</f>
        <v>0</v>
      </c>
      <c r="H340" s="36">
        <f>SUMIFS(СВЦЭМ!$J$40:$J$783,СВЦЭМ!$A$40:$A$783,$A340,СВЦЭМ!$B$39:$B$782,H$331)+'СЕТ СН'!$F$16</f>
        <v>0</v>
      </c>
      <c r="I340" s="36">
        <f>SUMIFS(СВЦЭМ!$J$40:$J$783,СВЦЭМ!$A$40:$A$783,$A340,СВЦЭМ!$B$39:$B$782,I$331)+'СЕТ СН'!$F$16</f>
        <v>0</v>
      </c>
      <c r="J340" s="36">
        <f>SUMIFS(СВЦЭМ!$J$40:$J$783,СВЦЭМ!$A$40:$A$783,$A340,СВЦЭМ!$B$39:$B$782,J$331)+'СЕТ СН'!$F$16</f>
        <v>0</v>
      </c>
      <c r="K340" s="36">
        <f>SUMIFS(СВЦЭМ!$J$40:$J$783,СВЦЭМ!$A$40:$A$783,$A340,СВЦЭМ!$B$39:$B$782,K$331)+'СЕТ СН'!$F$16</f>
        <v>0</v>
      </c>
      <c r="L340" s="36">
        <f>SUMIFS(СВЦЭМ!$J$40:$J$783,СВЦЭМ!$A$40:$A$783,$A340,СВЦЭМ!$B$39:$B$782,L$331)+'СЕТ СН'!$F$16</f>
        <v>0</v>
      </c>
      <c r="M340" s="36">
        <f>SUMIFS(СВЦЭМ!$J$40:$J$783,СВЦЭМ!$A$40:$A$783,$A340,СВЦЭМ!$B$39:$B$782,M$331)+'СЕТ СН'!$F$16</f>
        <v>0</v>
      </c>
      <c r="N340" s="36">
        <f>SUMIFS(СВЦЭМ!$J$40:$J$783,СВЦЭМ!$A$40:$A$783,$A340,СВЦЭМ!$B$39:$B$782,N$331)+'СЕТ СН'!$F$16</f>
        <v>0</v>
      </c>
      <c r="O340" s="36">
        <f>SUMIFS(СВЦЭМ!$J$40:$J$783,СВЦЭМ!$A$40:$A$783,$A340,СВЦЭМ!$B$39:$B$782,O$331)+'СЕТ СН'!$F$16</f>
        <v>0</v>
      </c>
      <c r="P340" s="36">
        <f>SUMIFS(СВЦЭМ!$J$40:$J$783,СВЦЭМ!$A$40:$A$783,$A340,СВЦЭМ!$B$39:$B$782,P$331)+'СЕТ СН'!$F$16</f>
        <v>0</v>
      </c>
      <c r="Q340" s="36">
        <f>SUMIFS(СВЦЭМ!$J$40:$J$783,СВЦЭМ!$A$40:$A$783,$A340,СВЦЭМ!$B$39:$B$782,Q$331)+'СЕТ СН'!$F$16</f>
        <v>0</v>
      </c>
      <c r="R340" s="36">
        <f>SUMIFS(СВЦЭМ!$J$40:$J$783,СВЦЭМ!$A$40:$A$783,$A340,СВЦЭМ!$B$39:$B$782,R$331)+'СЕТ СН'!$F$16</f>
        <v>0</v>
      </c>
      <c r="S340" s="36">
        <f>SUMIFS(СВЦЭМ!$J$40:$J$783,СВЦЭМ!$A$40:$A$783,$A340,СВЦЭМ!$B$39:$B$782,S$331)+'СЕТ СН'!$F$16</f>
        <v>0</v>
      </c>
      <c r="T340" s="36">
        <f>SUMIFS(СВЦЭМ!$J$40:$J$783,СВЦЭМ!$A$40:$A$783,$A340,СВЦЭМ!$B$39:$B$782,T$331)+'СЕТ СН'!$F$16</f>
        <v>0</v>
      </c>
      <c r="U340" s="36">
        <f>SUMIFS(СВЦЭМ!$J$40:$J$783,СВЦЭМ!$A$40:$A$783,$A340,СВЦЭМ!$B$39:$B$782,U$331)+'СЕТ СН'!$F$16</f>
        <v>0</v>
      </c>
      <c r="V340" s="36">
        <f>SUMIFS(СВЦЭМ!$J$40:$J$783,СВЦЭМ!$A$40:$A$783,$A340,СВЦЭМ!$B$39:$B$782,V$331)+'СЕТ СН'!$F$16</f>
        <v>0</v>
      </c>
      <c r="W340" s="36">
        <f>SUMIFS(СВЦЭМ!$J$40:$J$783,СВЦЭМ!$A$40:$A$783,$A340,СВЦЭМ!$B$39:$B$782,W$331)+'СЕТ СН'!$F$16</f>
        <v>0</v>
      </c>
      <c r="X340" s="36">
        <f>SUMIFS(СВЦЭМ!$J$40:$J$783,СВЦЭМ!$A$40:$A$783,$A340,СВЦЭМ!$B$39:$B$782,X$331)+'СЕТ СН'!$F$16</f>
        <v>0</v>
      </c>
      <c r="Y340" s="36">
        <f>SUMIFS(СВЦЭМ!$J$40:$J$783,СВЦЭМ!$A$40:$A$783,$A340,СВЦЭМ!$B$39:$B$782,Y$331)+'СЕТ СН'!$F$16</f>
        <v>0</v>
      </c>
    </row>
    <row r="341" spans="1:25" ht="15.75" hidden="1" x14ac:dyDescent="0.2">
      <c r="A341" s="35">
        <f t="shared" si="9"/>
        <v>44630</v>
      </c>
      <c r="B341" s="36">
        <f>SUMIFS(СВЦЭМ!$J$40:$J$783,СВЦЭМ!$A$40:$A$783,$A341,СВЦЭМ!$B$39:$B$782,B$331)+'СЕТ СН'!$F$16</f>
        <v>0</v>
      </c>
      <c r="C341" s="36">
        <f>SUMIFS(СВЦЭМ!$J$40:$J$783,СВЦЭМ!$A$40:$A$783,$A341,СВЦЭМ!$B$39:$B$782,C$331)+'СЕТ СН'!$F$16</f>
        <v>0</v>
      </c>
      <c r="D341" s="36">
        <f>SUMIFS(СВЦЭМ!$J$40:$J$783,СВЦЭМ!$A$40:$A$783,$A341,СВЦЭМ!$B$39:$B$782,D$331)+'СЕТ СН'!$F$16</f>
        <v>0</v>
      </c>
      <c r="E341" s="36">
        <f>SUMIFS(СВЦЭМ!$J$40:$J$783,СВЦЭМ!$A$40:$A$783,$A341,СВЦЭМ!$B$39:$B$782,E$331)+'СЕТ СН'!$F$16</f>
        <v>0</v>
      </c>
      <c r="F341" s="36">
        <f>SUMIFS(СВЦЭМ!$J$40:$J$783,СВЦЭМ!$A$40:$A$783,$A341,СВЦЭМ!$B$39:$B$782,F$331)+'СЕТ СН'!$F$16</f>
        <v>0</v>
      </c>
      <c r="G341" s="36">
        <f>SUMIFS(СВЦЭМ!$J$40:$J$783,СВЦЭМ!$A$40:$A$783,$A341,СВЦЭМ!$B$39:$B$782,G$331)+'СЕТ СН'!$F$16</f>
        <v>0</v>
      </c>
      <c r="H341" s="36">
        <f>SUMIFS(СВЦЭМ!$J$40:$J$783,СВЦЭМ!$A$40:$A$783,$A341,СВЦЭМ!$B$39:$B$782,H$331)+'СЕТ СН'!$F$16</f>
        <v>0</v>
      </c>
      <c r="I341" s="36">
        <f>SUMIFS(СВЦЭМ!$J$40:$J$783,СВЦЭМ!$A$40:$A$783,$A341,СВЦЭМ!$B$39:$B$782,I$331)+'СЕТ СН'!$F$16</f>
        <v>0</v>
      </c>
      <c r="J341" s="36">
        <f>SUMIFS(СВЦЭМ!$J$40:$J$783,СВЦЭМ!$A$40:$A$783,$A341,СВЦЭМ!$B$39:$B$782,J$331)+'СЕТ СН'!$F$16</f>
        <v>0</v>
      </c>
      <c r="K341" s="36">
        <f>SUMIFS(СВЦЭМ!$J$40:$J$783,СВЦЭМ!$A$40:$A$783,$A341,СВЦЭМ!$B$39:$B$782,K$331)+'СЕТ СН'!$F$16</f>
        <v>0</v>
      </c>
      <c r="L341" s="36">
        <f>SUMIFS(СВЦЭМ!$J$40:$J$783,СВЦЭМ!$A$40:$A$783,$A341,СВЦЭМ!$B$39:$B$782,L$331)+'СЕТ СН'!$F$16</f>
        <v>0</v>
      </c>
      <c r="M341" s="36">
        <f>SUMIFS(СВЦЭМ!$J$40:$J$783,СВЦЭМ!$A$40:$A$783,$A341,СВЦЭМ!$B$39:$B$782,M$331)+'СЕТ СН'!$F$16</f>
        <v>0</v>
      </c>
      <c r="N341" s="36">
        <f>SUMIFS(СВЦЭМ!$J$40:$J$783,СВЦЭМ!$A$40:$A$783,$A341,СВЦЭМ!$B$39:$B$782,N$331)+'СЕТ СН'!$F$16</f>
        <v>0</v>
      </c>
      <c r="O341" s="36">
        <f>SUMIFS(СВЦЭМ!$J$40:$J$783,СВЦЭМ!$A$40:$A$783,$A341,СВЦЭМ!$B$39:$B$782,O$331)+'СЕТ СН'!$F$16</f>
        <v>0</v>
      </c>
      <c r="P341" s="36">
        <f>SUMIFS(СВЦЭМ!$J$40:$J$783,СВЦЭМ!$A$40:$A$783,$A341,СВЦЭМ!$B$39:$B$782,P$331)+'СЕТ СН'!$F$16</f>
        <v>0</v>
      </c>
      <c r="Q341" s="36">
        <f>SUMIFS(СВЦЭМ!$J$40:$J$783,СВЦЭМ!$A$40:$A$783,$A341,СВЦЭМ!$B$39:$B$782,Q$331)+'СЕТ СН'!$F$16</f>
        <v>0</v>
      </c>
      <c r="R341" s="36">
        <f>SUMIFS(СВЦЭМ!$J$40:$J$783,СВЦЭМ!$A$40:$A$783,$A341,СВЦЭМ!$B$39:$B$782,R$331)+'СЕТ СН'!$F$16</f>
        <v>0</v>
      </c>
      <c r="S341" s="36">
        <f>SUMIFS(СВЦЭМ!$J$40:$J$783,СВЦЭМ!$A$40:$A$783,$A341,СВЦЭМ!$B$39:$B$782,S$331)+'СЕТ СН'!$F$16</f>
        <v>0</v>
      </c>
      <c r="T341" s="36">
        <f>SUMIFS(СВЦЭМ!$J$40:$J$783,СВЦЭМ!$A$40:$A$783,$A341,СВЦЭМ!$B$39:$B$782,T$331)+'СЕТ СН'!$F$16</f>
        <v>0</v>
      </c>
      <c r="U341" s="36">
        <f>SUMIFS(СВЦЭМ!$J$40:$J$783,СВЦЭМ!$A$40:$A$783,$A341,СВЦЭМ!$B$39:$B$782,U$331)+'СЕТ СН'!$F$16</f>
        <v>0</v>
      </c>
      <c r="V341" s="36">
        <f>SUMIFS(СВЦЭМ!$J$40:$J$783,СВЦЭМ!$A$40:$A$783,$A341,СВЦЭМ!$B$39:$B$782,V$331)+'СЕТ СН'!$F$16</f>
        <v>0</v>
      </c>
      <c r="W341" s="36">
        <f>SUMIFS(СВЦЭМ!$J$40:$J$783,СВЦЭМ!$A$40:$A$783,$A341,СВЦЭМ!$B$39:$B$782,W$331)+'СЕТ СН'!$F$16</f>
        <v>0</v>
      </c>
      <c r="X341" s="36">
        <f>SUMIFS(СВЦЭМ!$J$40:$J$783,СВЦЭМ!$A$40:$A$783,$A341,СВЦЭМ!$B$39:$B$782,X$331)+'СЕТ СН'!$F$16</f>
        <v>0</v>
      </c>
      <c r="Y341" s="36">
        <f>SUMIFS(СВЦЭМ!$J$40:$J$783,СВЦЭМ!$A$40:$A$783,$A341,СВЦЭМ!$B$39:$B$782,Y$331)+'СЕТ СН'!$F$16</f>
        <v>0</v>
      </c>
    </row>
    <row r="342" spans="1:25" ht="15.75" hidden="1" x14ac:dyDescent="0.2">
      <c r="A342" s="35">
        <f t="shared" si="9"/>
        <v>44631</v>
      </c>
      <c r="B342" s="36">
        <f>SUMIFS(СВЦЭМ!$J$40:$J$783,СВЦЭМ!$A$40:$A$783,$A342,СВЦЭМ!$B$39:$B$782,B$331)+'СЕТ СН'!$F$16</f>
        <v>0</v>
      </c>
      <c r="C342" s="36">
        <f>SUMIFS(СВЦЭМ!$J$40:$J$783,СВЦЭМ!$A$40:$A$783,$A342,СВЦЭМ!$B$39:$B$782,C$331)+'СЕТ СН'!$F$16</f>
        <v>0</v>
      </c>
      <c r="D342" s="36">
        <f>SUMIFS(СВЦЭМ!$J$40:$J$783,СВЦЭМ!$A$40:$A$783,$A342,СВЦЭМ!$B$39:$B$782,D$331)+'СЕТ СН'!$F$16</f>
        <v>0</v>
      </c>
      <c r="E342" s="36">
        <f>SUMIFS(СВЦЭМ!$J$40:$J$783,СВЦЭМ!$A$40:$A$783,$A342,СВЦЭМ!$B$39:$B$782,E$331)+'СЕТ СН'!$F$16</f>
        <v>0</v>
      </c>
      <c r="F342" s="36">
        <f>SUMIFS(СВЦЭМ!$J$40:$J$783,СВЦЭМ!$A$40:$A$783,$A342,СВЦЭМ!$B$39:$B$782,F$331)+'СЕТ СН'!$F$16</f>
        <v>0</v>
      </c>
      <c r="G342" s="36">
        <f>SUMIFS(СВЦЭМ!$J$40:$J$783,СВЦЭМ!$A$40:$A$783,$A342,СВЦЭМ!$B$39:$B$782,G$331)+'СЕТ СН'!$F$16</f>
        <v>0</v>
      </c>
      <c r="H342" s="36">
        <f>SUMIFS(СВЦЭМ!$J$40:$J$783,СВЦЭМ!$A$40:$A$783,$A342,СВЦЭМ!$B$39:$B$782,H$331)+'СЕТ СН'!$F$16</f>
        <v>0</v>
      </c>
      <c r="I342" s="36">
        <f>SUMIFS(СВЦЭМ!$J$40:$J$783,СВЦЭМ!$A$40:$A$783,$A342,СВЦЭМ!$B$39:$B$782,I$331)+'СЕТ СН'!$F$16</f>
        <v>0</v>
      </c>
      <c r="J342" s="36">
        <f>SUMIFS(СВЦЭМ!$J$40:$J$783,СВЦЭМ!$A$40:$A$783,$A342,СВЦЭМ!$B$39:$B$782,J$331)+'СЕТ СН'!$F$16</f>
        <v>0</v>
      </c>
      <c r="K342" s="36">
        <f>SUMIFS(СВЦЭМ!$J$40:$J$783,СВЦЭМ!$A$40:$A$783,$A342,СВЦЭМ!$B$39:$B$782,K$331)+'СЕТ СН'!$F$16</f>
        <v>0</v>
      </c>
      <c r="L342" s="36">
        <f>SUMIFS(СВЦЭМ!$J$40:$J$783,СВЦЭМ!$A$40:$A$783,$A342,СВЦЭМ!$B$39:$B$782,L$331)+'СЕТ СН'!$F$16</f>
        <v>0</v>
      </c>
      <c r="M342" s="36">
        <f>SUMIFS(СВЦЭМ!$J$40:$J$783,СВЦЭМ!$A$40:$A$783,$A342,СВЦЭМ!$B$39:$B$782,M$331)+'СЕТ СН'!$F$16</f>
        <v>0</v>
      </c>
      <c r="N342" s="36">
        <f>SUMIFS(СВЦЭМ!$J$40:$J$783,СВЦЭМ!$A$40:$A$783,$A342,СВЦЭМ!$B$39:$B$782,N$331)+'СЕТ СН'!$F$16</f>
        <v>0</v>
      </c>
      <c r="O342" s="36">
        <f>SUMIFS(СВЦЭМ!$J$40:$J$783,СВЦЭМ!$A$40:$A$783,$A342,СВЦЭМ!$B$39:$B$782,O$331)+'СЕТ СН'!$F$16</f>
        <v>0</v>
      </c>
      <c r="P342" s="36">
        <f>SUMIFS(СВЦЭМ!$J$40:$J$783,СВЦЭМ!$A$40:$A$783,$A342,СВЦЭМ!$B$39:$B$782,P$331)+'СЕТ СН'!$F$16</f>
        <v>0</v>
      </c>
      <c r="Q342" s="36">
        <f>SUMIFS(СВЦЭМ!$J$40:$J$783,СВЦЭМ!$A$40:$A$783,$A342,СВЦЭМ!$B$39:$B$782,Q$331)+'СЕТ СН'!$F$16</f>
        <v>0</v>
      </c>
      <c r="R342" s="36">
        <f>SUMIFS(СВЦЭМ!$J$40:$J$783,СВЦЭМ!$A$40:$A$783,$A342,СВЦЭМ!$B$39:$B$782,R$331)+'СЕТ СН'!$F$16</f>
        <v>0</v>
      </c>
      <c r="S342" s="36">
        <f>SUMIFS(СВЦЭМ!$J$40:$J$783,СВЦЭМ!$A$40:$A$783,$A342,СВЦЭМ!$B$39:$B$782,S$331)+'СЕТ СН'!$F$16</f>
        <v>0</v>
      </c>
      <c r="T342" s="36">
        <f>SUMIFS(СВЦЭМ!$J$40:$J$783,СВЦЭМ!$A$40:$A$783,$A342,СВЦЭМ!$B$39:$B$782,T$331)+'СЕТ СН'!$F$16</f>
        <v>0</v>
      </c>
      <c r="U342" s="36">
        <f>SUMIFS(СВЦЭМ!$J$40:$J$783,СВЦЭМ!$A$40:$A$783,$A342,СВЦЭМ!$B$39:$B$782,U$331)+'СЕТ СН'!$F$16</f>
        <v>0</v>
      </c>
      <c r="V342" s="36">
        <f>SUMIFS(СВЦЭМ!$J$40:$J$783,СВЦЭМ!$A$40:$A$783,$A342,СВЦЭМ!$B$39:$B$782,V$331)+'СЕТ СН'!$F$16</f>
        <v>0</v>
      </c>
      <c r="W342" s="36">
        <f>SUMIFS(СВЦЭМ!$J$40:$J$783,СВЦЭМ!$A$40:$A$783,$A342,СВЦЭМ!$B$39:$B$782,W$331)+'СЕТ СН'!$F$16</f>
        <v>0</v>
      </c>
      <c r="X342" s="36">
        <f>SUMIFS(СВЦЭМ!$J$40:$J$783,СВЦЭМ!$A$40:$A$783,$A342,СВЦЭМ!$B$39:$B$782,X$331)+'СЕТ СН'!$F$16</f>
        <v>0</v>
      </c>
      <c r="Y342" s="36">
        <f>SUMIFS(СВЦЭМ!$J$40:$J$783,СВЦЭМ!$A$40:$A$783,$A342,СВЦЭМ!$B$39:$B$782,Y$331)+'СЕТ СН'!$F$16</f>
        <v>0</v>
      </c>
    </row>
    <row r="343" spans="1:25" ht="15.75" hidden="1" x14ac:dyDescent="0.2">
      <c r="A343" s="35">
        <f t="shared" si="9"/>
        <v>44632</v>
      </c>
      <c r="B343" s="36">
        <f>SUMIFS(СВЦЭМ!$J$40:$J$783,СВЦЭМ!$A$40:$A$783,$A343,СВЦЭМ!$B$39:$B$782,B$331)+'СЕТ СН'!$F$16</f>
        <v>0</v>
      </c>
      <c r="C343" s="36">
        <f>SUMIFS(СВЦЭМ!$J$40:$J$783,СВЦЭМ!$A$40:$A$783,$A343,СВЦЭМ!$B$39:$B$782,C$331)+'СЕТ СН'!$F$16</f>
        <v>0</v>
      </c>
      <c r="D343" s="36">
        <f>SUMIFS(СВЦЭМ!$J$40:$J$783,СВЦЭМ!$A$40:$A$783,$A343,СВЦЭМ!$B$39:$B$782,D$331)+'СЕТ СН'!$F$16</f>
        <v>0</v>
      </c>
      <c r="E343" s="36">
        <f>SUMIFS(СВЦЭМ!$J$40:$J$783,СВЦЭМ!$A$40:$A$783,$A343,СВЦЭМ!$B$39:$B$782,E$331)+'СЕТ СН'!$F$16</f>
        <v>0</v>
      </c>
      <c r="F343" s="36">
        <f>SUMIFS(СВЦЭМ!$J$40:$J$783,СВЦЭМ!$A$40:$A$783,$A343,СВЦЭМ!$B$39:$B$782,F$331)+'СЕТ СН'!$F$16</f>
        <v>0</v>
      </c>
      <c r="G343" s="36">
        <f>SUMIFS(СВЦЭМ!$J$40:$J$783,СВЦЭМ!$A$40:$A$783,$A343,СВЦЭМ!$B$39:$B$782,G$331)+'СЕТ СН'!$F$16</f>
        <v>0</v>
      </c>
      <c r="H343" s="36">
        <f>SUMIFS(СВЦЭМ!$J$40:$J$783,СВЦЭМ!$A$40:$A$783,$A343,СВЦЭМ!$B$39:$B$782,H$331)+'СЕТ СН'!$F$16</f>
        <v>0</v>
      </c>
      <c r="I343" s="36">
        <f>SUMIFS(СВЦЭМ!$J$40:$J$783,СВЦЭМ!$A$40:$A$783,$A343,СВЦЭМ!$B$39:$B$782,I$331)+'СЕТ СН'!$F$16</f>
        <v>0</v>
      </c>
      <c r="J343" s="36">
        <f>SUMIFS(СВЦЭМ!$J$40:$J$783,СВЦЭМ!$A$40:$A$783,$A343,СВЦЭМ!$B$39:$B$782,J$331)+'СЕТ СН'!$F$16</f>
        <v>0</v>
      </c>
      <c r="K343" s="36">
        <f>SUMIFS(СВЦЭМ!$J$40:$J$783,СВЦЭМ!$A$40:$A$783,$A343,СВЦЭМ!$B$39:$B$782,K$331)+'СЕТ СН'!$F$16</f>
        <v>0</v>
      </c>
      <c r="L343" s="36">
        <f>SUMIFS(СВЦЭМ!$J$40:$J$783,СВЦЭМ!$A$40:$A$783,$A343,СВЦЭМ!$B$39:$B$782,L$331)+'СЕТ СН'!$F$16</f>
        <v>0</v>
      </c>
      <c r="M343" s="36">
        <f>SUMIFS(СВЦЭМ!$J$40:$J$783,СВЦЭМ!$A$40:$A$783,$A343,СВЦЭМ!$B$39:$B$782,M$331)+'СЕТ СН'!$F$16</f>
        <v>0</v>
      </c>
      <c r="N343" s="36">
        <f>SUMIFS(СВЦЭМ!$J$40:$J$783,СВЦЭМ!$A$40:$A$783,$A343,СВЦЭМ!$B$39:$B$782,N$331)+'СЕТ СН'!$F$16</f>
        <v>0</v>
      </c>
      <c r="O343" s="36">
        <f>SUMIFS(СВЦЭМ!$J$40:$J$783,СВЦЭМ!$A$40:$A$783,$A343,СВЦЭМ!$B$39:$B$782,O$331)+'СЕТ СН'!$F$16</f>
        <v>0</v>
      </c>
      <c r="P343" s="36">
        <f>SUMIFS(СВЦЭМ!$J$40:$J$783,СВЦЭМ!$A$40:$A$783,$A343,СВЦЭМ!$B$39:$B$782,P$331)+'СЕТ СН'!$F$16</f>
        <v>0</v>
      </c>
      <c r="Q343" s="36">
        <f>SUMIFS(СВЦЭМ!$J$40:$J$783,СВЦЭМ!$A$40:$A$783,$A343,СВЦЭМ!$B$39:$B$782,Q$331)+'СЕТ СН'!$F$16</f>
        <v>0</v>
      </c>
      <c r="R343" s="36">
        <f>SUMIFS(СВЦЭМ!$J$40:$J$783,СВЦЭМ!$A$40:$A$783,$A343,СВЦЭМ!$B$39:$B$782,R$331)+'СЕТ СН'!$F$16</f>
        <v>0</v>
      </c>
      <c r="S343" s="36">
        <f>SUMIFS(СВЦЭМ!$J$40:$J$783,СВЦЭМ!$A$40:$A$783,$A343,СВЦЭМ!$B$39:$B$782,S$331)+'СЕТ СН'!$F$16</f>
        <v>0</v>
      </c>
      <c r="T343" s="36">
        <f>SUMIFS(СВЦЭМ!$J$40:$J$783,СВЦЭМ!$A$40:$A$783,$A343,СВЦЭМ!$B$39:$B$782,T$331)+'СЕТ СН'!$F$16</f>
        <v>0</v>
      </c>
      <c r="U343" s="36">
        <f>SUMIFS(СВЦЭМ!$J$40:$J$783,СВЦЭМ!$A$40:$A$783,$A343,СВЦЭМ!$B$39:$B$782,U$331)+'СЕТ СН'!$F$16</f>
        <v>0</v>
      </c>
      <c r="V343" s="36">
        <f>SUMIFS(СВЦЭМ!$J$40:$J$783,СВЦЭМ!$A$40:$A$783,$A343,СВЦЭМ!$B$39:$B$782,V$331)+'СЕТ СН'!$F$16</f>
        <v>0</v>
      </c>
      <c r="W343" s="36">
        <f>SUMIFS(СВЦЭМ!$J$40:$J$783,СВЦЭМ!$A$40:$A$783,$A343,СВЦЭМ!$B$39:$B$782,W$331)+'СЕТ СН'!$F$16</f>
        <v>0</v>
      </c>
      <c r="X343" s="36">
        <f>SUMIFS(СВЦЭМ!$J$40:$J$783,СВЦЭМ!$A$40:$A$783,$A343,СВЦЭМ!$B$39:$B$782,X$331)+'СЕТ СН'!$F$16</f>
        <v>0</v>
      </c>
      <c r="Y343" s="36">
        <f>SUMIFS(СВЦЭМ!$J$40:$J$783,СВЦЭМ!$A$40:$A$783,$A343,СВЦЭМ!$B$39:$B$782,Y$331)+'СЕТ СН'!$F$16</f>
        <v>0</v>
      </c>
    </row>
    <row r="344" spans="1:25" ht="15.75" hidden="1" x14ac:dyDescent="0.2">
      <c r="A344" s="35">
        <f t="shared" si="9"/>
        <v>44633</v>
      </c>
      <c r="B344" s="36">
        <f>SUMIFS(СВЦЭМ!$J$40:$J$783,СВЦЭМ!$A$40:$A$783,$A344,СВЦЭМ!$B$39:$B$782,B$331)+'СЕТ СН'!$F$16</f>
        <v>0</v>
      </c>
      <c r="C344" s="36">
        <f>SUMIFS(СВЦЭМ!$J$40:$J$783,СВЦЭМ!$A$40:$A$783,$A344,СВЦЭМ!$B$39:$B$782,C$331)+'СЕТ СН'!$F$16</f>
        <v>0</v>
      </c>
      <c r="D344" s="36">
        <f>SUMIFS(СВЦЭМ!$J$40:$J$783,СВЦЭМ!$A$40:$A$783,$A344,СВЦЭМ!$B$39:$B$782,D$331)+'СЕТ СН'!$F$16</f>
        <v>0</v>
      </c>
      <c r="E344" s="36">
        <f>SUMIFS(СВЦЭМ!$J$40:$J$783,СВЦЭМ!$A$40:$A$783,$A344,СВЦЭМ!$B$39:$B$782,E$331)+'СЕТ СН'!$F$16</f>
        <v>0</v>
      </c>
      <c r="F344" s="36">
        <f>SUMIFS(СВЦЭМ!$J$40:$J$783,СВЦЭМ!$A$40:$A$783,$A344,СВЦЭМ!$B$39:$B$782,F$331)+'СЕТ СН'!$F$16</f>
        <v>0</v>
      </c>
      <c r="G344" s="36">
        <f>SUMIFS(СВЦЭМ!$J$40:$J$783,СВЦЭМ!$A$40:$A$783,$A344,СВЦЭМ!$B$39:$B$782,G$331)+'СЕТ СН'!$F$16</f>
        <v>0</v>
      </c>
      <c r="H344" s="36">
        <f>SUMIFS(СВЦЭМ!$J$40:$J$783,СВЦЭМ!$A$40:$A$783,$A344,СВЦЭМ!$B$39:$B$782,H$331)+'СЕТ СН'!$F$16</f>
        <v>0</v>
      </c>
      <c r="I344" s="36">
        <f>SUMIFS(СВЦЭМ!$J$40:$J$783,СВЦЭМ!$A$40:$A$783,$A344,СВЦЭМ!$B$39:$B$782,I$331)+'СЕТ СН'!$F$16</f>
        <v>0</v>
      </c>
      <c r="J344" s="36">
        <f>SUMIFS(СВЦЭМ!$J$40:$J$783,СВЦЭМ!$A$40:$A$783,$A344,СВЦЭМ!$B$39:$B$782,J$331)+'СЕТ СН'!$F$16</f>
        <v>0</v>
      </c>
      <c r="K344" s="36">
        <f>SUMIFS(СВЦЭМ!$J$40:$J$783,СВЦЭМ!$A$40:$A$783,$A344,СВЦЭМ!$B$39:$B$782,K$331)+'СЕТ СН'!$F$16</f>
        <v>0</v>
      </c>
      <c r="L344" s="36">
        <f>SUMIFS(СВЦЭМ!$J$40:$J$783,СВЦЭМ!$A$40:$A$783,$A344,СВЦЭМ!$B$39:$B$782,L$331)+'СЕТ СН'!$F$16</f>
        <v>0</v>
      </c>
      <c r="M344" s="36">
        <f>SUMIFS(СВЦЭМ!$J$40:$J$783,СВЦЭМ!$A$40:$A$783,$A344,СВЦЭМ!$B$39:$B$782,M$331)+'СЕТ СН'!$F$16</f>
        <v>0</v>
      </c>
      <c r="N344" s="36">
        <f>SUMIFS(СВЦЭМ!$J$40:$J$783,СВЦЭМ!$A$40:$A$783,$A344,СВЦЭМ!$B$39:$B$782,N$331)+'СЕТ СН'!$F$16</f>
        <v>0</v>
      </c>
      <c r="O344" s="36">
        <f>SUMIFS(СВЦЭМ!$J$40:$J$783,СВЦЭМ!$A$40:$A$783,$A344,СВЦЭМ!$B$39:$B$782,O$331)+'СЕТ СН'!$F$16</f>
        <v>0</v>
      </c>
      <c r="P344" s="36">
        <f>SUMIFS(СВЦЭМ!$J$40:$J$783,СВЦЭМ!$A$40:$A$783,$A344,СВЦЭМ!$B$39:$B$782,P$331)+'СЕТ СН'!$F$16</f>
        <v>0</v>
      </c>
      <c r="Q344" s="36">
        <f>SUMIFS(СВЦЭМ!$J$40:$J$783,СВЦЭМ!$A$40:$A$783,$A344,СВЦЭМ!$B$39:$B$782,Q$331)+'СЕТ СН'!$F$16</f>
        <v>0</v>
      </c>
      <c r="R344" s="36">
        <f>SUMIFS(СВЦЭМ!$J$40:$J$783,СВЦЭМ!$A$40:$A$783,$A344,СВЦЭМ!$B$39:$B$782,R$331)+'СЕТ СН'!$F$16</f>
        <v>0</v>
      </c>
      <c r="S344" s="36">
        <f>SUMIFS(СВЦЭМ!$J$40:$J$783,СВЦЭМ!$A$40:$A$783,$A344,СВЦЭМ!$B$39:$B$782,S$331)+'СЕТ СН'!$F$16</f>
        <v>0</v>
      </c>
      <c r="T344" s="36">
        <f>SUMIFS(СВЦЭМ!$J$40:$J$783,СВЦЭМ!$A$40:$A$783,$A344,СВЦЭМ!$B$39:$B$782,T$331)+'СЕТ СН'!$F$16</f>
        <v>0</v>
      </c>
      <c r="U344" s="36">
        <f>SUMIFS(СВЦЭМ!$J$40:$J$783,СВЦЭМ!$A$40:$A$783,$A344,СВЦЭМ!$B$39:$B$782,U$331)+'СЕТ СН'!$F$16</f>
        <v>0</v>
      </c>
      <c r="V344" s="36">
        <f>SUMIFS(СВЦЭМ!$J$40:$J$783,СВЦЭМ!$A$40:$A$783,$A344,СВЦЭМ!$B$39:$B$782,V$331)+'СЕТ СН'!$F$16</f>
        <v>0</v>
      </c>
      <c r="W344" s="36">
        <f>SUMIFS(СВЦЭМ!$J$40:$J$783,СВЦЭМ!$A$40:$A$783,$A344,СВЦЭМ!$B$39:$B$782,W$331)+'СЕТ СН'!$F$16</f>
        <v>0</v>
      </c>
      <c r="X344" s="36">
        <f>SUMIFS(СВЦЭМ!$J$40:$J$783,СВЦЭМ!$A$40:$A$783,$A344,СВЦЭМ!$B$39:$B$782,X$331)+'СЕТ СН'!$F$16</f>
        <v>0</v>
      </c>
      <c r="Y344" s="36">
        <f>SUMIFS(СВЦЭМ!$J$40:$J$783,СВЦЭМ!$A$40:$A$783,$A344,СВЦЭМ!$B$39:$B$782,Y$331)+'СЕТ СН'!$F$16</f>
        <v>0</v>
      </c>
    </row>
    <row r="345" spans="1:25" ht="15.75" hidden="1" x14ac:dyDescent="0.2">
      <c r="A345" s="35">
        <f t="shared" si="9"/>
        <v>44634</v>
      </c>
      <c r="B345" s="36">
        <f>SUMIFS(СВЦЭМ!$J$40:$J$783,СВЦЭМ!$A$40:$A$783,$A345,СВЦЭМ!$B$39:$B$782,B$331)+'СЕТ СН'!$F$16</f>
        <v>0</v>
      </c>
      <c r="C345" s="36">
        <f>SUMIFS(СВЦЭМ!$J$40:$J$783,СВЦЭМ!$A$40:$A$783,$A345,СВЦЭМ!$B$39:$B$782,C$331)+'СЕТ СН'!$F$16</f>
        <v>0</v>
      </c>
      <c r="D345" s="36">
        <f>SUMIFS(СВЦЭМ!$J$40:$J$783,СВЦЭМ!$A$40:$A$783,$A345,СВЦЭМ!$B$39:$B$782,D$331)+'СЕТ СН'!$F$16</f>
        <v>0</v>
      </c>
      <c r="E345" s="36">
        <f>SUMIFS(СВЦЭМ!$J$40:$J$783,СВЦЭМ!$A$40:$A$783,$A345,СВЦЭМ!$B$39:$B$782,E$331)+'СЕТ СН'!$F$16</f>
        <v>0</v>
      </c>
      <c r="F345" s="36">
        <f>SUMIFS(СВЦЭМ!$J$40:$J$783,СВЦЭМ!$A$40:$A$783,$A345,СВЦЭМ!$B$39:$B$782,F$331)+'СЕТ СН'!$F$16</f>
        <v>0</v>
      </c>
      <c r="G345" s="36">
        <f>SUMIFS(СВЦЭМ!$J$40:$J$783,СВЦЭМ!$A$40:$A$783,$A345,СВЦЭМ!$B$39:$B$782,G$331)+'СЕТ СН'!$F$16</f>
        <v>0</v>
      </c>
      <c r="H345" s="36">
        <f>SUMIFS(СВЦЭМ!$J$40:$J$783,СВЦЭМ!$A$40:$A$783,$A345,СВЦЭМ!$B$39:$B$782,H$331)+'СЕТ СН'!$F$16</f>
        <v>0</v>
      </c>
      <c r="I345" s="36">
        <f>SUMIFS(СВЦЭМ!$J$40:$J$783,СВЦЭМ!$A$40:$A$783,$A345,СВЦЭМ!$B$39:$B$782,I$331)+'СЕТ СН'!$F$16</f>
        <v>0</v>
      </c>
      <c r="J345" s="36">
        <f>SUMIFS(СВЦЭМ!$J$40:$J$783,СВЦЭМ!$A$40:$A$783,$A345,СВЦЭМ!$B$39:$B$782,J$331)+'СЕТ СН'!$F$16</f>
        <v>0</v>
      </c>
      <c r="K345" s="36">
        <f>SUMIFS(СВЦЭМ!$J$40:$J$783,СВЦЭМ!$A$40:$A$783,$A345,СВЦЭМ!$B$39:$B$782,K$331)+'СЕТ СН'!$F$16</f>
        <v>0</v>
      </c>
      <c r="L345" s="36">
        <f>SUMIFS(СВЦЭМ!$J$40:$J$783,СВЦЭМ!$A$40:$A$783,$A345,СВЦЭМ!$B$39:$B$782,L$331)+'СЕТ СН'!$F$16</f>
        <v>0</v>
      </c>
      <c r="M345" s="36">
        <f>SUMIFS(СВЦЭМ!$J$40:$J$783,СВЦЭМ!$A$40:$A$783,$A345,СВЦЭМ!$B$39:$B$782,M$331)+'СЕТ СН'!$F$16</f>
        <v>0</v>
      </c>
      <c r="N345" s="36">
        <f>SUMIFS(СВЦЭМ!$J$40:$J$783,СВЦЭМ!$A$40:$A$783,$A345,СВЦЭМ!$B$39:$B$782,N$331)+'СЕТ СН'!$F$16</f>
        <v>0</v>
      </c>
      <c r="O345" s="36">
        <f>SUMIFS(СВЦЭМ!$J$40:$J$783,СВЦЭМ!$A$40:$A$783,$A345,СВЦЭМ!$B$39:$B$782,O$331)+'СЕТ СН'!$F$16</f>
        <v>0</v>
      </c>
      <c r="P345" s="36">
        <f>SUMIFS(СВЦЭМ!$J$40:$J$783,СВЦЭМ!$A$40:$A$783,$A345,СВЦЭМ!$B$39:$B$782,P$331)+'СЕТ СН'!$F$16</f>
        <v>0</v>
      </c>
      <c r="Q345" s="36">
        <f>SUMIFS(СВЦЭМ!$J$40:$J$783,СВЦЭМ!$A$40:$A$783,$A345,СВЦЭМ!$B$39:$B$782,Q$331)+'СЕТ СН'!$F$16</f>
        <v>0</v>
      </c>
      <c r="R345" s="36">
        <f>SUMIFS(СВЦЭМ!$J$40:$J$783,СВЦЭМ!$A$40:$A$783,$A345,СВЦЭМ!$B$39:$B$782,R$331)+'СЕТ СН'!$F$16</f>
        <v>0</v>
      </c>
      <c r="S345" s="36">
        <f>SUMIFS(СВЦЭМ!$J$40:$J$783,СВЦЭМ!$A$40:$A$783,$A345,СВЦЭМ!$B$39:$B$782,S$331)+'СЕТ СН'!$F$16</f>
        <v>0</v>
      </c>
      <c r="T345" s="36">
        <f>SUMIFS(СВЦЭМ!$J$40:$J$783,СВЦЭМ!$A$40:$A$783,$A345,СВЦЭМ!$B$39:$B$782,T$331)+'СЕТ СН'!$F$16</f>
        <v>0</v>
      </c>
      <c r="U345" s="36">
        <f>SUMIFS(СВЦЭМ!$J$40:$J$783,СВЦЭМ!$A$40:$A$783,$A345,СВЦЭМ!$B$39:$B$782,U$331)+'СЕТ СН'!$F$16</f>
        <v>0</v>
      </c>
      <c r="V345" s="36">
        <f>SUMIFS(СВЦЭМ!$J$40:$J$783,СВЦЭМ!$A$40:$A$783,$A345,СВЦЭМ!$B$39:$B$782,V$331)+'СЕТ СН'!$F$16</f>
        <v>0</v>
      </c>
      <c r="W345" s="36">
        <f>SUMIFS(СВЦЭМ!$J$40:$J$783,СВЦЭМ!$A$40:$A$783,$A345,СВЦЭМ!$B$39:$B$782,W$331)+'СЕТ СН'!$F$16</f>
        <v>0</v>
      </c>
      <c r="X345" s="36">
        <f>SUMIFS(СВЦЭМ!$J$40:$J$783,СВЦЭМ!$A$40:$A$783,$A345,СВЦЭМ!$B$39:$B$782,X$331)+'СЕТ СН'!$F$16</f>
        <v>0</v>
      </c>
      <c r="Y345" s="36">
        <f>SUMIFS(СВЦЭМ!$J$40:$J$783,СВЦЭМ!$A$40:$A$783,$A345,СВЦЭМ!$B$39:$B$782,Y$331)+'СЕТ СН'!$F$16</f>
        <v>0</v>
      </c>
    </row>
    <row r="346" spans="1:25" ht="15.75" hidden="1" x14ac:dyDescent="0.2">
      <c r="A346" s="35">
        <f t="shared" si="9"/>
        <v>44635</v>
      </c>
      <c r="B346" s="36">
        <f>SUMIFS(СВЦЭМ!$J$40:$J$783,СВЦЭМ!$A$40:$A$783,$A346,СВЦЭМ!$B$39:$B$782,B$331)+'СЕТ СН'!$F$16</f>
        <v>0</v>
      </c>
      <c r="C346" s="36">
        <f>SUMIFS(СВЦЭМ!$J$40:$J$783,СВЦЭМ!$A$40:$A$783,$A346,СВЦЭМ!$B$39:$B$782,C$331)+'СЕТ СН'!$F$16</f>
        <v>0</v>
      </c>
      <c r="D346" s="36">
        <f>SUMIFS(СВЦЭМ!$J$40:$J$783,СВЦЭМ!$A$40:$A$783,$A346,СВЦЭМ!$B$39:$B$782,D$331)+'СЕТ СН'!$F$16</f>
        <v>0</v>
      </c>
      <c r="E346" s="36">
        <f>SUMIFS(СВЦЭМ!$J$40:$J$783,СВЦЭМ!$A$40:$A$783,$A346,СВЦЭМ!$B$39:$B$782,E$331)+'СЕТ СН'!$F$16</f>
        <v>0</v>
      </c>
      <c r="F346" s="36">
        <f>SUMIFS(СВЦЭМ!$J$40:$J$783,СВЦЭМ!$A$40:$A$783,$A346,СВЦЭМ!$B$39:$B$782,F$331)+'СЕТ СН'!$F$16</f>
        <v>0</v>
      </c>
      <c r="G346" s="36">
        <f>SUMIFS(СВЦЭМ!$J$40:$J$783,СВЦЭМ!$A$40:$A$783,$A346,СВЦЭМ!$B$39:$B$782,G$331)+'СЕТ СН'!$F$16</f>
        <v>0</v>
      </c>
      <c r="H346" s="36">
        <f>SUMIFS(СВЦЭМ!$J$40:$J$783,СВЦЭМ!$A$40:$A$783,$A346,СВЦЭМ!$B$39:$B$782,H$331)+'СЕТ СН'!$F$16</f>
        <v>0</v>
      </c>
      <c r="I346" s="36">
        <f>SUMIFS(СВЦЭМ!$J$40:$J$783,СВЦЭМ!$A$40:$A$783,$A346,СВЦЭМ!$B$39:$B$782,I$331)+'СЕТ СН'!$F$16</f>
        <v>0</v>
      </c>
      <c r="J346" s="36">
        <f>SUMIFS(СВЦЭМ!$J$40:$J$783,СВЦЭМ!$A$40:$A$783,$A346,СВЦЭМ!$B$39:$B$782,J$331)+'СЕТ СН'!$F$16</f>
        <v>0</v>
      </c>
      <c r="K346" s="36">
        <f>SUMIFS(СВЦЭМ!$J$40:$J$783,СВЦЭМ!$A$40:$A$783,$A346,СВЦЭМ!$B$39:$B$782,K$331)+'СЕТ СН'!$F$16</f>
        <v>0</v>
      </c>
      <c r="L346" s="36">
        <f>SUMIFS(СВЦЭМ!$J$40:$J$783,СВЦЭМ!$A$40:$A$783,$A346,СВЦЭМ!$B$39:$B$782,L$331)+'СЕТ СН'!$F$16</f>
        <v>0</v>
      </c>
      <c r="M346" s="36">
        <f>SUMIFS(СВЦЭМ!$J$40:$J$783,СВЦЭМ!$A$40:$A$783,$A346,СВЦЭМ!$B$39:$B$782,M$331)+'СЕТ СН'!$F$16</f>
        <v>0</v>
      </c>
      <c r="N346" s="36">
        <f>SUMIFS(СВЦЭМ!$J$40:$J$783,СВЦЭМ!$A$40:$A$783,$A346,СВЦЭМ!$B$39:$B$782,N$331)+'СЕТ СН'!$F$16</f>
        <v>0</v>
      </c>
      <c r="O346" s="36">
        <f>SUMIFS(СВЦЭМ!$J$40:$J$783,СВЦЭМ!$A$40:$A$783,$A346,СВЦЭМ!$B$39:$B$782,O$331)+'СЕТ СН'!$F$16</f>
        <v>0</v>
      </c>
      <c r="P346" s="36">
        <f>SUMIFS(СВЦЭМ!$J$40:$J$783,СВЦЭМ!$A$40:$A$783,$A346,СВЦЭМ!$B$39:$B$782,P$331)+'СЕТ СН'!$F$16</f>
        <v>0</v>
      </c>
      <c r="Q346" s="36">
        <f>SUMIFS(СВЦЭМ!$J$40:$J$783,СВЦЭМ!$A$40:$A$783,$A346,СВЦЭМ!$B$39:$B$782,Q$331)+'СЕТ СН'!$F$16</f>
        <v>0</v>
      </c>
      <c r="R346" s="36">
        <f>SUMIFS(СВЦЭМ!$J$40:$J$783,СВЦЭМ!$A$40:$A$783,$A346,СВЦЭМ!$B$39:$B$782,R$331)+'СЕТ СН'!$F$16</f>
        <v>0</v>
      </c>
      <c r="S346" s="36">
        <f>SUMIFS(СВЦЭМ!$J$40:$J$783,СВЦЭМ!$A$40:$A$783,$A346,СВЦЭМ!$B$39:$B$782,S$331)+'СЕТ СН'!$F$16</f>
        <v>0</v>
      </c>
      <c r="T346" s="36">
        <f>SUMIFS(СВЦЭМ!$J$40:$J$783,СВЦЭМ!$A$40:$A$783,$A346,СВЦЭМ!$B$39:$B$782,T$331)+'СЕТ СН'!$F$16</f>
        <v>0</v>
      </c>
      <c r="U346" s="36">
        <f>SUMIFS(СВЦЭМ!$J$40:$J$783,СВЦЭМ!$A$40:$A$783,$A346,СВЦЭМ!$B$39:$B$782,U$331)+'СЕТ СН'!$F$16</f>
        <v>0</v>
      </c>
      <c r="V346" s="36">
        <f>SUMIFS(СВЦЭМ!$J$40:$J$783,СВЦЭМ!$A$40:$A$783,$A346,СВЦЭМ!$B$39:$B$782,V$331)+'СЕТ СН'!$F$16</f>
        <v>0</v>
      </c>
      <c r="W346" s="36">
        <f>SUMIFS(СВЦЭМ!$J$40:$J$783,СВЦЭМ!$A$40:$A$783,$A346,СВЦЭМ!$B$39:$B$782,W$331)+'СЕТ СН'!$F$16</f>
        <v>0</v>
      </c>
      <c r="X346" s="36">
        <f>SUMIFS(СВЦЭМ!$J$40:$J$783,СВЦЭМ!$A$40:$A$783,$A346,СВЦЭМ!$B$39:$B$782,X$331)+'СЕТ СН'!$F$16</f>
        <v>0</v>
      </c>
      <c r="Y346" s="36">
        <f>SUMIFS(СВЦЭМ!$J$40:$J$783,СВЦЭМ!$A$40:$A$783,$A346,СВЦЭМ!$B$39:$B$782,Y$331)+'СЕТ СН'!$F$16</f>
        <v>0</v>
      </c>
    </row>
    <row r="347" spans="1:25" ht="15.75" hidden="1" x14ac:dyDescent="0.2">
      <c r="A347" s="35">
        <f t="shared" si="9"/>
        <v>44636</v>
      </c>
      <c r="B347" s="36">
        <f>SUMIFS(СВЦЭМ!$J$40:$J$783,СВЦЭМ!$A$40:$A$783,$A347,СВЦЭМ!$B$39:$B$782,B$331)+'СЕТ СН'!$F$16</f>
        <v>0</v>
      </c>
      <c r="C347" s="36">
        <f>SUMIFS(СВЦЭМ!$J$40:$J$783,СВЦЭМ!$A$40:$A$783,$A347,СВЦЭМ!$B$39:$B$782,C$331)+'СЕТ СН'!$F$16</f>
        <v>0</v>
      </c>
      <c r="D347" s="36">
        <f>SUMIFS(СВЦЭМ!$J$40:$J$783,СВЦЭМ!$A$40:$A$783,$A347,СВЦЭМ!$B$39:$B$782,D$331)+'СЕТ СН'!$F$16</f>
        <v>0</v>
      </c>
      <c r="E347" s="36">
        <f>SUMIFS(СВЦЭМ!$J$40:$J$783,СВЦЭМ!$A$40:$A$783,$A347,СВЦЭМ!$B$39:$B$782,E$331)+'СЕТ СН'!$F$16</f>
        <v>0</v>
      </c>
      <c r="F347" s="36">
        <f>SUMIFS(СВЦЭМ!$J$40:$J$783,СВЦЭМ!$A$40:$A$783,$A347,СВЦЭМ!$B$39:$B$782,F$331)+'СЕТ СН'!$F$16</f>
        <v>0</v>
      </c>
      <c r="G347" s="36">
        <f>SUMIFS(СВЦЭМ!$J$40:$J$783,СВЦЭМ!$A$40:$A$783,$A347,СВЦЭМ!$B$39:$B$782,G$331)+'СЕТ СН'!$F$16</f>
        <v>0</v>
      </c>
      <c r="H347" s="36">
        <f>SUMIFS(СВЦЭМ!$J$40:$J$783,СВЦЭМ!$A$40:$A$783,$A347,СВЦЭМ!$B$39:$B$782,H$331)+'СЕТ СН'!$F$16</f>
        <v>0</v>
      </c>
      <c r="I347" s="36">
        <f>SUMIFS(СВЦЭМ!$J$40:$J$783,СВЦЭМ!$A$40:$A$783,$A347,СВЦЭМ!$B$39:$B$782,I$331)+'СЕТ СН'!$F$16</f>
        <v>0</v>
      </c>
      <c r="J347" s="36">
        <f>SUMIFS(СВЦЭМ!$J$40:$J$783,СВЦЭМ!$A$40:$A$783,$A347,СВЦЭМ!$B$39:$B$782,J$331)+'СЕТ СН'!$F$16</f>
        <v>0</v>
      </c>
      <c r="K347" s="36">
        <f>SUMIFS(СВЦЭМ!$J$40:$J$783,СВЦЭМ!$A$40:$A$783,$A347,СВЦЭМ!$B$39:$B$782,K$331)+'СЕТ СН'!$F$16</f>
        <v>0</v>
      </c>
      <c r="L347" s="36">
        <f>SUMIFS(СВЦЭМ!$J$40:$J$783,СВЦЭМ!$A$40:$A$783,$A347,СВЦЭМ!$B$39:$B$782,L$331)+'СЕТ СН'!$F$16</f>
        <v>0</v>
      </c>
      <c r="M347" s="36">
        <f>SUMIFS(СВЦЭМ!$J$40:$J$783,СВЦЭМ!$A$40:$A$783,$A347,СВЦЭМ!$B$39:$B$782,M$331)+'СЕТ СН'!$F$16</f>
        <v>0</v>
      </c>
      <c r="N347" s="36">
        <f>SUMIFS(СВЦЭМ!$J$40:$J$783,СВЦЭМ!$A$40:$A$783,$A347,СВЦЭМ!$B$39:$B$782,N$331)+'СЕТ СН'!$F$16</f>
        <v>0</v>
      </c>
      <c r="O347" s="36">
        <f>SUMIFS(СВЦЭМ!$J$40:$J$783,СВЦЭМ!$A$40:$A$783,$A347,СВЦЭМ!$B$39:$B$782,O$331)+'СЕТ СН'!$F$16</f>
        <v>0</v>
      </c>
      <c r="P347" s="36">
        <f>SUMIFS(СВЦЭМ!$J$40:$J$783,СВЦЭМ!$A$40:$A$783,$A347,СВЦЭМ!$B$39:$B$782,P$331)+'СЕТ СН'!$F$16</f>
        <v>0</v>
      </c>
      <c r="Q347" s="36">
        <f>SUMIFS(СВЦЭМ!$J$40:$J$783,СВЦЭМ!$A$40:$A$783,$A347,СВЦЭМ!$B$39:$B$782,Q$331)+'СЕТ СН'!$F$16</f>
        <v>0</v>
      </c>
      <c r="R347" s="36">
        <f>SUMIFS(СВЦЭМ!$J$40:$J$783,СВЦЭМ!$A$40:$A$783,$A347,СВЦЭМ!$B$39:$B$782,R$331)+'СЕТ СН'!$F$16</f>
        <v>0</v>
      </c>
      <c r="S347" s="36">
        <f>SUMIFS(СВЦЭМ!$J$40:$J$783,СВЦЭМ!$A$40:$A$783,$A347,СВЦЭМ!$B$39:$B$782,S$331)+'СЕТ СН'!$F$16</f>
        <v>0</v>
      </c>
      <c r="T347" s="36">
        <f>SUMIFS(СВЦЭМ!$J$40:$J$783,СВЦЭМ!$A$40:$A$783,$A347,СВЦЭМ!$B$39:$B$782,T$331)+'СЕТ СН'!$F$16</f>
        <v>0</v>
      </c>
      <c r="U347" s="36">
        <f>SUMIFS(СВЦЭМ!$J$40:$J$783,СВЦЭМ!$A$40:$A$783,$A347,СВЦЭМ!$B$39:$B$782,U$331)+'СЕТ СН'!$F$16</f>
        <v>0</v>
      </c>
      <c r="V347" s="36">
        <f>SUMIFS(СВЦЭМ!$J$40:$J$783,СВЦЭМ!$A$40:$A$783,$A347,СВЦЭМ!$B$39:$B$782,V$331)+'СЕТ СН'!$F$16</f>
        <v>0</v>
      </c>
      <c r="W347" s="36">
        <f>SUMIFS(СВЦЭМ!$J$40:$J$783,СВЦЭМ!$A$40:$A$783,$A347,СВЦЭМ!$B$39:$B$782,W$331)+'СЕТ СН'!$F$16</f>
        <v>0</v>
      </c>
      <c r="X347" s="36">
        <f>SUMIFS(СВЦЭМ!$J$40:$J$783,СВЦЭМ!$A$40:$A$783,$A347,СВЦЭМ!$B$39:$B$782,X$331)+'СЕТ СН'!$F$16</f>
        <v>0</v>
      </c>
      <c r="Y347" s="36">
        <f>SUMIFS(СВЦЭМ!$J$40:$J$783,СВЦЭМ!$A$40:$A$783,$A347,СВЦЭМ!$B$39:$B$782,Y$331)+'СЕТ СН'!$F$16</f>
        <v>0</v>
      </c>
    </row>
    <row r="348" spans="1:25" ht="15.75" hidden="1" x14ac:dyDescent="0.2">
      <c r="A348" s="35">
        <f t="shared" si="9"/>
        <v>44637</v>
      </c>
      <c r="B348" s="36">
        <f>SUMIFS(СВЦЭМ!$J$40:$J$783,СВЦЭМ!$A$40:$A$783,$A348,СВЦЭМ!$B$39:$B$782,B$331)+'СЕТ СН'!$F$16</f>
        <v>0</v>
      </c>
      <c r="C348" s="36">
        <f>SUMIFS(СВЦЭМ!$J$40:$J$783,СВЦЭМ!$A$40:$A$783,$A348,СВЦЭМ!$B$39:$B$782,C$331)+'СЕТ СН'!$F$16</f>
        <v>0</v>
      </c>
      <c r="D348" s="36">
        <f>SUMIFS(СВЦЭМ!$J$40:$J$783,СВЦЭМ!$A$40:$A$783,$A348,СВЦЭМ!$B$39:$B$782,D$331)+'СЕТ СН'!$F$16</f>
        <v>0</v>
      </c>
      <c r="E348" s="36">
        <f>SUMIFS(СВЦЭМ!$J$40:$J$783,СВЦЭМ!$A$40:$A$783,$A348,СВЦЭМ!$B$39:$B$782,E$331)+'СЕТ СН'!$F$16</f>
        <v>0</v>
      </c>
      <c r="F348" s="36">
        <f>SUMIFS(СВЦЭМ!$J$40:$J$783,СВЦЭМ!$A$40:$A$783,$A348,СВЦЭМ!$B$39:$B$782,F$331)+'СЕТ СН'!$F$16</f>
        <v>0</v>
      </c>
      <c r="G348" s="36">
        <f>SUMIFS(СВЦЭМ!$J$40:$J$783,СВЦЭМ!$A$40:$A$783,$A348,СВЦЭМ!$B$39:$B$782,G$331)+'СЕТ СН'!$F$16</f>
        <v>0</v>
      </c>
      <c r="H348" s="36">
        <f>SUMIFS(СВЦЭМ!$J$40:$J$783,СВЦЭМ!$A$40:$A$783,$A348,СВЦЭМ!$B$39:$B$782,H$331)+'СЕТ СН'!$F$16</f>
        <v>0</v>
      </c>
      <c r="I348" s="36">
        <f>SUMIFS(СВЦЭМ!$J$40:$J$783,СВЦЭМ!$A$40:$A$783,$A348,СВЦЭМ!$B$39:$B$782,I$331)+'СЕТ СН'!$F$16</f>
        <v>0</v>
      </c>
      <c r="J348" s="36">
        <f>SUMIFS(СВЦЭМ!$J$40:$J$783,СВЦЭМ!$A$40:$A$783,$A348,СВЦЭМ!$B$39:$B$782,J$331)+'СЕТ СН'!$F$16</f>
        <v>0</v>
      </c>
      <c r="K348" s="36">
        <f>SUMIFS(СВЦЭМ!$J$40:$J$783,СВЦЭМ!$A$40:$A$783,$A348,СВЦЭМ!$B$39:$B$782,K$331)+'СЕТ СН'!$F$16</f>
        <v>0</v>
      </c>
      <c r="L348" s="36">
        <f>SUMIFS(СВЦЭМ!$J$40:$J$783,СВЦЭМ!$A$40:$A$783,$A348,СВЦЭМ!$B$39:$B$782,L$331)+'СЕТ СН'!$F$16</f>
        <v>0</v>
      </c>
      <c r="M348" s="36">
        <f>SUMIFS(СВЦЭМ!$J$40:$J$783,СВЦЭМ!$A$40:$A$783,$A348,СВЦЭМ!$B$39:$B$782,M$331)+'СЕТ СН'!$F$16</f>
        <v>0</v>
      </c>
      <c r="N348" s="36">
        <f>SUMIFS(СВЦЭМ!$J$40:$J$783,СВЦЭМ!$A$40:$A$783,$A348,СВЦЭМ!$B$39:$B$782,N$331)+'СЕТ СН'!$F$16</f>
        <v>0</v>
      </c>
      <c r="O348" s="36">
        <f>SUMIFS(СВЦЭМ!$J$40:$J$783,СВЦЭМ!$A$40:$A$783,$A348,СВЦЭМ!$B$39:$B$782,O$331)+'СЕТ СН'!$F$16</f>
        <v>0</v>
      </c>
      <c r="P348" s="36">
        <f>SUMIFS(СВЦЭМ!$J$40:$J$783,СВЦЭМ!$A$40:$A$783,$A348,СВЦЭМ!$B$39:$B$782,P$331)+'СЕТ СН'!$F$16</f>
        <v>0</v>
      </c>
      <c r="Q348" s="36">
        <f>SUMIFS(СВЦЭМ!$J$40:$J$783,СВЦЭМ!$A$40:$A$783,$A348,СВЦЭМ!$B$39:$B$782,Q$331)+'СЕТ СН'!$F$16</f>
        <v>0</v>
      </c>
      <c r="R348" s="36">
        <f>SUMIFS(СВЦЭМ!$J$40:$J$783,СВЦЭМ!$A$40:$A$783,$A348,СВЦЭМ!$B$39:$B$782,R$331)+'СЕТ СН'!$F$16</f>
        <v>0</v>
      </c>
      <c r="S348" s="36">
        <f>SUMIFS(СВЦЭМ!$J$40:$J$783,СВЦЭМ!$A$40:$A$783,$A348,СВЦЭМ!$B$39:$B$782,S$331)+'СЕТ СН'!$F$16</f>
        <v>0</v>
      </c>
      <c r="T348" s="36">
        <f>SUMIFS(СВЦЭМ!$J$40:$J$783,СВЦЭМ!$A$40:$A$783,$A348,СВЦЭМ!$B$39:$B$782,T$331)+'СЕТ СН'!$F$16</f>
        <v>0</v>
      </c>
      <c r="U348" s="36">
        <f>SUMIFS(СВЦЭМ!$J$40:$J$783,СВЦЭМ!$A$40:$A$783,$A348,СВЦЭМ!$B$39:$B$782,U$331)+'СЕТ СН'!$F$16</f>
        <v>0</v>
      </c>
      <c r="V348" s="36">
        <f>SUMIFS(СВЦЭМ!$J$40:$J$783,СВЦЭМ!$A$40:$A$783,$A348,СВЦЭМ!$B$39:$B$782,V$331)+'СЕТ СН'!$F$16</f>
        <v>0</v>
      </c>
      <c r="W348" s="36">
        <f>SUMIFS(СВЦЭМ!$J$40:$J$783,СВЦЭМ!$A$40:$A$783,$A348,СВЦЭМ!$B$39:$B$782,W$331)+'СЕТ СН'!$F$16</f>
        <v>0</v>
      </c>
      <c r="X348" s="36">
        <f>SUMIFS(СВЦЭМ!$J$40:$J$783,СВЦЭМ!$A$40:$A$783,$A348,СВЦЭМ!$B$39:$B$782,X$331)+'СЕТ СН'!$F$16</f>
        <v>0</v>
      </c>
      <c r="Y348" s="36">
        <f>SUMIFS(СВЦЭМ!$J$40:$J$783,СВЦЭМ!$A$40:$A$783,$A348,СВЦЭМ!$B$39:$B$782,Y$331)+'СЕТ СН'!$F$16</f>
        <v>0</v>
      </c>
    </row>
    <row r="349" spans="1:25" ht="15.75" hidden="1" x14ac:dyDescent="0.2">
      <c r="A349" s="35">
        <f t="shared" si="9"/>
        <v>44638</v>
      </c>
      <c r="B349" s="36">
        <f>SUMIFS(СВЦЭМ!$J$40:$J$783,СВЦЭМ!$A$40:$A$783,$A349,СВЦЭМ!$B$39:$B$782,B$331)+'СЕТ СН'!$F$16</f>
        <v>0</v>
      </c>
      <c r="C349" s="36">
        <f>SUMIFS(СВЦЭМ!$J$40:$J$783,СВЦЭМ!$A$40:$A$783,$A349,СВЦЭМ!$B$39:$B$782,C$331)+'СЕТ СН'!$F$16</f>
        <v>0</v>
      </c>
      <c r="D349" s="36">
        <f>SUMIFS(СВЦЭМ!$J$40:$J$783,СВЦЭМ!$A$40:$A$783,$A349,СВЦЭМ!$B$39:$B$782,D$331)+'СЕТ СН'!$F$16</f>
        <v>0</v>
      </c>
      <c r="E349" s="36">
        <f>SUMIFS(СВЦЭМ!$J$40:$J$783,СВЦЭМ!$A$40:$A$783,$A349,СВЦЭМ!$B$39:$B$782,E$331)+'СЕТ СН'!$F$16</f>
        <v>0</v>
      </c>
      <c r="F349" s="36">
        <f>SUMIFS(СВЦЭМ!$J$40:$J$783,СВЦЭМ!$A$40:$A$783,$A349,СВЦЭМ!$B$39:$B$782,F$331)+'СЕТ СН'!$F$16</f>
        <v>0</v>
      </c>
      <c r="G349" s="36">
        <f>SUMIFS(СВЦЭМ!$J$40:$J$783,СВЦЭМ!$A$40:$A$783,$A349,СВЦЭМ!$B$39:$B$782,G$331)+'СЕТ СН'!$F$16</f>
        <v>0</v>
      </c>
      <c r="H349" s="36">
        <f>SUMIFS(СВЦЭМ!$J$40:$J$783,СВЦЭМ!$A$40:$A$783,$A349,СВЦЭМ!$B$39:$B$782,H$331)+'СЕТ СН'!$F$16</f>
        <v>0</v>
      </c>
      <c r="I349" s="36">
        <f>SUMIFS(СВЦЭМ!$J$40:$J$783,СВЦЭМ!$A$40:$A$783,$A349,СВЦЭМ!$B$39:$B$782,I$331)+'СЕТ СН'!$F$16</f>
        <v>0</v>
      </c>
      <c r="J349" s="36">
        <f>SUMIFS(СВЦЭМ!$J$40:$J$783,СВЦЭМ!$A$40:$A$783,$A349,СВЦЭМ!$B$39:$B$782,J$331)+'СЕТ СН'!$F$16</f>
        <v>0</v>
      </c>
      <c r="K349" s="36">
        <f>SUMIFS(СВЦЭМ!$J$40:$J$783,СВЦЭМ!$A$40:$A$783,$A349,СВЦЭМ!$B$39:$B$782,K$331)+'СЕТ СН'!$F$16</f>
        <v>0</v>
      </c>
      <c r="L349" s="36">
        <f>SUMIFS(СВЦЭМ!$J$40:$J$783,СВЦЭМ!$A$40:$A$783,$A349,СВЦЭМ!$B$39:$B$782,L$331)+'СЕТ СН'!$F$16</f>
        <v>0</v>
      </c>
      <c r="M349" s="36">
        <f>SUMIFS(СВЦЭМ!$J$40:$J$783,СВЦЭМ!$A$40:$A$783,$A349,СВЦЭМ!$B$39:$B$782,M$331)+'СЕТ СН'!$F$16</f>
        <v>0</v>
      </c>
      <c r="N349" s="36">
        <f>SUMIFS(СВЦЭМ!$J$40:$J$783,СВЦЭМ!$A$40:$A$783,$A349,СВЦЭМ!$B$39:$B$782,N$331)+'СЕТ СН'!$F$16</f>
        <v>0</v>
      </c>
      <c r="O349" s="36">
        <f>SUMIFS(СВЦЭМ!$J$40:$J$783,СВЦЭМ!$A$40:$A$783,$A349,СВЦЭМ!$B$39:$B$782,O$331)+'СЕТ СН'!$F$16</f>
        <v>0</v>
      </c>
      <c r="P349" s="36">
        <f>SUMIFS(СВЦЭМ!$J$40:$J$783,СВЦЭМ!$A$40:$A$783,$A349,СВЦЭМ!$B$39:$B$782,P$331)+'СЕТ СН'!$F$16</f>
        <v>0</v>
      </c>
      <c r="Q349" s="36">
        <f>SUMIFS(СВЦЭМ!$J$40:$J$783,СВЦЭМ!$A$40:$A$783,$A349,СВЦЭМ!$B$39:$B$782,Q$331)+'СЕТ СН'!$F$16</f>
        <v>0</v>
      </c>
      <c r="R349" s="36">
        <f>SUMIFS(СВЦЭМ!$J$40:$J$783,СВЦЭМ!$A$40:$A$783,$A349,СВЦЭМ!$B$39:$B$782,R$331)+'СЕТ СН'!$F$16</f>
        <v>0</v>
      </c>
      <c r="S349" s="36">
        <f>SUMIFS(СВЦЭМ!$J$40:$J$783,СВЦЭМ!$A$40:$A$783,$A349,СВЦЭМ!$B$39:$B$782,S$331)+'СЕТ СН'!$F$16</f>
        <v>0</v>
      </c>
      <c r="T349" s="36">
        <f>SUMIFS(СВЦЭМ!$J$40:$J$783,СВЦЭМ!$A$40:$A$783,$A349,СВЦЭМ!$B$39:$B$782,T$331)+'СЕТ СН'!$F$16</f>
        <v>0</v>
      </c>
      <c r="U349" s="36">
        <f>SUMIFS(СВЦЭМ!$J$40:$J$783,СВЦЭМ!$A$40:$A$783,$A349,СВЦЭМ!$B$39:$B$782,U$331)+'СЕТ СН'!$F$16</f>
        <v>0</v>
      </c>
      <c r="V349" s="36">
        <f>SUMIFS(СВЦЭМ!$J$40:$J$783,СВЦЭМ!$A$40:$A$783,$A349,СВЦЭМ!$B$39:$B$782,V$331)+'СЕТ СН'!$F$16</f>
        <v>0</v>
      </c>
      <c r="W349" s="36">
        <f>SUMIFS(СВЦЭМ!$J$40:$J$783,СВЦЭМ!$A$40:$A$783,$A349,СВЦЭМ!$B$39:$B$782,W$331)+'СЕТ СН'!$F$16</f>
        <v>0</v>
      </c>
      <c r="X349" s="36">
        <f>SUMIFS(СВЦЭМ!$J$40:$J$783,СВЦЭМ!$A$40:$A$783,$A349,СВЦЭМ!$B$39:$B$782,X$331)+'СЕТ СН'!$F$16</f>
        <v>0</v>
      </c>
      <c r="Y349" s="36">
        <f>SUMIFS(СВЦЭМ!$J$40:$J$783,СВЦЭМ!$A$40:$A$783,$A349,СВЦЭМ!$B$39:$B$782,Y$331)+'СЕТ СН'!$F$16</f>
        <v>0</v>
      </c>
    </row>
    <row r="350" spans="1:25" ht="15.75" hidden="1" x14ac:dyDescent="0.2">
      <c r="A350" s="35">
        <f t="shared" si="9"/>
        <v>44639</v>
      </c>
      <c r="B350" s="36">
        <f>SUMIFS(СВЦЭМ!$J$40:$J$783,СВЦЭМ!$A$40:$A$783,$A350,СВЦЭМ!$B$39:$B$782,B$331)+'СЕТ СН'!$F$16</f>
        <v>0</v>
      </c>
      <c r="C350" s="36">
        <f>SUMIFS(СВЦЭМ!$J$40:$J$783,СВЦЭМ!$A$40:$A$783,$A350,СВЦЭМ!$B$39:$B$782,C$331)+'СЕТ СН'!$F$16</f>
        <v>0</v>
      </c>
      <c r="D350" s="36">
        <f>SUMIFS(СВЦЭМ!$J$40:$J$783,СВЦЭМ!$A$40:$A$783,$A350,СВЦЭМ!$B$39:$B$782,D$331)+'СЕТ СН'!$F$16</f>
        <v>0</v>
      </c>
      <c r="E350" s="36">
        <f>SUMIFS(СВЦЭМ!$J$40:$J$783,СВЦЭМ!$A$40:$A$783,$A350,СВЦЭМ!$B$39:$B$782,E$331)+'СЕТ СН'!$F$16</f>
        <v>0</v>
      </c>
      <c r="F350" s="36">
        <f>SUMIFS(СВЦЭМ!$J$40:$J$783,СВЦЭМ!$A$40:$A$783,$A350,СВЦЭМ!$B$39:$B$782,F$331)+'СЕТ СН'!$F$16</f>
        <v>0</v>
      </c>
      <c r="G350" s="36">
        <f>SUMIFS(СВЦЭМ!$J$40:$J$783,СВЦЭМ!$A$40:$A$783,$A350,СВЦЭМ!$B$39:$B$782,G$331)+'СЕТ СН'!$F$16</f>
        <v>0</v>
      </c>
      <c r="H350" s="36">
        <f>SUMIFS(СВЦЭМ!$J$40:$J$783,СВЦЭМ!$A$40:$A$783,$A350,СВЦЭМ!$B$39:$B$782,H$331)+'СЕТ СН'!$F$16</f>
        <v>0</v>
      </c>
      <c r="I350" s="36">
        <f>SUMIFS(СВЦЭМ!$J$40:$J$783,СВЦЭМ!$A$40:$A$783,$A350,СВЦЭМ!$B$39:$B$782,I$331)+'СЕТ СН'!$F$16</f>
        <v>0</v>
      </c>
      <c r="J350" s="36">
        <f>SUMIFS(СВЦЭМ!$J$40:$J$783,СВЦЭМ!$A$40:$A$783,$A350,СВЦЭМ!$B$39:$B$782,J$331)+'СЕТ СН'!$F$16</f>
        <v>0</v>
      </c>
      <c r="K350" s="36">
        <f>SUMIFS(СВЦЭМ!$J$40:$J$783,СВЦЭМ!$A$40:$A$783,$A350,СВЦЭМ!$B$39:$B$782,K$331)+'СЕТ СН'!$F$16</f>
        <v>0</v>
      </c>
      <c r="L350" s="36">
        <f>SUMIFS(СВЦЭМ!$J$40:$J$783,СВЦЭМ!$A$40:$A$783,$A350,СВЦЭМ!$B$39:$B$782,L$331)+'СЕТ СН'!$F$16</f>
        <v>0</v>
      </c>
      <c r="M350" s="36">
        <f>SUMIFS(СВЦЭМ!$J$40:$J$783,СВЦЭМ!$A$40:$A$783,$A350,СВЦЭМ!$B$39:$B$782,M$331)+'СЕТ СН'!$F$16</f>
        <v>0</v>
      </c>
      <c r="N350" s="36">
        <f>SUMIFS(СВЦЭМ!$J$40:$J$783,СВЦЭМ!$A$40:$A$783,$A350,СВЦЭМ!$B$39:$B$782,N$331)+'СЕТ СН'!$F$16</f>
        <v>0</v>
      </c>
      <c r="O350" s="36">
        <f>SUMIFS(СВЦЭМ!$J$40:$J$783,СВЦЭМ!$A$40:$A$783,$A350,СВЦЭМ!$B$39:$B$782,O$331)+'СЕТ СН'!$F$16</f>
        <v>0</v>
      </c>
      <c r="P350" s="36">
        <f>SUMIFS(СВЦЭМ!$J$40:$J$783,СВЦЭМ!$A$40:$A$783,$A350,СВЦЭМ!$B$39:$B$782,P$331)+'СЕТ СН'!$F$16</f>
        <v>0</v>
      </c>
      <c r="Q350" s="36">
        <f>SUMIFS(СВЦЭМ!$J$40:$J$783,СВЦЭМ!$A$40:$A$783,$A350,СВЦЭМ!$B$39:$B$782,Q$331)+'СЕТ СН'!$F$16</f>
        <v>0</v>
      </c>
      <c r="R350" s="36">
        <f>SUMIFS(СВЦЭМ!$J$40:$J$783,СВЦЭМ!$A$40:$A$783,$A350,СВЦЭМ!$B$39:$B$782,R$331)+'СЕТ СН'!$F$16</f>
        <v>0</v>
      </c>
      <c r="S350" s="36">
        <f>SUMIFS(СВЦЭМ!$J$40:$J$783,СВЦЭМ!$A$40:$A$783,$A350,СВЦЭМ!$B$39:$B$782,S$331)+'СЕТ СН'!$F$16</f>
        <v>0</v>
      </c>
      <c r="T350" s="36">
        <f>SUMIFS(СВЦЭМ!$J$40:$J$783,СВЦЭМ!$A$40:$A$783,$A350,СВЦЭМ!$B$39:$B$782,T$331)+'СЕТ СН'!$F$16</f>
        <v>0</v>
      </c>
      <c r="U350" s="36">
        <f>SUMIFS(СВЦЭМ!$J$40:$J$783,СВЦЭМ!$A$40:$A$783,$A350,СВЦЭМ!$B$39:$B$782,U$331)+'СЕТ СН'!$F$16</f>
        <v>0</v>
      </c>
      <c r="V350" s="36">
        <f>SUMIFS(СВЦЭМ!$J$40:$J$783,СВЦЭМ!$A$40:$A$783,$A350,СВЦЭМ!$B$39:$B$782,V$331)+'СЕТ СН'!$F$16</f>
        <v>0</v>
      </c>
      <c r="W350" s="36">
        <f>SUMIFS(СВЦЭМ!$J$40:$J$783,СВЦЭМ!$A$40:$A$783,$A350,СВЦЭМ!$B$39:$B$782,W$331)+'СЕТ СН'!$F$16</f>
        <v>0</v>
      </c>
      <c r="X350" s="36">
        <f>SUMIFS(СВЦЭМ!$J$40:$J$783,СВЦЭМ!$A$40:$A$783,$A350,СВЦЭМ!$B$39:$B$782,X$331)+'СЕТ СН'!$F$16</f>
        <v>0</v>
      </c>
      <c r="Y350" s="36">
        <f>SUMIFS(СВЦЭМ!$J$40:$J$783,СВЦЭМ!$A$40:$A$783,$A350,СВЦЭМ!$B$39:$B$782,Y$331)+'СЕТ СН'!$F$16</f>
        <v>0</v>
      </c>
    </row>
    <row r="351" spans="1:25" ht="15.75" hidden="1" x14ac:dyDescent="0.2">
      <c r="A351" s="35">
        <f t="shared" si="9"/>
        <v>44640</v>
      </c>
      <c r="B351" s="36">
        <f>SUMIFS(СВЦЭМ!$J$40:$J$783,СВЦЭМ!$A$40:$A$783,$A351,СВЦЭМ!$B$39:$B$782,B$331)+'СЕТ СН'!$F$16</f>
        <v>0</v>
      </c>
      <c r="C351" s="36">
        <f>SUMIFS(СВЦЭМ!$J$40:$J$783,СВЦЭМ!$A$40:$A$783,$A351,СВЦЭМ!$B$39:$B$782,C$331)+'СЕТ СН'!$F$16</f>
        <v>0</v>
      </c>
      <c r="D351" s="36">
        <f>SUMIFS(СВЦЭМ!$J$40:$J$783,СВЦЭМ!$A$40:$A$783,$A351,СВЦЭМ!$B$39:$B$782,D$331)+'СЕТ СН'!$F$16</f>
        <v>0</v>
      </c>
      <c r="E351" s="36">
        <f>SUMIFS(СВЦЭМ!$J$40:$J$783,СВЦЭМ!$A$40:$A$783,$A351,СВЦЭМ!$B$39:$B$782,E$331)+'СЕТ СН'!$F$16</f>
        <v>0</v>
      </c>
      <c r="F351" s="36">
        <f>SUMIFS(СВЦЭМ!$J$40:$J$783,СВЦЭМ!$A$40:$A$783,$A351,СВЦЭМ!$B$39:$B$782,F$331)+'СЕТ СН'!$F$16</f>
        <v>0</v>
      </c>
      <c r="G351" s="36">
        <f>SUMIFS(СВЦЭМ!$J$40:$J$783,СВЦЭМ!$A$40:$A$783,$A351,СВЦЭМ!$B$39:$B$782,G$331)+'СЕТ СН'!$F$16</f>
        <v>0</v>
      </c>
      <c r="H351" s="36">
        <f>SUMIFS(СВЦЭМ!$J$40:$J$783,СВЦЭМ!$A$40:$A$783,$A351,СВЦЭМ!$B$39:$B$782,H$331)+'СЕТ СН'!$F$16</f>
        <v>0</v>
      </c>
      <c r="I351" s="36">
        <f>SUMIFS(СВЦЭМ!$J$40:$J$783,СВЦЭМ!$A$40:$A$783,$A351,СВЦЭМ!$B$39:$B$782,I$331)+'СЕТ СН'!$F$16</f>
        <v>0</v>
      </c>
      <c r="J351" s="36">
        <f>SUMIFS(СВЦЭМ!$J$40:$J$783,СВЦЭМ!$A$40:$A$783,$A351,СВЦЭМ!$B$39:$B$782,J$331)+'СЕТ СН'!$F$16</f>
        <v>0</v>
      </c>
      <c r="K351" s="36">
        <f>SUMIFS(СВЦЭМ!$J$40:$J$783,СВЦЭМ!$A$40:$A$783,$A351,СВЦЭМ!$B$39:$B$782,K$331)+'СЕТ СН'!$F$16</f>
        <v>0</v>
      </c>
      <c r="L351" s="36">
        <f>SUMIFS(СВЦЭМ!$J$40:$J$783,СВЦЭМ!$A$40:$A$783,$A351,СВЦЭМ!$B$39:$B$782,L$331)+'СЕТ СН'!$F$16</f>
        <v>0</v>
      </c>
      <c r="M351" s="36">
        <f>SUMIFS(СВЦЭМ!$J$40:$J$783,СВЦЭМ!$A$40:$A$783,$A351,СВЦЭМ!$B$39:$B$782,M$331)+'СЕТ СН'!$F$16</f>
        <v>0</v>
      </c>
      <c r="N351" s="36">
        <f>SUMIFS(СВЦЭМ!$J$40:$J$783,СВЦЭМ!$A$40:$A$783,$A351,СВЦЭМ!$B$39:$B$782,N$331)+'СЕТ СН'!$F$16</f>
        <v>0</v>
      </c>
      <c r="O351" s="36">
        <f>SUMIFS(СВЦЭМ!$J$40:$J$783,СВЦЭМ!$A$40:$A$783,$A351,СВЦЭМ!$B$39:$B$782,O$331)+'СЕТ СН'!$F$16</f>
        <v>0</v>
      </c>
      <c r="P351" s="36">
        <f>SUMIFS(СВЦЭМ!$J$40:$J$783,СВЦЭМ!$A$40:$A$783,$A351,СВЦЭМ!$B$39:$B$782,P$331)+'СЕТ СН'!$F$16</f>
        <v>0</v>
      </c>
      <c r="Q351" s="36">
        <f>SUMIFS(СВЦЭМ!$J$40:$J$783,СВЦЭМ!$A$40:$A$783,$A351,СВЦЭМ!$B$39:$B$782,Q$331)+'СЕТ СН'!$F$16</f>
        <v>0</v>
      </c>
      <c r="R351" s="36">
        <f>SUMIFS(СВЦЭМ!$J$40:$J$783,СВЦЭМ!$A$40:$A$783,$A351,СВЦЭМ!$B$39:$B$782,R$331)+'СЕТ СН'!$F$16</f>
        <v>0</v>
      </c>
      <c r="S351" s="36">
        <f>SUMIFS(СВЦЭМ!$J$40:$J$783,СВЦЭМ!$A$40:$A$783,$A351,СВЦЭМ!$B$39:$B$782,S$331)+'СЕТ СН'!$F$16</f>
        <v>0</v>
      </c>
      <c r="T351" s="36">
        <f>SUMIFS(СВЦЭМ!$J$40:$J$783,СВЦЭМ!$A$40:$A$783,$A351,СВЦЭМ!$B$39:$B$782,T$331)+'СЕТ СН'!$F$16</f>
        <v>0</v>
      </c>
      <c r="U351" s="36">
        <f>SUMIFS(СВЦЭМ!$J$40:$J$783,СВЦЭМ!$A$40:$A$783,$A351,СВЦЭМ!$B$39:$B$782,U$331)+'СЕТ СН'!$F$16</f>
        <v>0</v>
      </c>
      <c r="V351" s="36">
        <f>SUMIFS(СВЦЭМ!$J$40:$J$783,СВЦЭМ!$A$40:$A$783,$A351,СВЦЭМ!$B$39:$B$782,V$331)+'СЕТ СН'!$F$16</f>
        <v>0</v>
      </c>
      <c r="W351" s="36">
        <f>SUMIFS(СВЦЭМ!$J$40:$J$783,СВЦЭМ!$A$40:$A$783,$A351,СВЦЭМ!$B$39:$B$782,W$331)+'СЕТ СН'!$F$16</f>
        <v>0</v>
      </c>
      <c r="X351" s="36">
        <f>SUMIFS(СВЦЭМ!$J$40:$J$783,СВЦЭМ!$A$40:$A$783,$A351,СВЦЭМ!$B$39:$B$782,X$331)+'СЕТ СН'!$F$16</f>
        <v>0</v>
      </c>
      <c r="Y351" s="36">
        <f>SUMIFS(СВЦЭМ!$J$40:$J$783,СВЦЭМ!$A$40:$A$783,$A351,СВЦЭМ!$B$39:$B$782,Y$331)+'СЕТ СН'!$F$16</f>
        <v>0</v>
      </c>
    </row>
    <row r="352" spans="1:25" ht="15.75" hidden="1" x14ac:dyDescent="0.2">
      <c r="A352" s="35">
        <f t="shared" si="9"/>
        <v>44641</v>
      </c>
      <c r="B352" s="36">
        <f>SUMIFS(СВЦЭМ!$J$40:$J$783,СВЦЭМ!$A$40:$A$783,$A352,СВЦЭМ!$B$39:$B$782,B$331)+'СЕТ СН'!$F$16</f>
        <v>0</v>
      </c>
      <c r="C352" s="36">
        <f>SUMIFS(СВЦЭМ!$J$40:$J$783,СВЦЭМ!$A$40:$A$783,$A352,СВЦЭМ!$B$39:$B$782,C$331)+'СЕТ СН'!$F$16</f>
        <v>0</v>
      </c>
      <c r="D352" s="36">
        <f>SUMIFS(СВЦЭМ!$J$40:$J$783,СВЦЭМ!$A$40:$A$783,$A352,СВЦЭМ!$B$39:$B$782,D$331)+'СЕТ СН'!$F$16</f>
        <v>0</v>
      </c>
      <c r="E352" s="36">
        <f>SUMIFS(СВЦЭМ!$J$40:$J$783,СВЦЭМ!$A$40:$A$783,$A352,СВЦЭМ!$B$39:$B$782,E$331)+'СЕТ СН'!$F$16</f>
        <v>0</v>
      </c>
      <c r="F352" s="36">
        <f>SUMIFS(СВЦЭМ!$J$40:$J$783,СВЦЭМ!$A$40:$A$783,$A352,СВЦЭМ!$B$39:$B$782,F$331)+'СЕТ СН'!$F$16</f>
        <v>0</v>
      </c>
      <c r="G352" s="36">
        <f>SUMIFS(СВЦЭМ!$J$40:$J$783,СВЦЭМ!$A$40:$A$783,$A352,СВЦЭМ!$B$39:$B$782,G$331)+'СЕТ СН'!$F$16</f>
        <v>0</v>
      </c>
      <c r="H352" s="36">
        <f>SUMIFS(СВЦЭМ!$J$40:$J$783,СВЦЭМ!$A$40:$A$783,$A352,СВЦЭМ!$B$39:$B$782,H$331)+'СЕТ СН'!$F$16</f>
        <v>0</v>
      </c>
      <c r="I352" s="36">
        <f>SUMIFS(СВЦЭМ!$J$40:$J$783,СВЦЭМ!$A$40:$A$783,$A352,СВЦЭМ!$B$39:$B$782,I$331)+'СЕТ СН'!$F$16</f>
        <v>0</v>
      </c>
      <c r="J352" s="36">
        <f>SUMIFS(СВЦЭМ!$J$40:$J$783,СВЦЭМ!$A$40:$A$783,$A352,СВЦЭМ!$B$39:$B$782,J$331)+'СЕТ СН'!$F$16</f>
        <v>0</v>
      </c>
      <c r="K352" s="36">
        <f>SUMIFS(СВЦЭМ!$J$40:$J$783,СВЦЭМ!$A$40:$A$783,$A352,СВЦЭМ!$B$39:$B$782,K$331)+'СЕТ СН'!$F$16</f>
        <v>0</v>
      </c>
      <c r="L352" s="36">
        <f>SUMIFS(СВЦЭМ!$J$40:$J$783,СВЦЭМ!$A$40:$A$783,$A352,СВЦЭМ!$B$39:$B$782,L$331)+'СЕТ СН'!$F$16</f>
        <v>0</v>
      </c>
      <c r="M352" s="36">
        <f>SUMIFS(СВЦЭМ!$J$40:$J$783,СВЦЭМ!$A$40:$A$783,$A352,СВЦЭМ!$B$39:$B$782,M$331)+'СЕТ СН'!$F$16</f>
        <v>0</v>
      </c>
      <c r="N352" s="36">
        <f>SUMIFS(СВЦЭМ!$J$40:$J$783,СВЦЭМ!$A$40:$A$783,$A352,СВЦЭМ!$B$39:$B$782,N$331)+'СЕТ СН'!$F$16</f>
        <v>0</v>
      </c>
      <c r="O352" s="36">
        <f>SUMIFS(СВЦЭМ!$J$40:$J$783,СВЦЭМ!$A$40:$A$783,$A352,СВЦЭМ!$B$39:$B$782,O$331)+'СЕТ СН'!$F$16</f>
        <v>0</v>
      </c>
      <c r="P352" s="36">
        <f>SUMIFS(СВЦЭМ!$J$40:$J$783,СВЦЭМ!$A$40:$A$783,$A352,СВЦЭМ!$B$39:$B$782,P$331)+'СЕТ СН'!$F$16</f>
        <v>0</v>
      </c>
      <c r="Q352" s="36">
        <f>SUMIFS(СВЦЭМ!$J$40:$J$783,СВЦЭМ!$A$40:$A$783,$A352,СВЦЭМ!$B$39:$B$782,Q$331)+'СЕТ СН'!$F$16</f>
        <v>0</v>
      </c>
      <c r="R352" s="36">
        <f>SUMIFS(СВЦЭМ!$J$40:$J$783,СВЦЭМ!$A$40:$A$783,$A352,СВЦЭМ!$B$39:$B$782,R$331)+'СЕТ СН'!$F$16</f>
        <v>0</v>
      </c>
      <c r="S352" s="36">
        <f>SUMIFS(СВЦЭМ!$J$40:$J$783,СВЦЭМ!$A$40:$A$783,$A352,СВЦЭМ!$B$39:$B$782,S$331)+'СЕТ СН'!$F$16</f>
        <v>0</v>
      </c>
      <c r="T352" s="36">
        <f>SUMIFS(СВЦЭМ!$J$40:$J$783,СВЦЭМ!$A$40:$A$783,$A352,СВЦЭМ!$B$39:$B$782,T$331)+'СЕТ СН'!$F$16</f>
        <v>0</v>
      </c>
      <c r="U352" s="36">
        <f>SUMIFS(СВЦЭМ!$J$40:$J$783,СВЦЭМ!$A$40:$A$783,$A352,СВЦЭМ!$B$39:$B$782,U$331)+'СЕТ СН'!$F$16</f>
        <v>0</v>
      </c>
      <c r="V352" s="36">
        <f>SUMIFS(СВЦЭМ!$J$40:$J$783,СВЦЭМ!$A$40:$A$783,$A352,СВЦЭМ!$B$39:$B$782,V$331)+'СЕТ СН'!$F$16</f>
        <v>0</v>
      </c>
      <c r="W352" s="36">
        <f>SUMIFS(СВЦЭМ!$J$40:$J$783,СВЦЭМ!$A$40:$A$783,$A352,СВЦЭМ!$B$39:$B$782,W$331)+'СЕТ СН'!$F$16</f>
        <v>0</v>
      </c>
      <c r="X352" s="36">
        <f>SUMIFS(СВЦЭМ!$J$40:$J$783,СВЦЭМ!$A$40:$A$783,$A352,СВЦЭМ!$B$39:$B$782,X$331)+'СЕТ СН'!$F$16</f>
        <v>0</v>
      </c>
      <c r="Y352" s="36">
        <f>SUMIFS(СВЦЭМ!$J$40:$J$783,СВЦЭМ!$A$40:$A$783,$A352,СВЦЭМ!$B$39:$B$782,Y$331)+'СЕТ СН'!$F$16</f>
        <v>0</v>
      </c>
    </row>
    <row r="353" spans="1:27" ht="15.75" hidden="1" x14ac:dyDescent="0.2">
      <c r="A353" s="35">
        <f t="shared" si="9"/>
        <v>44642</v>
      </c>
      <c r="B353" s="36">
        <f>SUMIFS(СВЦЭМ!$J$40:$J$783,СВЦЭМ!$A$40:$A$783,$A353,СВЦЭМ!$B$39:$B$782,B$331)+'СЕТ СН'!$F$16</f>
        <v>0</v>
      </c>
      <c r="C353" s="36">
        <f>SUMIFS(СВЦЭМ!$J$40:$J$783,СВЦЭМ!$A$40:$A$783,$A353,СВЦЭМ!$B$39:$B$782,C$331)+'СЕТ СН'!$F$16</f>
        <v>0</v>
      </c>
      <c r="D353" s="36">
        <f>SUMIFS(СВЦЭМ!$J$40:$J$783,СВЦЭМ!$A$40:$A$783,$A353,СВЦЭМ!$B$39:$B$782,D$331)+'СЕТ СН'!$F$16</f>
        <v>0</v>
      </c>
      <c r="E353" s="36">
        <f>SUMIFS(СВЦЭМ!$J$40:$J$783,СВЦЭМ!$A$40:$A$783,$A353,СВЦЭМ!$B$39:$B$782,E$331)+'СЕТ СН'!$F$16</f>
        <v>0</v>
      </c>
      <c r="F353" s="36">
        <f>SUMIFS(СВЦЭМ!$J$40:$J$783,СВЦЭМ!$A$40:$A$783,$A353,СВЦЭМ!$B$39:$B$782,F$331)+'СЕТ СН'!$F$16</f>
        <v>0</v>
      </c>
      <c r="G353" s="36">
        <f>SUMIFS(СВЦЭМ!$J$40:$J$783,СВЦЭМ!$A$40:$A$783,$A353,СВЦЭМ!$B$39:$B$782,G$331)+'СЕТ СН'!$F$16</f>
        <v>0</v>
      </c>
      <c r="H353" s="36">
        <f>SUMIFS(СВЦЭМ!$J$40:$J$783,СВЦЭМ!$A$40:$A$783,$A353,СВЦЭМ!$B$39:$B$782,H$331)+'СЕТ СН'!$F$16</f>
        <v>0</v>
      </c>
      <c r="I353" s="36">
        <f>SUMIFS(СВЦЭМ!$J$40:$J$783,СВЦЭМ!$A$40:$A$783,$A353,СВЦЭМ!$B$39:$B$782,I$331)+'СЕТ СН'!$F$16</f>
        <v>0</v>
      </c>
      <c r="J353" s="36">
        <f>SUMIFS(СВЦЭМ!$J$40:$J$783,СВЦЭМ!$A$40:$A$783,$A353,СВЦЭМ!$B$39:$B$782,J$331)+'СЕТ СН'!$F$16</f>
        <v>0</v>
      </c>
      <c r="K353" s="36">
        <f>SUMIFS(СВЦЭМ!$J$40:$J$783,СВЦЭМ!$A$40:$A$783,$A353,СВЦЭМ!$B$39:$B$782,K$331)+'СЕТ СН'!$F$16</f>
        <v>0</v>
      </c>
      <c r="L353" s="36">
        <f>SUMIFS(СВЦЭМ!$J$40:$J$783,СВЦЭМ!$A$40:$A$783,$A353,СВЦЭМ!$B$39:$B$782,L$331)+'СЕТ СН'!$F$16</f>
        <v>0</v>
      </c>
      <c r="M353" s="36">
        <f>SUMIFS(СВЦЭМ!$J$40:$J$783,СВЦЭМ!$A$40:$A$783,$A353,СВЦЭМ!$B$39:$B$782,M$331)+'СЕТ СН'!$F$16</f>
        <v>0</v>
      </c>
      <c r="N353" s="36">
        <f>SUMIFS(СВЦЭМ!$J$40:$J$783,СВЦЭМ!$A$40:$A$783,$A353,СВЦЭМ!$B$39:$B$782,N$331)+'СЕТ СН'!$F$16</f>
        <v>0</v>
      </c>
      <c r="O353" s="36">
        <f>SUMIFS(СВЦЭМ!$J$40:$J$783,СВЦЭМ!$A$40:$A$783,$A353,СВЦЭМ!$B$39:$B$782,O$331)+'СЕТ СН'!$F$16</f>
        <v>0</v>
      </c>
      <c r="P353" s="36">
        <f>SUMIFS(СВЦЭМ!$J$40:$J$783,СВЦЭМ!$A$40:$A$783,$A353,СВЦЭМ!$B$39:$B$782,P$331)+'СЕТ СН'!$F$16</f>
        <v>0</v>
      </c>
      <c r="Q353" s="36">
        <f>SUMIFS(СВЦЭМ!$J$40:$J$783,СВЦЭМ!$A$40:$A$783,$A353,СВЦЭМ!$B$39:$B$782,Q$331)+'СЕТ СН'!$F$16</f>
        <v>0</v>
      </c>
      <c r="R353" s="36">
        <f>SUMIFS(СВЦЭМ!$J$40:$J$783,СВЦЭМ!$A$40:$A$783,$A353,СВЦЭМ!$B$39:$B$782,R$331)+'СЕТ СН'!$F$16</f>
        <v>0</v>
      </c>
      <c r="S353" s="36">
        <f>SUMIFS(СВЦЭМ!$J$40:$J$783,СВЦЭМ!$A$40:$A$783,$A353,СВЦЭМ!$B$39:$B$782,S$331)+'СЕТ СН'!$F$16</f>
        <v>0</v>
      </c>
      <c r="T353" s="36">
        <f>SUMIFS(СВЦЭМ!$J$40:$J$783,СВЦЭМ!$A$40:$A$783,$A353,СВЦЭМ!$B$39:$B$782,T$331)+'СЕТ СН'!$F$16</f>
        <v>0</v>
      </c>
      <c r="U353" s="36">
        <f>SUMIFS(СВЦЭМ!$J$40:$J$783,СВЦЭМ!$A$40:$A$783,$A353,СВЦЭМ!$B$39:$B$782,U$331)+'СЕТ СН'!$F$16</f>
        <v>0</v>
      </c>
      <c r="V353" s="36">
        <f>SUMIFS(СВЦЭМ!$J$40:$J$783,СВЦЭМ!$A$40:$A$783,$A353,СВЦЭМ!$B$39:$B$782,V$331)+'СЕТ СН'!$F$16</f>
        <v>0</v>
      </c>
      <c r="W353" s="36">
        <f>SUMIFS(СВЦЭМ!$J$40:$J$783,СВЦЭМ!$A$40:$A$783,$A353,СВЦЭМ!$B$39:$B$782,W$331)+'СЕТ СН'!$F$16</f>
        <v>0</v>
      </c>
      <c r="X353" s="36">
        <f>SUMIFS(СВЦЭМ!$J$40:$J$783,СВЦЭМ!$A$40:$A$783,$A353,СВЦЭМ!$B$39:$B$782,X$331)+'СЕТ СН'!$F$16</f>
        <v>0</v>
      </c>
      <c r="Y353" s="36">
        <f>SUMIFS(СВЦЭМ!$J$40:$J$783,СВЦЭМ!$A$40:$A$783,$A353,СВЦЭМ!$B$39:$B$782,Y$331)+'СЕТ СН'!$F$16</f>
        <v>0</v>
      </c>
    </row>
    <row r="354" spans="1:27" ht="15.75" hidden="1" x14ac:dyDescent="0.2">
      <c r="A354" s="35">
        <f t="shared" si="9"/>
        <v>44643</v>
      </c>
      <c r="B354" s="36">
        <f>SUMIFS(СВЦЭМ!$J$40:$J$783,СВЦЭМ!$A$40:$A$783,$A354,СВЦЭМ!$B$39:$B$782,B$331)+'СЕТ СН'!$F$16</f>
        <v>0</v>
      </c>
      <c r="C354" s="36">
        <f>SUMIFS(СВЦЭМ!$J$40:$J$783,СВЦЭМ!$A$40:$A$783,$A354,СВЦЭМ!$B$39:$B$782,C$331)+'СЕТ СН'!$F$16</f>
        <v>0</v>
      </c>
      <c r="D354" s="36">
        <f>SUMIFS(СВЦЭМ!$J$40:$J$783,СВЦЭМ!$A$40:$A$783,$A354,СВЦЭМ!$B$39:$B$782,D$331)+'СЕТ СН'!$F$16</f>
        <v>0</v>
      </c>
      <c r="E354" s="36">
        <f>SUMIFS(СВЦЭМ!$J$40:$J$783,СВЦЭМ!$A$40:$A$783,$A354,СВЦЭМ!$B$39:$B$782,E$331)+'СЕТ СН'!$F$16</f>
        <v>0</v>
      </c>
      <c r="F354" s="36">
        <f>SUMIFS(СВЦЭМ!$J$40:$J$783,СВЦЭМ!$A$40:$A$783,$A354,СВЦЭМ!$B$39:$B$782,F$331)+'СЕТ СН'!$F$16</f>
        <v>0</v>
      </c>
      <c r="G354" s="36">
        <f>SUMIFS(СВЦЭМ!$J$40:$J$783,СВЦЭМ!$A$40:$A$783,$A354,СВЦЭМ!$B$39:$B$782,G$331)+'СЕТ СН'!$F$16</f>
        <v>0</v>
      </c>
      <c r="H354" s="36">
        <f>SUMIFS(СВЦЭМ!$J$40:$J$783,СВЦЭМ!$A$40:$A$783,$A354,СВЦЭМ!$B$39:$B$782,H$331)+'СЕТ СН'!$F$16</f>
        <v>0</v>
      </c>
      <c r="I354" s="36">
        <f>SUMIFS(СВЦЭМ!$J$40:$J$783,СВЦЭМ!$A$40:$A$783,$A354,СВЦЭМ!$B$39:$B$782,I$331)+'СЕТ СН'!$F$16</f>
        <v>0</v>
      </c>
      <c r="J354" s="36">
        <f>SUMIFS(СВЦЭМ!$J$40:$J$783,СВЦЭМ!$A$40:$A$783,$A354,СВЦЭМ!$B$39:$B$782,J$331)+'СЕТ СН'!$F$16</f>
        <v>0</v>
      </c>
      <c r="K354" s="36">
        <f>SUMIFS(СВЦЭМ!$J$40:$J$783,СВЦЭМ!$A$40:$A$783,$A354,СВЦЭМ!$B$39:$B$782,K$331)+'СЕТ СН'!$F$16</f>
        <v>0</v>
      </c>
      <c r="L354" s="36">
        <f>SUMIFS(СВЦЭМ!$J$40:$J$783,СВЦЭМ!$A$40:$A$783,$A354,СВЦЭМ!$B$39:$B$782,L$331)+'СЕТ СН'!$F$16</f>
        <v>0</v>
      </c>
      <c r="M354" s="36">
        <f>SUMIFS(СВЦЭМ!$J$40:$J$783,СВЦЭМ!$A$40:$A$783,$A354,СВЦЭМ!$B$39:$B$782,M$331)+'СЕТ СН'!$F$16</f>
        <v>0</v>
      </c>
      <c r="N354" s="36">
        <f>SUMIFS(СВЦЭМ!$J$40:$J$783,СВЦЭМ!$A$40:$A$783,$A354,СВЦЭМ!$B$39:$B$782,N$331)+'СЕТ СН'!$F$16</f>
        <v>0</v>
      </c>
      <c r="O354" s="36">
        <f>SUMIFS(СВЦЭМ!$J$40:$J$783,СВЦЭМ!$A$40:$A$783,$A354,СВЦЭМ!$B$39:$B$782,O$331)+'СЕТ СН'!$F$16</f>
        <v>0</v>
      </c>
      <c r="P354" s="36">
        <f>SUMIFS(СВЦЭМ!$J$40:$J$783,СВЦЭМ!$A$40:$A$783,$A354,СВЦЭМ!$B$39:$B$782,P$331)+'СЕТ СН'!$F$16</f>
        <v>0</v>
      </c>
      <c r="Q354" s="36">
        <f>SUMIFS(СВЦЭМ!$J$40:$J$783,СВЦЭМ!$A$40:$A$783,$A354,СВЦЭМ!$B$39:$B$782,Q$331)+'СЕТ СН'!$F$16</f>
        <v>0</v>
      </c>
      <c r="R354" s="36">
        <f>SUMIFS(СВЦЭМ!$J$40:$J$783,СВЦЭМ!$A$40:$A$783,$A354,СВЦЭМ!$B$39:$B$782,R$331)+'СЕТ СН'!$F$16</f>
        <v>0</v>
      </c>
      <c r="S354" s="36">
        <f>SUMIFS(СВЦЭМ!$J$40:$J$783,СВЦЭМ!$A$40:$A$783,$A354,СВЦЭМ!$B$39:$B$782,S$331)+'СЕТ СН'!$F$16</f>
        <v>0</v>
      </c>
      <c r="T354" s="36">
        <f>SUMIFS(СВЦЭМ!$J$40:$J$783,СВЦЭМ!$A$40:$A$783,$A354,СВЦЭМ!$B$39:$B$782,T$331)+'СЕТ СН'!$F$16</f>
        <v>0</v>
      </c>
      <c r="U354" s="36">
        <f>SUMIFS(СВЦЭМ!$J$40:$J$783,СВЦЭМ!$A$40:$A$783,$A354,СВЦЭМ!$B$39:$B$782,U$331)+'СЕТ СН'!$F$16</f>
        <v>0</v>
      </c>
      <c r="V354" s="36">
        <f>SUMIFS(СВЦЭМ!$J$40:$J$783,СВЦЭМ!$A$40:$A$783,$A354,СВЦЭМ!$B$39:$B$782,V$331)+'СЕТ СН'!$F$16</f>
        <v>0</v>
      </c>
      <c r="W354" s="36">
        <f>SUMIFS(СВЦЭМ!$J$40:$J$783,СВЦЭМ!$A$40:$A$783,$A354,СВЦЭМ!$B$39:$B$782,W$331)+'СЕТ СН'!$F$16</f>
        <v>0</v>
      </c>
      <c r="X354" s="36">
        <f>SUMIFS(СВЦЭМ!$J$40:$J$783,СВЦЭМ!$A$40:$A$783,$A354,СВЦЭМ!$B$39:$B$782,X$331)+'СЕТ СН'!$F$16</f>
        <v>0</v>
      </c>
      <c r="Y354" s="36">
        <f>SUMIFS(СВЦЭМ!$J$40:$J$783,СВЦЭМ!$A$40:$A$783,$A354,СВЦЭМ!$B$39:$B$782,Y$331)+'СЕТ СН'!$F$16</f>
        <v>0</v>
      </c>
    </row>
    <row r="355" spans="1:27" ht="15.75" hidden="1" x14ac:dyDescent="0.2">
      <c r="A355" s="35">
        <f t="shared" si="9"/>
        <v>44644</v>
      </c>
      <c r="B355" s="36">
        <f>SUMIFS(СВЦЭМ!$J$40:$J$783,СВЦЭМ!$A$40:$A$783,$A355,СВЦЭМ!$B$39:$B$782,B$331)+'СЕТ СН'!$F$16</f>
        <v>0</v>
      </c>
      <c r="C355" s="36">
        <f>SUMIFS(СВЦЭМ!$J$40:$J$783,СВЦЭМ!$A$40:$A$783,$A355,СВЦЭМ!$B$39:$B$782,C$331)+'СЕТ СН'!$F$16</f>
        <v>0</v>
      </c>
      <c r="D355" s="36">
        <f>SUMIFS(СВЦЭМ!$J$40:$J$783,СВЦЭМ!$A$40:$A$783,$A355,СВЦЭМ!$B$39:$B$782,D$331)+'СЕТ СН'!$F$16</f>
        <v>0</v>
      </c>
      <c r="E355" s="36">
        <f>SUMIFS(СВЦЭМ!$J$40:$J$783,СВЦЭМ!$A$40:$A$783,$A355,СВЦЭМ!$B$39:$B$782,E$331)+'СЕТ СН'!$F$16</f>
        <v>0</v>
      </c>
      <c r="F355" s="36">
        <f>SUMIFS(СВЦЭМ!$J$40:$J$783,СВЦЭМ!$A$40:$A$783,$A355,СВЦЭМ!$B$39:$B$782,F$331)+'СЕТ СН'!$F$16</f>
        <v>0</v>
      </c>
      <c r="G355" s="36">
        <f>SUMIFS(СВЦЭМ!$J$40:$J$783,СВЦЭМ!$A$40:$A$783,$A355,СВЦЭМ!$B$39:$B$782,G$331)+'СЕТ СН'!$F$16</f>
        <v>0</v>
      </c>
      <c r="H355" s="36">
        <f>SUMIFS(СВЦЭМ!$J$40:$J$783,СВЦЭМ!$A$40:$A$783,$A355,СВЦЭМ!$B$39:$B$782,H$331)+'СЕТ СН'!$F$16</f>
        <v>0</v>
      </c>
      <c r="I355" s="36">
        <f>SUMIFS(СВЦЭМ!$J$40:$J$783,СВЦЭМ!$A$40:$A$783,$A355,СВЦЭМ!$B$39:$B$782,I$331)+'СЕТ СН'!$F$16</f>
        <v>0</v>
      </c>
      <c r="J355" s="36">
        <f>SUMIFS(СВЦЭМ!$J$40:$J$783,СВЦЭМ!$A$40:$A$783,$A355,СВЦЭМ!$B$39:$B$782,J$331)+'СЕТ СН'!$F$16</f>
        <v>0</v>
      </c>
      <c r="K355" s="36">
        <f>SUMIFS(СВЦЭМ!$J$40:$J$783,СВЦЭМ!$A$40:$A$783,$A355,СВЦЭМ!$B$39:$B$782,K$331)+'СЕТ СН'!$F$16</f>
        <v>0</v>
      </c>
      <c r="L355" s="36">
        <f>SUMIFS(СВЦЭМ!$J$40:$J$783,СВЦЭМ!$A$40:$A$783,$A355,СВЦЭМ!$B$39:$B$782,L$331)+'СЕТ СН'!$F$16</f>
        <v>0</v>
      </c>
      <c r="M355" s="36">
        <f>SUMIFS(СВЦЭМ!$J$40:$J$783,СВЦЭМ!$A$40:$A$783,$A355,СВЦЭМ!$B$39:$B$782,M$331)+'СЕТ СН'!$F$16</f>
        <v>0</v>
      </c>
      <c r="N355" s="36">
        <f>SUMIFS(СВЦЭМ!$J$40:$J$783,СВЦЭМ!$A$40:$A$783,$A355,СВЦЭМ!$B$39:$B$782,N$331)+'СЕТ СН'!$F$16</f>
        <v>0</v>
      </c>
      <c r="O355" s="36">
        <f>SUMIFS(СВЦЭМ!$J$40:$J$783,СВЦЭМ!$A$40:$A$783,$A355,СВЦЭМ!$B$39:$B$782,O$331)+'СЕТ СН'!$F$16</f>
        <v>0</v>
      </c>
      <c r="P355" s="36">
        <f>SUMIFS(СВЦЭМ!$J$40:$J$783,СВЦЭМ!$A$40:$A$783,$A355,СВЦЭМ!$B$39:$B$782,P$331)+'СЕТ СН'!$F$16</f>
        <v>0</v>
      </c>
      <c r="Q355" s="36">
        <f>SUMIFS(СВЦЭМ!$J$40:$J$783,СВЦЭМ!$A$40:$A$783,$A355,СВЦЭМ!$B$39:$B$782,Q$331)+'СЕТ СН'!$F$16</f>
        <v>0</v>
      </c>
      <c r="R355" s="36">
        <f>SUMIFS(СВЦЭМ!$J$40:$J$783,СВЦЭМ!$A$40:$A$783,$A355,СВЦЭМ!$B$39:$B$782,R$331)+'СЕТ СН'!$F$16</f>
        <v>0</v>
      </c>
      <c r="S355" s="36">
        <f>SUMIFS(СВЦЭМ!$J$40:$J$783,СВЦЭМ!$A$40:$A$783,$A355,СВЦЭМ!$B$39:$B$782,S$331)+'СЕТ СН'!$F$16</f>
        <v>0</v>
      </c>
      <c r="T355" s="36">
        <f>SUMIFS(СВЦЭМ!$J$40:$J$783,СВЦЭМ!$A$40:$A$783,$A355,СВЦЭМ!$B$39:$B$782,T$331)+'СЕТ СН'!$F$16</f>
        <v>0</v>
      </c>
      <c r="U355" s="36">
        <f>SUMIFS(СВЦЭМ!$J$40:$J$783,СВЦЭМ!$A$40:$A$783,$A355,СВЦЭМ!$B$39:$B$782,U$331)+'СЕТ СН'!$F$16</f>
        <v>0</v>
      </c>
      <c r="V355" s="36">
        <f>SUMIFS(СВЦЭМ!$J$40:$J$783,СВЦЭМ!$A$40:$A$783,$A355,СВЦЭМ!$B$39:$B$782,V$331)+'СЕТ СН'!$F$16</f>
        <v>0</v>
      </c>
      <c r="W355" s="36">
        <f>SUMIFS(СВЦЭМ!$J$40:$J$783,СВЦЭМ!$A$40:$A$783,$A355,СВЦЭМ!$B$39:$B$782,W$331)+'СЕТ СН'!$F$16</f>
        <v>0</v>
      </c>
      <c r="X355" s="36">
        <f>SUMIFS(СВЦЭМ!$J$40:$J$783,СВЦЭМ!$A$40:$A$783,$A355,СВЦЭМ!$B$39:$B$782,X$331)+'СЕТ СН'!$F$16</f>
        <v>0</v>
      </c>
      <c r="Y355" s="36">
        <f>SUMIFS(СВЦЭМ!$J$40:$J$783,СВЦЭМ!$A$40:$A$783,$A355,СВЦЭМ!$B$39:$B$782,Y$331)+'СЕТ СН'!$F$16</f>
        <v>0</v>
      </c>
    </row>
    <row r="356" spans="1:27" ht="15.75" hidden="1" x14ac:dyDescent="0.2">
      <c r="A356" s="35">
        <f t="shared" si="9"/>
        <v>44645</v>
      </c>
      <c r="B356" s="36">
        <f>SUMIFS(СВЦЭМ!$J$40:$J$783,СВЦЭМ!$A$40:$A$783,$A356,СВЦЭМ!$B$39:$B$782,B$331)+'СЕТ СН'!$F$16</f>
        <v>0</v>
      </c>
      <c r="C356" s="36">
        <f>SUMIFS(СВЦЭМ!$J$40:$J$783,СВЦЭМ!$A$40:$A$783,$A356,СВЦЭМ!$B$39:$B$782,C$331)+'СЕТ СН'!$F$16</f>
        <v>0</v>
      </c>
      <c r="D356" s="36">
        <f>SUMIFS(СВЦЭМ!$J$40:$J$783,СВЦЭМ!$A$40:$A$783,$A356,СВЦЭМ!$B$39:$B$782,D$331)+'СЕТ СН'!$F$16</f>
        <v>0</v>
      </c>
      <c r="E356" s="36">
        <f>SUMIFS(СВЦЭМ!$J$40:$J$783,СВЦЭМ!$A$40:$A$783,$A356,СВЦЭМ!$B$39:$B$782,E$331)+'СЕТ СН'!$F$16</f>
        <v>0</v>
      </c>
      <c r="F356" s="36">
        <f>SUMIFS(СВЦЭМ!$J$40:$J$783,СВЦЭМ!$A$40:$A$783,$A356,СВЦЭМ!$B$39:$B$782,F$331)+'СЕТ СН'!$F$16</f>
        <v>0</v>
      </c>
      <c r="G356" s="36">
        <f>SUMIFS(СВЦЭМ!$J$40:$J$783,СВЦЭМ!$A$40:$A$783,$A356,СВЦЭМ!$B$39:$B$782,G$331)+'СЕТ СН'!$F$16</f>
        <v>0</v>
      </c>
      <c r="H356" s="36">
        <f>SUMIFS(СВЦЭМ!$J$40:$J$783,СВЦЭМ!$A$40:$A$783,$A356,СВЦЭМ!$B$39:$B$782,H$331)+'СЕТ СН'!$F$16</f>
        <v>0</v>
      </c>
      <c r="I356" s="36">
        <f>SUMIFS(СВЦЭМ!$J$40:$J$783,СВЦЭМ!$A$40:$A$783,$A356,СВЦЭМ!$B$39:$B$782,I$331)+'СЕТ СН'!$F$16</f>
        <v>0</v>
      </c>
      <c r="J356" s="36">
        <f>SUMIFS(СВЦЭМ!$J$40:$J$783,СВЦЭМ!$A$40:$A$783,$A356,СВЦЭМ!$B$39:$B$782,J$331)+'СЕТ СН'!$F$16</f>
        <v>0</v>
      </c>
      <c r="K356" s="36">
        <f>SUMIFS(СВЦЭМ!$J$40:$J$783,СВЦЭМ!$A$40:$A$783,$A356,СВЦЭМ!$B$39:$B$782,K$331)+'СЕТ СН'!$F$16</f>
        <v>0</v>
      </c>
      <c r="L356" s="36">
        <f>SUMIFS(СВЦЭМ!$J$40:$J$783,СВЦЭМ!$A$40:$A$783,$A356,СВЦЭМ!$B$39:$B$782,L$331)+'СЕТ СН'!$F$16</f>
        <v>0</v>
      </c>
      <c r="M356" s="36">
        <f>SUMIFS(СВЦЭМ!$J$40:$J$783,СВЦЭМ!$A$40:$A$783,$A356,СВЦЭМ!$B$39:$B$782,M$331)+'СЕТ СН'!$F$16</f>
        <v>0</v>
      </c>
      <c r="N356" s="36">
        <f>SUMIFS(СВЦЭМ!$J$40:$J$783,СВЦЭМ!$A$40:$A$783,$A356,СВЦЭМ!$B$39:$B$782,N$331)+'СЕТ СН'!$F$16</f>
        <v>0</v>
      </c>
      <c r="O356" s="36">
        <f>SUMIFS(СВЦЭМ!$J$40:$J$783,СВЦЭМ!$A$40:$A$783,$A356,СВЦЭМ!$B$39:$B$782,O$331)+'СЕТ СН'!$F$16</f>
        <v>0</v>
      </c>
      <c r="P356" s="36">
        <f>SUMIFS(СВЦЭМ!$J$40:$J$783,СВЦЭМ!$A$40:$A$783,$A356,СВЦЭМ!$B$39:$B$782,P$331)+'СЕТ СН'!$F$16</f>
        <v>0</v>
      </c>
      <c r="Q356" s="36">
        <f>SUMIFS(СВЦЭМ!$J$40:$J$783,СВЦЭМ!$A$40:$A$783,$A356,СВЦЭМ!$B$39:$B$782,Q$331)+'СЕТ СН'!$F$16</f>
        <v>0</v>
      </c>
      <c r="R356" s="36">
        <f>SUMIFS(СВЦЭМ!$J$40:$J$783,СВЦЭМ!$A$40:$A$783,$A356,СВЦЭМ!$B$39:$B$782,R$331)+'СЕТ СН'!$F$16</f>
        <v>0</v>
      </c>
      <c r="S356" s="36">
        <f>SUMIFS(СВЦЭМ!$J$40:$J$783,СВЦЭМ!$A$40:$A$783,$A356,СВЦЭМ!$B$39:$B$782,S$331)+'СЕТ СН'!$F$16</f>
        <v>0</v>
      </c>
      <c r="T356" s="36">
        <f>SUMIFS(СВЦЭМ!$J$40:$J$783,СВЦЭМ!$A$40:$A$783,$A356,СВЦЭМ!$B$39:$B$782,T$331)+'СЕТ СН'!$F$16</f>
        <v>0</v>
      </c>
      <c r="U356" s="36">
        <f>SUMIFS(СВЦЭМ!$J$40:$J$783,СВЦЭМ!$A$40:$A$783,$A356,СВЦЭМ!$B$39:$B$782,U$331)+'СЕТ СН'!$F$16</f>
        <v>0</v>
      </c>
      <c r="V356" s="36">
        <f>SUMIFS(СВЦЭМ!$J$40:$J$783,СВЦЭМ!$A$40:$A$783,$A356,СВЦЭМ!$B$39:$B$782,V$331)+'СЕТ СН'!$F$16</f>
        <v>0</v>
      </c>
      <c r="W356" s="36">
        <f>SUMIFS(СВЦЭМ!$J$40:$J$783,СВЦЭМ!$A$40:$A$783,$A356,СВЦЭМ!$B$39:$B$782,W$331)+'СЕТ СН'!$F$16</f>
        <v>0</v>
      </c>
      <c r="X356" s="36">
        <f>SUMIFS(СВЦЭМ!$J$40:$J$783,СВЦЭМ!$A$40:$A$783,$A356,СВЦЭМ!$B$39:$B$782,X$331)+'СЕТ СН'!$F$16</f>
        <v>0</v>
      </c>
      <c r="Y356" s="36">
        <f>SUMIFS(СВЦЭМ!$J$40:$J$783,СВЦЭМ!$A$40:$A$783,$A356,СВЦЭМ!$B$39:$B$782,Y$331)+'СЕТ СН'!$F$16</f>
        <v>0</v>
      </c>
    </row>
    <row r="357" spans="1:27" ht="15.75" hidden="1" x14ac:dyDescent="0.2">
      <c r="A357" s="35">
        <f t="shared" si="9"/>
        <v>44646</v>
      </c>
      <c r="B357" s="36">
        <f>SUMIFS(СВЦЭМ!$J$40:$J$783,СВЦЭМ!$A$40:$A$783,$A357,СВЦЭМ!$B$39:$B$782,B$331)+'СЕТ СН'!$F$16</f>
        <v>0</v>
      </c>
      <c r="C357" s="36">
        <f>SUMIFS(СВЦЭМ!$J$40:$J$783,СВЦЭМ!$A$40:$A$783,$A357,СВЦЭМ!$B$39:$B$782,C$331)+'СЕТ СН'!$F$16</f>
        <v>0</v>
      </c>
      <c r="D357" s="36">
        <f>SUMIFS(СВЦЭМ!$J$40:$J$783,СВЦЭМ!$A$40:$A$783,$A357,СВЦЭМ!$B$39:$B$782,D$331)+'СЕТ СН'!$F$16</f>
        <v>0</v>
      </c>
      <c r="E357" s="36">
        <f>SUMIFS(СВЦЭМ!$J$40:$J$783,СВЦЭМ!$A$40:$A$783,$A357,СВЦЭМ!$B$39:$B$782,E$331)+'СЕТ СН'!$F$16</f>
        <v>0</v>
      </c>
      <c r="F357" s="36">
        <f>SUMIFS(СВЦЭМ!$J$40:$J$783,СВЦЭМ!$A$40:$A$783,$A357,СВЦЭМ!$B$39:$B$782,F$331)+'СЕТ СН'!$F$16</f>
        <v>0</v>
      </c>
      <c r="G357" s="36">
        <f>SUMIFS(СВЦЭМ!$J$40:$J$783,СВЦЭМ!$A$40:$A$783,$A357,СВЦЭМ!$B$39:$B$782,G$331)+'СЕТ СН'!$F$16</f>
        <v>0</v>
      </c>
      <c r="H357" s="36">
        <f>SUMIFS(СВЦЭМ!$J$40:$J$783,СВЦЭМ!$A$40:$A$783,$A357,СВЦЭМ!$B$39:$B$782,H$331)+'СЕТ СН'!$F$16</f>
        <v>0</v>
      </c>
      <c r="I357" s="36">
        <f>SUMIFS(СВЦЭМ!$J$40:$J$783,СВЦЭМ!$A$40:$A$783,$A357,СВЦЭМ!$B$39:$B$782,I$331)+'СЕТ СН'!$F$16</f>
        <v>0</v>
      </c>
      <c r="J357" s="36">
        <f>SUMIFS(СВЦЭМ!$J$40:$J$783,СВЦЭМ!$A$40:$A$783,$A357,СВЦЭМ!$B$39:$B$782,J$331)+'СЕТ СН'!$F$16</f>
        <v>0</v>
      </c>
      <c r="K357" s="36">
        <f>SUMIFS(СВЦЭМ!$J$40:$J$783,СВЦЭМ!$A$40:$A$783,$A357,СВЦЭМ!$B$39:$B$782,K$331)+'СЕТ СН'!$F$16</f>
        <v>0</v>
      </c>
      <c r="L357" s="36">
        <f>SUMIFS(СВЦЭМ!$J$40:$J$783,СВЦЭМ!$A$40:$A$783,$A357,СВЦЭМ!$B$39:$B$782,L$331)+'СЕТ СН'!$F$16</f>
        <v>0</v>
      </c>
      <c r="M357" s="36">
        <f>SUMIFS(СВЦЭМ!$J$40:$J$783,СВЦЭМ!$A$40:$A$783,$A357,СВЦЭМ!$B$39:$B$782,M$331)+'СЕТ СН'!$F$16</f>
        <v>0</v>
      </c>
      <c r="N357" s="36">
        <f>SUMIFS(СВЦЭМ!$J$40:$J$783,СВЦЭМ!$A$40:$A$783,$A357,СВЦЭМ!$B$39:$B$782,N$331)+'СЕТ СН'!$F$16</f>
        <v>0</v>
      </c>
      <c r="O357" s="36">
        <f>SUMIFS(СВЦЭМ!$J$40:$J$783,СВЦЭМ!$A$40:$A$783,$A357,СВЦЭМ!$B$39:$B$782,O$331)+'СЕТ СН'!$F$16</f>
        <v>0</v>
      </c>
      <c r="P357" s="36">
        <f>SUMIFS(СВЦЭМ!$J$40:$J$783,СВЦЭМ!$A$40:$A$783,$A357,СВЦЭМ!$B$39:$B$782,P$331)+'СЕТ СН'!$F$16</f>
        <v>0</v>
      </c>
      <c r="Q357" s="36">
        <f>SUMIFS(СВЦЭМ!$J$40:$J$783,СВЦЭМ!$A$40:$A$783,$A357,СВЦЭМ!$B$39:$B$782,Q$331)+'СЕТ СН'!$F$16</f>
        <v>0</v>
      </c>
      <c r="R357" s="36">
        <f>SUMIFS(СВЦЭМ!$J$40:$J$783,СВЦЭМ!$A$40:$A$783,$A357,СВЦЭМ!$B$39:$B$782,R$331)+'СЕТ СН'!$F$16</f>
        <v>0</v>
      </c>
      <c r="S357" s="36">
        <f>SUMIFS(СВЦЭМ!$J$40:$J$783,СВЦЭМ!$A$40:$A$783,$A357,СВЦЭМ!$B$39:$B$782,S$331)+'СЕТ СН'!$F$16</f>
        <v>0</v>
      </c>
      <c r="T357" s="36">
        <f>SUMIFS(СВЦЭМ!$J$40:$J$783,СВЦЭМ!$A$40:$A$783,$A357,СВЦЭМ!$B$39:$B$782,T$331)+'СЕТ СН'!$F$16</f>
        <v>0</v>
      </c>
      <c r="U357" s="36">
        <f>SUMIFS(СВЦЭМ!$J$40:$J$783,СВЦЭМ!$A$40:$A$783,$A357,СВЦЭМ!$B$39:$B$782,U$331)+'СЕТ СН'!$F$16</f>
        <v>0</v>
      </c>
      <c r="V357" s="36">
        <f>SUMIFS(СВЦЭМ!$J$40:$J$783,СВЦЭМ!$A$40:$A$783,$A357,СВЦЭМ!$B$39:$B$782,V$331)+'СЕТ СН'!$F$16</f>
        <v>0</v>
      </c>
      <c r="W357" s="36">
        <f>SUMIFS(СВЦЭМ!$J$40:$J$783,СВЦЭМ!$A$40:$A$783,$A357,СВЦЭМ!$B$39:$B$782,W$331)+'СЕТ СН'!$F$16</f>
        <v>0</v>
      </c>
      <c r="X357" s="36">
        <f>SUMIFS(СВЦЭМ!$J$40:$J$783,СВЦЭМ!$A$40:$A$783,$A357,СВЦЭМ!$B$39:$B$782,X$331)+'СЕТ СН'!$F$16</f>
        <v>0</v>
      </c>
      <c r="Y357" s="36">
        <f>SUMIFS(СВЦЭМ!$J$40:$J$783,СВЦЭМ!$A$40:$A$783,$A357,СВЦЭМ!$B$39:$B$782,Y$331)+'СЕТ СН'!$F$16</f>
        <v>0</v>
      </c>
    </row>
    <row r="358" spans="1:27" ht="15.75" hidden="1" x14ac:dyDescent="0.2">
      <c r="A358" s="35">
        <f t="shared" si="9"/>
        <v>44647</v>
      </c>
      <c r="B358" s="36">
        <f>SUMIFS(СВЦЭМ!$J$40:$J$783,СВЦЭМ!$A$40:$A$783,$A358,СВЦЭМ!$B$39:$B$782,B$331)+'СЕТ СН'!$F$16</f>
        <v>0</v>
      </c>
      <c r="C358" s="36">
        <f>SUMIFS(СВЦЭМ!$J$40:$J$783,СВЦЭМ!$A$40:$A$783,$A358,СВЦЭМ!$B$39:$B$782,C$331)+'СЕТ СН'!$F$16</f>
        <v>0</v>
      </c>
      <c r="D358" s="36">
        <f>SUMIFS(СВЦЭМ!$J$40:$J$783,СВЦЭМ!$A$40:$A$783,$A358,СВЦЭМ!$B$39:$B$782,D$331)+'СЕТ СН'!$F$16</f>
        <v>0</v>
      </c>
      <c r="E358" s="36">
        <f>SUMIFS(СВЦЭМ!$J$40:$J$783,СВЦЭМ!$A$40:$A$783,$A358,СВЦЭМ!$B$39:$B$782,E$331)+'СЕТ СН'!$F$16</f>
        <v>0</v>
      </c>
      <c r="F358" s="36">
        <f>SUMIFS(СВЦЭМ!$J$40:$J$783,СВЦЭМ!$A$40:$A$783,$A358,СВЦЭМ!$B$39:$B$782,F$331)+'СЕТ СН'!$F$16</f>
        <v>0</v>
      </c>
      <c r="G358" s="36">
        <f>SUMIFS(СВЦЭМ!$J$40:$J$783,СВЦЭМ!$A$40:$A$783,$A358,СВЦЭМ!$B$39:$B$782,G$331)+'СЕТ СН'!$F$16</f>
        <v>0</v>
      </c>
      <c r="H358" s="36">
        <f>SUMIFS(СВЦЭМ!$J$40:$J$783,СВЦЭМ!$A$40:$A$783,$A358,СВЦЭМ!$B$39:$B$782,H$331)+'СЕТ СН'!$F$16</f>
        <v>0</v>
      </c>
      <c r="I358" s="36">
        <f>SUMIFS(СВЦЭМ!$J$40:$J$783,СВЦЭМ!$A$40:$A$783,$A358,СВЦЭМ!$B$39:$B$782,I$331)+'СЕТ СН'!$F$16</f>
        <v>0</v>
      </c>
      <c r="J358" s="36">
        <f>SUMIFS(СВЦЭМ!$J$40:$J$783,СВЦЭМ!$A$40:$A$783,$A358,СВЦЭМ!$B$39:$B$782,J$331)+'СЕТ СН'!$F$16</f>
        <v>0</v>
      </c>
      <c r="K358" s="36">
        <f>SUMIFS(СВЦЭМ!$J$40:$J$783,СВЦЭМ!$A$40:$A$783,$A358,СВЦЭМ!$B$39:$B$782,K$331)+'СЕТ СН'!$F$16</f>
        <v>0</v>
      </c>
      <c r="L358" s="36">
        <f>SUMIFS(СВЦЭМ!$J$40:$J$783,СВЦЭМ!$A$40:$A$783,$A358,СВЦЭМ!$B$39:$B$782,L$331)+'СЕТ СН'!$F$16</f>
        <v>0</v>
      </c>
      <c r="M358" s="36">
        <f>SUMIFS(СВЦЭМ!$J$40:$J$783,СВЦЭМ!$A$40:$A$783,$A358,СВЦЭМ!$B$39:$B$782,M$331)+'СЕТ СН'!$F$16</f>
        <v>0</v>
      </c>
      <c r="N358" s="36">
        <f>SUMIFS(СВЦЭМ!$J$40:$J$783,СВЦЭМ!$A$40:$A$783,$A358,СВЦЭМ!$B$39:$B$782,N$331)+'СЕТ СН'!$F$16</f>
        <v>0</v>
      </c>
      <c r="O358" s="36">
        <f>SUMIFS(СВЦЭМ!$J$40:$J$783,СВЦЭМ!$A$40:$A$783,$A358,СВЦЭМ!$B$39:$B$782,O$331)+'СЕТ СН'!$F$16</f>
        <v>0</v>
      </c>
      <c r="P358" s="36">
        <f>SUMIFS(СВЦЭМ!$J$40:$J$783,СВЦЭМ!$A$40:$A$783,$A358,СВЦЭМ!$B$39:$B$782,P$331)+'СЕТ СН'!$F$16</f>
        <v>0</v>
      </c>
      <c r="Q358" s="36">
        <f>SUMIFS(СВЦЭМ!$J$40:$J$783,СВЦЭМ!$A$40:$A$783,$A358,СВЦЭМ!$B$39:$B$782,Q$331)+'СЕТ СН'!$F$16</f>
        <v>0</v>
      </c>
      <c r="R358" s="36">
        <f>SUMIFS(СВЦЭМ!$J$40:$J$783,СВЦЭМ!$A$40:$A$783,$A358,СВЦЭМ!$B$39:$B$782,R$331)+'СЕТ СН'!$F$16</f>
        <v>0</v>
      </c>
      <c r="S358" s="36">
        <f>SUMIFS(СВЦЭМ!$J$40:$J$783,СВЦЭМ!$A$40:$A$783,$A358,СВЦЭМ!$B$39:$B$782,S$331)+'СЕТ СН'!$F$16</f>
        <v>0</v>
      </c>
      <c r="T358" s="36">
        <f>SUMIFS(СВЦЭМ!$J$40:$J$783,СВЦЭМ!$A$40:$A$783,$A358,СВЦЭМ!$B$39:$B$782,T$331)+'СЕТ СН'!$F$16</f>
        <v>0</v>
      </c>
      <c r="U358" s="36">
        <f>SUMIFS(СВЦЭМ!$J$40:$J$783,СВЦЭМ!$A$40:$A$783,$A358,СВЦЭМ!$B$39:$B$782,U$331)+'СЕТ СН'!$F$16</f>
        <v>0</v>
      </c>
      <c r="V358" s="36">
        <f>SUMIFS(СВЦЭМ!$J$40:$J$783,СВЦЭМ!$A$40:$A$783,$A358,СВЦЭМ!$B$39:$B$782,V$331)+'СЕТ СН'!$F$16</f>
        <v>0</v>
      </c>
      <c r="W358" s="36">
        <f>SUMIFS(СВЦЭМ!$J$40:$J$783,СВЦЭМ!$A$40:$A$783,$A358,СВЦЭМ!$B$39:$B$782,W$331)+'СЕТ СН'!$F$16</f>
        <v>0</v>
      </c>
      <c r="X358" s="36">
        <f>SUMIFS(СВЦЭМ!$J$40:$J$783,СВЦЭМ!$A$40:$A$783,$A358,СВЦЭМ!$B$39:$B$782,X$331)+'СЕТ СН'!$F$16</f>
        <v>0</v>
      </c>
      <c r="Y358" s="36">
        <f>SUMIFS(СВЦЭМ!$J$40:$J$783,СВЦЭМ!$A$40:$A$783,$A358,СВЦЭМ!$B$39:$B$782,Y$331)+'СЕТ СН'!$F$16</f>
        <v>0</v>
      </c>
    </row>
    <row r="359" spans="1:27" ht="15.75" hidden="1" x14ac:dyDescent="0.2">
      <c r="A359" s="35">
        <f t="shared" si="9"/>
        <v>44648</v>
      </c>
      <c r="B359" s="36">
        <f>SUMIFS(СВЦЭМ!$J$40:$J$783,СВЦЭМ!$A$40:$A$783,$A359,СВЦЭМ!$B$39:$B$782,B$331)+'СЕТ СН'!$F$16</f>
        <v>0</v>
      </c>
      <c r="C359" s="36">
        <f>SUMIFS(СВЦЭМ!$J$40:$J$783,СВЦЭМ!$A$40:$A$783,$A359,СВЦЭМ!$B$39:$B$782,C$331)+'СЕТ СН'!$F$16</f>
        <v>0</v>
      </c>
      <c r="D359" s="36">
        <f>SUMIFS(СВЦЭМ!$J$40:$J$783,СВЦЭМ!$A$40:$A$783,$A359,СВЦЭМ!$B$39:$B$782,D$331)+'СЕТ СН'!$F$16</f>
        <v>0</v>
      </c>
      <c r="E359" s="36">
        <f>SUMIFS(СВЦЭМ!$J$40:$J$783,СВЦЭМ!$A$40:$A$783,$A359,СВЦЭМ!$B$39:$B$782,E$331)+'СЕТ СН'!$F$16</f>
        <v>0</v>
      </c>
      <c r="F359" s="36">
        <f>SUMIFS(СВЦЭМ!$J$40:$J$783,СВЦЭМ!$A$40:$A$783,$A359,СВЦЭМ!$B$39:$B$782,F$331)+'СЕТ СН'!$F$16</f>
        <v>0</v>
      </c>
      <c r="G359" s="36">
        <f>SUMIFS(СВЦЭМ!$J$40:$J$783,СВЦЭМ!$A$40:$A$783,$A359,СВЦЭМ!$B$39:$B$782,G$331)+'СЕТ СН'!$F$16</f>
        <v>0</v>
      </c>
      <c r="H359" s="36">
        <f>SUMIFS(СВЦЭМ!$J$40:$J$783,СВЦЭМ!$A$40:$A$783,$A359,СВЦЭМ!$B$39:$B$782,H$331)+'СЕТ СН'!$F$16</f>
        <v>0</v>
      </c>
      <c r="I359" s="36">
        <f>SUMIFS(СВЦЭМ!$J$40:$J$783,СВЦЭМ!$A$40:$A$783,$A359,СВЦЭМ!$B$39:$B$782,I$331)+'СЕТ СН'!$F$16</f>
        <v>0</v>
      </c>
      <c r="J359" s="36">
        <f>SUMIFS(СВЦЭМ!$J$40:$J$783,СВЦЭМ!$A$40:$A$783,$A359,СВЦЭМ!$B$39:$B$782,J$331)+'СЕТ СН'!$F$16</f>
        <v>0</v>
      </c>
      <c r="K359" s="36">
        <f>SUMIFS(СВЦЭМ!$J$40:$J$783,СВЦЭМ!$A$40:$A$783,$A359,СВЦЭМ!$B$39:$B$782,K$331)+'СЕТ СН'!$F$16</f>
        <v>0</v>
      </c>
      <c r="L359" s="36">
        <f>SUMIFS(СВЦЭМ!$J$40:$J$783,СВЦЭМ!$A$40:$A$783,$A359,СВЦЭМ!$B$39:$B$782,L$331)+'СЕТ СН'!$F$16</f>
        <v>0</v>
      </c>
      <c r="M359" s="36">
        <f>SUMIFS(СВЦЭМ!$J$40:$J$783,СВЦЭМ!$A$40:$A$783,$A359,СВЦЭМ!$B$39:$B$782,M$331)+'СЕТ СН'!$F$16</f>
        <v>0</v>
      </c>
      <c r="N359" s="36">
        <f>SUMIFS(СВЦЭМ!$J$40:$J$783,СВЦЭМ!$A$40:$A$783,$A359,СВЦЭМ!$B$39:$B$782,N$331)+'СЕТ СН'!$F$16</f>
        <v>0</v>
      </c>
      <c r="O359" s="36">
        <f>SUMIFS(СВЦЭМ!$J$40:$J$783,СВЦЭМ!$A$40:$A$783,$A359,СВЦЭМ!$B$39:$B$782,O$331)+'СЕТ СН'!$F$16</f>
        <v>0</v>
      </c>
      <c r="P359" s="36">
        <f>SUMIFS(СВЦЭМ!$J$40:$J$783,СВЦЭМ!$A$40:$A$783,$A359,СВЦЭМ!$B$39:$B$782,P$331)+'СЕТ СН'!$F$16</f>
        <v>0</v>
      </c>
      <c r="Q359" s="36">
        <f>SUMIFS(СВЦЭМ!$J$40:$J$783,СВЦЭМ!$A$40:$A$783,$A359,СВЦЭМ!$B$39:$B$782,Q$331)+'СЕТ СН'!$F$16</f>
        <v>0</v>
      </c>
      <c r="R359" s="36">
        <f>SUMIFS(СВЦЭМ!$J$40:$J$783,СВЦЭМ!$A$40:$A$783,$A359,СВЦЭМ!$B$39:$B$782,R$331)+'СЕТ СН'!$F$16</f>
        <v>0</v>
      </c>
      <c r="S359" s="36">
        <f>SUMIFS(СВЦЭМ!$J$40:$J$783,СВЦЭМ!$A$40:$A$783,$A359,СВЦЭМ!$B$39:$B$782,S$331)+'СЕТ СН'!$F$16</f>
        <v>0</v>
      </c>
      <c r="T359" s="36">
        <f>SUMIFS(СВЦЭМ!$J$40:$J$783,СВЦЭМ!$A$40:$A$783,$A359,СВЦЭМ!$B$39:$B$782,T$331)+'СЕТ СН'!$F$16</f>
        <v>0</v>
      </c>
      <c r="U359" s="36">
        <f>SUMIFS(СВЦЭМ!$J$40:$J$783,СВЦЭМ!$A$40:$A$783,$A359,СВЦЭМ!$B$39:$B$782,U$331)+'СЕТ СН'!$F$16</f>
        <v>0</v>
      </c>
      <c r="V359" s="36">
        <f>SUMIFS(СВЦЭМ!$J$40:$J$783,СВЦЭМ!$A$40:$A$783,$A359,СВЦЭМ!$B$39:$B$782,V$331)+'СЕТ СН'!$F$16</f>
        <v>0</v>
      </c>
      <c r="W359" s="36">
        <f>SUMIFS(СВЦЭМ!$J$40:$J$783,СВЦЭМ!$A$40:$A$783,$A359,СВЦЭМ!$B$39:$B$782,W$331)+'СЕТ СН'!$F$16</f>
        <v>0</v>
      </c>
      <c r="X359" s="36">
        <f>SUMIFS(СВЦЭМ!$J$40:$J$783,СВЦЭМ!$A$40:$A$783,$A359,СВЦЭМ!$B$39:$B$782,X$331)+'СЕТ СН'!$F$16</f>
        <v>0</v>
      </c>
      <c r="Y359" s="36">
        <f>SUMIFS(СВЦЭМ!$J$40:$J$783,СВЦЭМ!$A$40:$A$783,$A359,СВЦЭМ!$B$39:$B$782,Y$331)+'СЕТ СН'!$F$16</f>
        <v>0</v>
      </c>
    </row>
    <row r="360" spans="1:27" ht="15.75" hidden="1" x14ac:dyDescent="0.2">
      <c r="A360" s="35">
        <f t="shared" si="9"/>
        <v>44649</v>
      </c>
      <c r="B360" s="36">
        <f>SUMIFS(СВЦЭМ!$J$40:$J$783,СВЦЭМ!$A$40:$A$783,$A360,СВЦЭМ!$B$39:$B$782,B$331)+'СЕТ СН'!$F$16</f>
        <v>0</v>
      </c>
      <c r="C360" s="36">
        <f>SUMIFS(СВЦЭМ!$J$40:$J$783,СВЦЭМ!$A$40:$A$783,$A360,СВЦЭМ!$B$39:$B$782,C$331)+'СЕТ СН'!$F$16</f>
        <v>0</v>
      </c>
      <c r="D360" s="36">
        <f>SUMIFS(СВЦЭМ!$J$40:$J$783,СВЦЭМ!$A$40:$A$783,$A360,СВЦЭМ!$B$39:$B$782,D$331)+'СЕТ СН'!$F$16</f>
        <v>0</v>
      </c>
      <c r="E360" s="36">
        <f>SUMIFS(СВЦЭМ!$J$40:$J$783,СВЦЭМ!$A$40:$A$783,$A360,СВЦЭМ!$B$39:$B$782,E$331)+'СЕТ СН'!$F$16</f>
        <v>0</v>
      </c>
      <c r="F360" s="36">
        <f>SUMIFS(СВЦЭМ!$J$40:$J$783,СВЦЭМ!$A$40:$A$783,$A360,СВЦЭМ!$B$39:$B$782,F$331)+'СЕТ СН'!$F$16</f>
        <v>0</v>
      </c>
      <c r="G360" s="36">
        <f>SUMIFS(СВЦЭМ!$J$40:$J$783,СВЦЭМ!$A$40:$A$783,$A360,СВЦЭМ!$B$39:$B$782,G$331)+'СЕТ СН'!$F$16</f>
        <v>0</v>
      </c>
      <c r="H360" s="36">
        <f>SUMIFS(СВЦЭМ!$J$40:$J$783,СВЦЭМ!$A$40:$A$783,$A360,СВЦЭМ!$B$39:$B$782,H$331)+'СЕТ СН'!$F$16</f>
        <v>0</v>
      </c>
      <c r="I360" s="36">
        <f>SUMIFS(СВЦЭМ!$J$40:$J$783,СВЦЭМ!$A$40:$A$783,$A360,СВЦЭМ!$B$39:$B$782,I$331)+'СЕТ СН'!$F$16</f>
        <v>0</v>
      </c>
      <c r="J360" s="36">
        <f>SUMIFS(СВЦЭМ!$J$40:$J$783,СВЦЭМ!$A$40:$A$783,$A360,СВЦЭМ!$B$39:$B$782,J$331)+'СЕТ СН'!$F$16</f>
        <v>0</v>
      </c>
      <c r="K360" s="36">
        <f>SUMIFS(СВЦЭМ!$J$40:$J$783,СВЦЭМ!$A$40:$A$783,$A360,СВЦЭМ!$B$39:$B$782,K$331)+'СЕТ СН'!$F$16</f>
        <v>0</v>
      </c>
      <c r="L360" s="36">
        <f>SUMIFS(СВЦЭМ!$J$40:$J$783,СВЦЭМ!$A$40:$A$783,$A360,СВЦЭМ!$B$39:$B$782,L$331)+'СЕТ СН'!$F$16</f>
        <v>0</v>
      </c>
      <c r="M360" s="36">
        <f>SUMIFS(СВЦЭМ!$J$40:$J$783,СВЦЭМ!$A$40:$A$783,$A360,СВЦЭМ!$B$39:$B$782,M$331)+'СЕТ СН'!$F$16</f>
        <v>0</v>
      </c>
      <c r="N360" s="36">
        <f>SUMIFS(СВЦЭМ!$J$40:$J$783,СВЦЭМ!$A$40:$A$783,$A360,СВЦЭМ!$B$39:$B$782,N$331)+'СЕТ СН'!$F$16</f>
        <v>0</v>
      </c>
      <c r="O360" s="36">
        <f>SUMIFS(СВЦЭМ!$J$40:$J$783,СВЦЭМ!$A$40:$A$783,$A360,СВЦЭМ!$B$39:$B$782,O$331)+'СЕТ СН'!$F$16</f>
        <v>0</v>
      </c>
      <c r="P360" s="36">
        <f>SUMIFS(СВЦЭМ!$J$40:$J$783,СВЦЭМ!$A$40:$A$783,$A360,СВЦЭМ!$B$39:$B$782,P$331)+'СЕТ СН'!$F$16</f>
        <v>0</v>
      </c>
      <c r="Q360" s="36">
        <f>SUMIFS(СВЦЭМ!$J$40:$J$783,СВЦЭМ!$A$40:$A$783,$A360,СВЦЭМ!$B$39:$B$782,Q$331)+'СЕТ СН'!$F$16</f>
        <v>0</v>
      </c>
      <c r="R360" s="36">
        <f>SUMIFS(СВЦЭМ!$J$40:$J$783,СВЦЭМ!$A$40:$A$783,$A360,СВЦЭМ!$B$39:$B$782,R$331)+'СЕТ СН'!$F$16</f>
        <v>0</v>
      </c>
      <c r="S360" s="36">
        <f>SUMIFS(СВЦЭМ!$J$40:$J$783,СВЦЭМ!$A$40:$A$783,$A360,СВЦЭМ!$B$39:$B$782,S$331)+'СЕТ СН'!$F$16</f>
        <v>0</v>
      </c>
      <c r="T360" s="36">
        <f>SUMIFS(СВЦЭМ!$J$40:$J$783,СВЦЭМ!$A$40:$A$783,$A360,СВЦЭМ!$B$39:$B$782,T$331)+'СЕТ СН'!$F$16</f>
        <v>0</v>
      </c>
      <c r="U360" s="36">
        <f>SUMIFS(СВЦЭМ!$J$40:$J$783,СВЦЭМ!$A$40:$A$783,$A360,СВЦЭМ!$B$39:$B$782,U$331)+'СЕТ СН'!$F$16</f>
        <v>0</v>
      </c>
      <c r="V360" s="36">
        <f>SUMIFS(СВЦЭМ!$J$40:$J$783,СВЦЭМ!$A$40:$A$783,$A360,СВЦЭМ!$B$39:$B$782,V$331)+'СЕТ СН'!$F$16</f>
        <v>0</v>
      </c>
      <c r="W360" s="36">
        <f>SUMIFS(СВЦЭМ!$J$40:$J$783,СВЦЭМ!$A$40:$A$783,$A360,СВЦЭМ!$B$39:$B$782,W$331)+'СЕТ СН'!$F$16</f>
        <v>0</v>
      </c>
      <c r="X360" s="36">
        <f>SUMIFS(СВЦЭМ!$J$40:$J$783,СВЦЭМ!$A$40:$A$783,$A360,СВЦЭМ!$B$39:$B$782,X$331)+'СЕТ СН'!$F$16</f>
        <v>0</v>
      </c>
      <c r="Y360" s="36">
        <f>SUMIFS(СВЦЭМ!$J$40:$J$783,СВЦЭМ!$A$40:$A$783,$A360,СВЦЭМ!$B$39:$B$782,Y$331)+'СЕТ СН'!$F$16</f>
        <v>0</v>
      </c>
    </row>
    <row r="361" spans="1:27" ht="15.75" hidden="1" x14ac:dyDescent="0.2">
      <c r="A361" s="35">
        <f t="shared" si="9"/>
        <v>44650</v>
      </c>
      <c r="B361" s="36">
        <f>SUMIFS(СВЦЭМ!$J$40:$J$783,СВЦЭМ!$A$40:$A$783,$A361,СВЦЭМ!$B$39:$B$782,B$331)+'СЕТ СН'!$F$16</f>
        <v>0</v>
      </c>
      <c r="C361" s="36">
        <f>SUMIFS(СВЦЭМ!$J$40:$J$783,СВЦЭМ!$A$40:$A$783,$A361,СВЦЭМ!$B$39:$B$782,C$331)+'СЕТ СН'!$F$16</f>
        <v>0</v>
      </c>
      <c r="D361" s="36">
        <f>SUMIFS(СВЦЭМ!$J$40:$J$783,СВЦЭМ!$A$40:$A$783,$A361,СВЦЭМ!$B$39:$B$782,D$331)+'СЕТ СН'!$F$16</f>
        <v>0</v>
      </c>
      <c r="E361" s="36">
        <f>SUMIFS(СВЦЭМ!$J$40:$J$783,СВЦЭМ!$A$40:$A$783,$A361,СВЦЭМ!$B$39:$B$782,E$331)+'СЕТ СН'!$F$16</f>
        <v>0</v>
      </c>
      <c r="F361" s="36">
        <f>SUMIFS(СВЦЭМ!$J$40:$J$783,СВЦЭМ!$A$40:$A$783,$A361,СВЦЭМ!$B$39:$B$782,F$331)+'СЕТ СН'!$F$16</f>
        <v>0</v>
      </c>
      <c r="G361" s="36">
        <f>SUMIFS(СВЦЭМ!$J$40:$J$783,СВЦЭМ!$A$40:$A$783,$A361,СВЦЭМ!$B$39:$B$782,G$331)+'СЕТ СН'!$F$16</f>
        <v>0</v>
      </c>
      <c r="H361" s="36">
        <f>SUMIFS(СВЦЭМ!$J$40:$J$783,СВЦЭМ!$A$40:$A$783,$A361,СВЦЭМ!$B$39:$B$782,H$331)+'СЕТ СН'!$F$16</f>
        <v>0</v>
      </c>
      <c r="I361" s="36">
        <f>SUMIFS(СВЦЭМ!$J$40:$J$783,СВЦЭМ!$A$40:$A$783,$A361,СВЦЭМ!$B$39:$B$782,I$331)+'СЕТ СН'!$F$16</f>
        <v>0</v>
      </c>
      <c r="J361" s="36">
        <f>SUMIFS(СВЦЭМ!$J$40:$J$783,СВЦЭМ!$A$40:$A$783,$A361,СВЦЭМ!$B$39:$B$782,J$331)+'СЕТ СН'!$F$16</f>
        <v>0</v>
      </c>
      <c r="K361" s="36">
        <f>SUMIFS(СВЦЭМ!$J$40:$J$783,СВЦЭМ!$A$40:$A$783,$A361,СВЦЭМ!$B$39:$B$782,K$331)+'СЕТ СН'!$F$16</f>
        <v>0</v>
      </c>
      <c r="L361" s="36">
        <f>SUMIFS(СВЦЭМ!$J$40:$J$783,СВЦЭМ!$A$40:$A$783,$A361,СВЦЭМ!$B$39:$B$782,L$331)+'СЕТ СН'!$F$16</f>
        <v>0</v>
      </c>
      <c r="M361" s="36">
        <f>SUMIFS(СВЦЭМ!$J$40:$J$783,СВЦЭМ!$A$40:$A$783,$A361,СВЦЭМ!$B$39:$B$782,M$331)+'СЕТ СН'!$F$16</f>
        <v>0</v>
      </c>
      <c r="N361" s="36">
        <f>SUMIFS(СВЦЭМ!$J$40:$J$783,СВЦЭМ!$A$40:$A$783,$A361,СВЦЭМ!$B$39:$B$782,N$331)+'СЕТ СН'!$F$16</f>
        <v>0</v>
      </c>
      <c r="O361" s="36">
        <f>SUMIFS(СВЦЭМ!$J$40:$J$783,СВЦЭМ!$A$40:$A$783,$A361,СВЦЭМ!$B$39:$B$782,O$331)+'СЕТ СН'!$F$16</f>
        <v>0</v>
      </c>
      <c r="P361" s="36">
        <f>SUMIFS(СВЦЭМ!$J$40:$J$783,СВЦЭМ!$A$40:$A$783,$A361,СВЦЭМ!$B$39:$B$782,P$331)+'СЕТ СН'!$F$16</f>
        <v>0</v>
      </c>
      <c r="Q361" s="36">
        <f>SUMIFS(СВЦЭМ!$J$40:$J$783,СВЦЭМ!$A$40:$A$783,$A361,СВЦЭМ!$B$39:$B$782,Q$331)+'СЕТ СН'!$F$16</f>
        <v>0</v>
      </c>
      <c r="R361" s="36">
        <f>SUMIFS(СВЦЭМ!$J$40:$J$783,СВЦЭМ!$A$40:$A$783,$A361,СВЦЭМ!$B$39:$B$782,R$331)+'СЕТ СН'!$F$16</f>
        <v>0</v>
      </c>
      <c r="S361" s="36">
        <f>SUMIFS(СВЦЭМ!$J$40:$J$783,СВЦЭМ!$A$40:$A$783,$A361,СВЦЭМ!$B$39:$B$782,S$331)+'СЕТ СН'!$F$16</f>
        <v>0</v>
      </c>
      <c r="T361" s="36">
        <f>SUMIFS(СВЦЭМ!$J$40:$J$783,СВЦЭМ!$A$40:$A$783,$A361,СВЦЭМ!$B$39:$B$782,T$331)+'СЕТ СН'!$F$16</f>
        <v>0</v>
      </c>
      <c r="U361" s="36">
        <f>SUMIFS(СВЦЭМ!$J$40:$J$783,СВЦЭМ!$A$40:$A$783,$A361,СВЦЭМ!$B$39:$B$782,U$331)+'СЕТ СН'!$F$16</f>
        <v>0</v>
      </c>
      <c r="V361" s="36">
        <f>SUMIFS(СВЦЭМ!$J$40:$J$783,СВЦЭМ!$A$40:$A$783,$A361,СВЦЭМ!$B$39:$B$782,V$331)+'СЕТ СН'!$F$16</f>
        <v>0</v>
      </c>
      <c r="W361" s="36">
        <f>SUMIFS(СВЦЭМ!$J$40:$J$783,СВЦЭМ!$A$40:$A$783,$A361,СВЦЭМ!$B$39:$B$782,W$331)+'СЕТ СН'!$F$16</f>
        <v>0</v>
      </c>
      <c r="X361" s="36">
        <f>SUMIFS(СВЦЭМ!$J$40:$J$783,СВЦЭМ!$A$40:$A$783,$A361,СВЦЭМ!$B$39:$B$782,X$331)+'СЕТ СН'!$F$16</f>
        <v>0</v>
      </c>
      <c r="Y361" s="36">
        <f>SUMIFS(СВЦЭМ!$J$40:$J$783,СВЦЭМ!$A$40:$A$783,$A361,СВЦЭМ!$B$39:$B$782,Y$331)+'СЕТ СН'!$F$16</f>
        <v>0</v>
      </c>
    </row>
    <row r="362" spans="1:27" ht="15.75" hidden="1" x14ac:dyDescent="0.2">
      <c r="A362" s="35">
        <f t="shared" si="9"/>
        <v>44651</v>
      </c>
      <c r="B362" s="36">
        <f>SUMIFS(СВЦЭМ!$J$40:$J$783,СВЦЭМ!$A$40:$A$783,$A362,СВЦЭМ!$B$39:$B$782,B$331)+'СЕТ СН'!$F$16</f>
        <v>0</v>
      </c>
      <c r="C362" s="36">
        <f>SUMIFS(СВЦЭМ!$J$40:$J$783,СВЦЭМ!$A$40:$A$783,$A362,СВЦЭМ!$B$39:$B$782,C$331)+'СЕТ СН'!$F$16</f>
        <v>0</v>
      </c>
      <c r="D362" s="36">
        <f>SUMIFS(СВЦЭМ!$J$40:$J$783,СВЦЭМ!$A$40:$A$783,$A362,СВЦЭМ!$B$39:$B$782,D$331)+'СЕТ СН'!$F$16</f>
        <v>0</v>
      </c>
      <c r="E362" s="36">
        <f>SUMIFS(СВЦЭМ!$J$40:$J$783,СВЦЭМ!$A$40:$A$783,$A362,СВЦЭМ!$B$39:$B$782,E$331)+'СЕТ СН'!$F$16</f>
        <v>0</v>
      </c>
      <c r="F362" s="36">
        <f>SUMIFS(СВЦЭМ!$J$40:$J$783,СВЦЭМ!$A$40:$A$783,$A362,СВЦЭМ!$B$39:$B$782,F$331)+'СЕТ СН'!$F$16</f>
        <v>0</v>
      </c>
      <c r="G362" s="36">
        <f>SUMIFS(СВЦЭМ!$J$40:$J$783,СВЦЭМ!$A$40:$A$783,$A362,СВЦЭМ!$B$39:$B$782,G$331)+'СЕТ СН'!$F$16</f>
        <v>0</v>
      </c>
      <c r="H362" s="36">
        <f>SUMIFS(СВЦЭМ!$J$40:$J$783,СВЦЭМ!$A$40:$A$783,$A362,СВЦЭМ!$B$39:$B$782,H$331)+'СЕТ СН'!$F$16</f>
        <v>0</v>
      </c>
      <c r="I362" s="36">
        <f>SUMIFS(СВЦЭМ!$J$40:$J$783,СВЦЭМ!$A$40:$A$783,$A362,СВЦЭМ!$B$39:$B$782,I$331)+'СЕТ СН'!$F$16</f>
        <v>0</v>
      </c>
      <c r="J362" s="36">
        <f>SUMIFS(СВЦЭМ!$J$40:$J$783,СВЦЭМ!$A$40:$A$783,$A362,СВЦЭМ!$B$39:$B$782,J$331)+'СЕТ СН'!$F$16</f>
        <v>0</v>
      </c>
      <c r="K362" s="36">
        <f>SUMIFS(СВЦЭМ!$J$40:$J$783,СВЦЭМ!$A$40:$A$783,$A362,СВЦЭМ!$B$39:$B$782,K$331)+'СЕТ СН'!$F$16</f>
        <v>0</v>
      </c>
      <c r="L362" s="36">
        <f>SUMIFS(СВЦЭМ!$J$40:$J$783,СВЦЭМ!$A$40:$A$783,$A362,СВЦЭМ!$B$39:$B$782,L$331)+'СЕТ СН'!$F$16</f>
        <v>0</v>
      </c>
      <c r="M362" s="36">
        <f>SUMIFS(СВЦЭМ!$J$40:$J$783,СВЦЭМ!$A$40:$A$783,$A362,СВЦЭМ!$B$39:$B$782,M$331)+'СЕТ СН'!$F$16</f>
        <v>0</v>
      </c>
      <c r="N362" s="36">
        <f>SUMIFS(СВЦЭМ!$J$40:$J$783,СВЦЭМ!$A$40:$A$783,$A362,СВЦЭМ!$B$39:$B$782,N$331)+'СЕТ СН'!$F$16</f>
        <v>0</v>
      </c>
      <c r="O362" s="36">
        <f>SUMIFS(СВЦЭМ!$J$40:$J$783,СВЦЭМ!$A$40:$A$783,$A362,СВЦЭМ!$B$39:$B$782,O$331)+'СЕТ СН'!$F$16</f>
        <v>0</v>
      </c>
      <c r="P362" s="36">
        <f>SUMIFS(СВЦЭМ!$J$40:$J$783,СВЦЭМ!$A$40:$A$783,$A362,СВЦЭМ!$B$39:$B$782,P$331)+'СЕТ СН'!$F$16</f>
        <v>0</v>
      </c>
      <c r="Q362" s="36">
        <f>SUMIFS(СВЦЭМ!$J$40:$J$783,СВЦЭМ!$A$40:$A$783,$A362,СВЦЭМ!$B$39:$B$782,Q$331)+'СЕТ СН'!$F$16</f>
        <v>0</v>
      </c>
      <c r="R362" s="36">
        <f>SUMIFS(СВЦЭМ!$J$40:$J$783,СВЦЭМ!$A$40:$A$783,$A362,СВЦЭМ!$B$39:$B$782,R$331)+'СЕТ СН'!$F$16</f>
        <v>0</v>
      </c>
      <c r="S362" s="36">
        <f>SUMIFS(СВЦЭМ!$J$40:$J$783,СВЦЭМ!$A$40:$A$783,$A362,СВЦЭМ!$B$39:$B$782,S$331)+'СЕТ СН'!$F$16</f>
        <v>0</v>
      </c>
      <c r="T362" s="36">
        <f>SUMIFS(СВЦЭМ!$J$40:$J$783,СВЦЭМ!$A$40:$A$783,$A362,СВЦЭМ!$B$39:$B$782,T$331)+'СЕТ СН'!$F$16</f>
        <v>0</v>
      </c>
      <c r="U362" s="36">
        <f>SUMIFS(СВЦЭМ!$J$40:$J$783,СВЦЭМ!$A$40:$A$783,$A362,СВЦЭМ!$B$39:$B$782,U$331)+'СЕТ СН'!$F$16</f>
        <v>0</v>
      </c>
      <c r="V362" s="36">
        <f>SUMIFS(СВЦЭМ!$J$40:$J$783,СВЦЭМ!$A$40:$A$783,$A362,СВЦЭМ!$B$39:$B$782,V$331)+'СЕТ СН'!$F$16</f>
        <v>0</v>
      </c>
      <c r="W362" s="36">
        <f>SUMIFS(СВЦЭМ!$J$40:$J$783,СВЦЭМ!$A$40:$A$783,$A362,СВЦЭМ!$B$39:$B$782,W$331)+'СЕТ СН'!$F$16</f>
        <v>0</v>
      </c>
      <c r="X362" s="36">
        <f>SUMIFS(СВЦЭМ!$J$40:$J$783,СВЦЭМ!$A$40:$A$783,$A362,СВЦЭМ!$B$39:$B$782,X$331)+'СЕТ СН'!$F$16</f>
        <v>0</v>
      </c>
      <c r="Y362" s="36">
        <f>SUMIFS(СВЦЭМ!$J$40:$J$783,СВЦЭМ!$A$40:$A$783,$A362,СВЦЭМ!$B$39:$B$782,Y$331)+'СЕТ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01.03.2022</v>
      </c>
      <c r="B367" s="36">
        <f>SUMIFS(СВЦЭМ!$K$40:$K$783,СВЦЭМ!$A$40:$A$783,$A367,СВЦЭМ!$B$39:$B$782,B$366)+'СЕТ СН'!$F$16</f>
        <v>0</v>
      </c>
      <c r="C367" s="36">
        <f>SUMIFS(СВЦЭМ!$K$40:$K$783,СВЦЭМ!$A$40:$A$783,$A367,СВЦЭМ!$B$39:$B$782,C$366)+'СЕТ СН'!$F$16</f>
        <v>0</v>
      </c>
      <c r="D367" s="36">
        <f>SUMIFS(СВЦЭМ!$K$40:$K$783,СВЦЭМ!$A$40:$A$783,$A367,СВЦЭМ!$B$39:$B$782,D$366)+'СЕТ СН'!$F$16</f>
        <v>0</v>
      </c>
      <c r="E367" s="36">
        <f>SUMIFS(СВЦЭМ!$K$40:$K$783,СВЦЭМ!$A$40:$A$783,$A367,СВЦЭМ!$B$39:$B$782,E$366)+'СЕТ СН'!$F$16</f>
        <v>0</v>
      </c>
      <c r="F367" s="36">
        <f>SUMIFS(СВЦЭМ!$K$40:$K$783,СВЦЭМ!$A$40:$A$783,$A367,СВЦЭМ!$B$39:$B$782,F$366)+'СЕТ СН'!$F$16</f>
        <v>0</v>
      </c>
      <c r="G367" s="36">
        <f>SUMIFS(СВЦЭМ!$K$40:$K$783,СВЦЭМ!$A$40:$A$783,$A367,СВЦЭМ!$B$39:$B$782,G$366)+'СЕТ СН'!$F$16</f>
        <v>0</v>
      </c>
      <c r="H367" s="36">
        <f>SUMIFS(СВЦЭМ!$K$40:$K$783,СВЦЭМ!$A$40:$A$783,$A367,СВЦЭМ!$B$39:$B$782,H$366)+'СЕТ СН'!$F$16</f>
        <v>0</v>
      </c>
      <c r="I367" s="36">
        <f>SUMIFS(СВЦЭМ!$K$40:$K$783,СВЦЭМ!$A$40:$A$783,$A367,СВЦЭМ!$B$39:$B$782,I$366)+'СЕТ СН'!$F$16</f>
        <v>0</v>
      </c>
      <c r="J367" s="36">
        <f>SUMIFS(СВЦЭМ!$K$40:$K$783,СВЦЭМ!$A$40:$A$783,$A367,СВЦЭМ!$B$39:$B$782,J$366)+'СЕТ СН'!$F$16</f>
        <v>0</v>
      </c>
      <c r="K367" s="36">
        <f>SUMIFS(СВЦЭМ!$K$40:$K$783,СВЦЭМ!$A$40:$A$783,$A367,СВЦЭМ!$B$39:$B$782,K$366)+'СЕТ СН'!$F$16</f>
        <v>0</v>
      </c>
      <c r="L367" s="36">
        <f>SUMIFS(СВЦЭМ!$K$40:$K$783,СВЦЭМ!$A$40:$A$783,$A367,СВЦЭМ!$B$39:$B$782,L$366)+'СЕТ СН'!$F$16</f>
        <v>0</v>
      </c>
      <c r="M367" s="36">
        <f>SUMIFS(СВЦЭМ!$K$40:$K$783,СВЦЭМ!$A$40:$A$783,$A367,СВЦЭМ!$B$39:$B$782,M$366)+'СЕТ СН'!$F$16</f>
        <v>0</v>
      </c>
      <c r="N367" s="36">
        <f>SUMIFS(СВЦЭМ!$K$40:$K$783,СВЦЭМ!$A$40:$A$783,$A367,СВЦЭМ!$B$39:$B$782,N$366)+'СЕТ СН'!$F$16</f>
        <v>0</v>
      </c>
      <c r="O367" s="36">
        <f>SUMIFS(СВЦЭМ!$K$40:$K$783,СВЦЭМ!$A$40:$A$783,$A367,СВЦЭМ!$B$39:$B$782,O$366)+'СЕТ СН'!$F$16</f>
        <v>0</v>
      </c>
      <c r="P367" s="36">
        <f>SUMIFS(СВЦЭМ!$K$40:$K$783,СВЦЭМ!$A$40:$A$783,$A367,СВЦЭМ!$B$39:$B$782,P$366)+'СЕТ СН'!$F$16</f>
        <v>0</v>
      </c>
      <c r="Q367" s="36">
        <f>SUMIFS(СВЦЭМ!$K$40:$K$783,СВЦЭМ!$A$40:$A$783,$A367,СВЦЭМ!$B$39:$B$782,Q$366)+'СЕТ СН'!$F$16</f>
        <v>0</v>
      </c>
      <c r="R367" s="36">
        <f>SUMIFS(СВЦЭМ!$K$40:$K$783,СВЦЭМ!$A$40:$A$783,$A367,СВЦЭМ!$B$39:$B$782,R$366)+'СЕТ СН'!$F$16</f>
        <v>0</v>
      </c>
      <c r="S367" s="36">
        <f>SUMIFS(СВЦЭМ!$K$40:$K$783,СВЦЭМ!$A$40:$A$783,$A367,СВЦЭМ!$B$39:$B$782,S$366)+'СЕТ СН'!$F$16</f>
        <v>0</v>
      </c>
      <c r="T367" s="36">
        <f>SUMIFS(СВЦЭМ!$K$40:$K$783,СВЦЭМ!$A$40:$A$783,$A367,СВЦЭМ!$B$39:$B$782,T$366)+'СЕТ СН'!$F$16</f>
        <v>0</v>
      </c>
      <c r="U367" s="36">
        <f>SUMIFS(СВЦЭМ!$K$40:$K$783,СВЦЭМ!$A$40:$A$783,$A367,СВЦЭМ!$B$39:$B$782,U$366)+'СЕТ СН'!$F$16</f>
        <v>0</v>
      </c>
      <c r="V367" s="36">
        <f>SUMIFS(СВЦЭМ!$K$40:$K$783,СВЦЭМ!$A$40:$A$783,$A367,СВЦЭМ!$B$39:$B$782,V$366)+'СЕТ СН'!$F$16</f>
        <v>0</v>
      </c>
      <c r="W367" s="36">
        <f>SUMIFS(СВЦЭМ!$K$40:$K$783,СВЦЭМ!$A$40:$A$783,$A367,СВЦЭМ!$B$39:$B$782,W$366)+'СЕТ СН'!$F$16</f>
        <v>0</v>
      </c>
      <c r="X367" s="36">
        <f>SUMIFS(СВЦЭМ!$K$40:$K$783,СВЦЭМ!$A$40:$A$783,$A367,СВЦЭМ!$B$39:$B$782,X$366)+'СЕТ СН'!$F$16</f>
        <v>0</v>
      </c>
      <c r="Y367" s="36">
        <f>SUMIFS(СВЦЭМ!$K$40:$K$783,СВЦЭМ!$A$40:$A$783,$A367,СВЦЭМ!$B$39:$B$782,Y$366)+'СЕТ СН'!$F$16</f>
        <v>0</v>
      </c>
      <c r="AA367" s="45"/>
    </row>
    <row r="368" spans="1:27" ht="15.75" hidden="1" x14ac:dyDescent="0.2">
      <c r="A368" s="35">
        <f>A367+1</f>
        <v>44622</v>
      </c>
      <c r="B368" s="36">
        <f>SUMIFS(СВЦЭМ!$K$40:$K$783,СВЦЭМ!$A$40:$A$783,$A368,СВЦЭМ!$B$39:$B$782,B$366)+'СЕТ СН'!$F$16</f>
        <v>0</v>
      </c>
      <c r="C368" s="36">
        <f>SUMIFS(СВЦЭМ!$K$40:$K$783,СВЦЭМ!$A$40:$A$783,$A368,СВЦЭМ!$B$39:$B$782,C$366)+'СЕТ СН'!$F$16</f>
        <v>0</v>
      </c>
      <c r="D368" s="36">
        <f>SUMIFS(СВЦЭМ!$K$40:$K$783,СВЦЭМ!$A$40:$A$783,$A368,СВЦЭМ!$B$39:$B$782,D$366)+'СЕТ СН'!$F$16</f>
        <v>0</v>
      </c>
      <c r="E368" s="36">
        <f>SUMIFS(СВЦЭМ!$K$40:$K$783,СВЦЭМ!$A$40:$A$783,$A368,СВЦЭМ!$B$39:$B$782,E$366)+'СЕТ СН'!$F$16</f>
        <v>0</v>
      </c>
      <c r="F368" s="36">
        <f>SUMIFS(СВЦЭМ!$K$40:$K$783,СВЦЭМ!$A$40:$A$783,$A368,СВЦЭМ!$B$39:$B$782,F$366)+'СЕТ СН'!$F$16</f>
        <v>0</v>
      </c>
      <c r="G368" s="36">
        <f>SUMIFS(СВЦЭМ!$K$40:$K$783,СВЦЭМ!$A$40:$A$783,$A368,СВЦЭМ!$B$39:$B$782,G$366)+'СЕТ СН'!$F$16</f>
        <v>0</v>
      </c>
      <c r="H368" s="36">
        <f>SUMIFS(СВЦЭМ!$K$40:$K$783,СВЦЭМ!$A$40:$A$783,$A368,СВЦЭМ!$B$39:$B$782,H$366)+'СЕТ СН'!$F$16</f>
        <v>0</v>
      </c>
      <c r="I368" s="36">
        <f>SUMIFS(СВЦЭМ!$K$40:$K$783,СВЦЭМ!$A$40:$A$783,$A368,СВЦЭМ!$B$39:$B$782,I$366)+'СЕТ СН'!$F$16</f>
        <v>0</v>
      </c>
      <c r="J368" s="36">
        <f>SUMIFS(СВЦЭМ!$K$40:$K$783,СВЦЭМ!$A$40:$A$783,$A368,СВЦЭМ!$B$39:$B$782,J$366)+'СЕТ СН'!$F$16</f>
        <v>0</v>
      </c>
      <c r="K368" s="36">
        <f>SUMIFS(СВЦЭМ!$K$40:$K$783,СВЦЭМ!$A$40:$A$783,$A368,СВЦЭМ!$B$39:$B$782,K$366)+'СЕТ СН'!$F$16</f>
        <v>0</v>
      </c>
      <c r="L368" s="36">
        <f>SUMIFS(СВЦЭМ!$K$40:$K$783,СВЦЭМ!$A$40:$A$783,$A368,СВЦЭМ!$B$39:$B$782,L$366)+'СЕТ СН'!$F$16</f>
        <v>0</v>
      </c>
      <c r="M368" s="36">
        <f>SUMIFS(СВЦЭМ!$K$40:$K$783,СВЦЭМ!$A$40:$A$783,$A368,СВЦЭМ!$B$39:$B$782,M$366)+'СЕТ СН'!$F$16</f>
        <v>0</v>
      </c>
      <c r="N368" s="36">
        <f>SUMIFS(СВЦЭМ!$K$40:$K$783,СВЦЭМ!$A$40:$A$783,$A368,СВЦЭМ!$B$39:$B$782,N$366)+'СЕТ СН'!$F$16</f>
        <v>0</v>
      </c>
      <c r="O368" s="36">
        <f>SUMIFS(СВЦЭМ!$K$40:$K$783,СВЦЭМ!$A$40:$A$783,$A368,СВЦЭМ!$B$39:$B$782,O$366)+'СЕТ СН'!$F$16</f>
        <v>0</v>
      </c>
      <c r="P368" s="36">
        <f>SUMIFS(СВЦЭМ!$K$40:$K$783,СВЦЭМ!$A$40:$A$783,$A368,СВЦЭМ!$B$39:$B$782,P$366)+'СЕТ СН'!$F$16</f>
        <v>0</v>
      </c>
      <c r="Q368" s="36">
        <f>SUMIFS(СВЦЭМ!$K$40:$K$783,СВЦЭМ!$A$40:$A$783,$A368,СВЦЭМ!$B$39:$B$782,Q$366)+'СЕТ СН'!$F$16</f>
        <v>0</v>
      </c>
      <c r="R368" s="36">
        <f>SUMIFS(СВЦЭМ!$K$40:$K$783,СВЦЭМ!$A$40:$A$783,$A368,СВЦЭМ!$B$39:$B$782,R$366)+'СЕТ СН'!$F$16</f>
        <v>0</v>
      </c>
      <c r="S368" s="36">
        <f>SUMIFS(СВЦЭМ!$K$40:$K$783,СВЦЭМ!$A$40:$A$783,$A368,СВЦЭМ!$B$39:$B$782,S$366)+'СЕТ СН'!$F$16</f>
        <v>0</v>
      </c>
      <c r="T368" s="36">
        <f>SUMIFS(СВЦЭМ!$K$40:$K$783,СВЦЭМ!$A$40:$A$783,$A368,СВЦЭМ!$B$39:$B$782,T$366)+'СЕТ СН'!$F$16</f>
        <v>0</v>
      </c>
      <c r="U368" s="36">
        <f>SUMIFS(СВЦЭМ!$K$40:$K$783,СВЦЭМ!$A$40:$A$783,$A368,СВЦЭМ!$B$39:$B$782,U$366)+'СЕТ СН'!$F$16</f>
        <v>0</v>
      </c>
      <c r="V368" s="36">
        <f>SUMIFS(СВЦЭМ!$K$40:$K$783,СВЦЭМ!$A$40:$A$783,$A368,СВЦЭМ!$B$39:$B$782,V$366)+'СЕТ СН'!$F$16</f>
        <v>0</v>
      </c>
      <c r="W368" s="36">
        <f>SUMIFS(СВЦЭМ!$K$40:$K$783,СВЦЭМ!$A$40:$A$783,$A368,СВЦЭМ!$B$39:$B$782,W$366)+'СЕТ СН'!$F$16</f>
        <v>0</v>
      </c>
      <c r="X368" s="36">
        <f>SUMIFS(СВЦЭМ!$K$40:$K$783,СВЦЭМ!$A$40:$A$783,$A368,СВЦЭМ!$B$39:$B$782,X$366)+'СЕТ СН'!$F$16</f>
        <v>0</v>
      </c>
      <c r="Y368" s="36">
        <f>SUMIFS(СВЦЭМ!$K$40:$K$783,СВЦЭМ!$A$40:$A$783,$A368,СВЦЭМ!$B$39:$B$782,Y$366)+'СЕТ СН'!$F$16</f>
        <v>0</v>
      </c>
    </row>
    <row r="369" spans="1:25" ht="15.75" hidden="1" x14ac:dyDescent="0.2">
      <c r="A369" s="35">
        <f t="shared" ref="A369:A397" si="10">A368+1</f>
        <v>44623</v>
      </c>
      <c r="B369" s="36">
        <f>SUMIFS(СВЦЭМ!$K$40:$K$783,СВЦЭМ!$A$40:$A$783,$A369,СВЦЭМ!$B$39:$B$782,B$366)+'СЕТ СН'!$F$16</f>
        <v>0</v>
      </c>
      <c r="C369" s="36">
        <f>SUMIFS(СВЦЭМ!$K$40:$K$783,СВЦЭМ!$A$40:$A$783,$A369,СВЦЭМ!$B$39:$B$782,C$366)+'СЕТ СН'!$F$16</f>
        <v>0</v>
      </c>
      <c r="D369" s="36">
        <f>SUMIFS(СВЦЭМ!$K$40:$K$783,СВЦЭМ!$A$40:$A$783,$A369,СВЦЭМ!$B$39:$B$782,D$366)+'СЕТ СН'!$F$16</f>
        <v>0</v>
      </c>
      <c r="E369" s="36">
        <f>SUMIFS(СВЦЭМ!$K$40:$K$783,СВЦЭМ!$A$40:$A$783,$A369,СВЦЭМ!$B$39:$B$782,E$366)+'СЕТ СН'!$F$16</f>
        <v>0</v>
      </c>
      <c r="F369" s="36">
        <f>SUMIFS(СВЦЭМ!$K$40:$K$783,СВЦЭМ!$A$40:$A$783,$A369,СВЦЭМ!$B$39:$B$782,F$366)+'СЕТ СН'!$F$16</f>
        <v>0</v>
      </c>
      <c r="G369" s="36">
        <f>SUMIFS(СВЦЭМ!$K$40:$K$783,СВЦЭМ!$A$40:$A$783,$A369,СВЦЭМ!$B$39:$B$782,G$366)+'СЕТ СН'!$F$16</f>
        <v>0</v>
      </c>
      <c r="H369" s="36">
        <f>SUMIFS(СВЦЭМ!$K$40:$K$783,СВЦЭМ!$A$40:$A$783,$A369,СВЦЭМ!$B$39:$B$782,H$366)+'СЕТ СН'!$F$16</f>
        <v>0</v>
      </c>
      <c r="I369" s="36">
        <f>SUMIFS(СВЦЭМ!$K$40:$K$783,СВЦЭМ!$A$40:$A$783,$A369,СВЦЭМ!$B$39:$B$782,I$366)+'СЕТ СН'!$F$16</f>
        <v>0</v>
      </c>
      <c r="J369" s="36">
        <f>SUMIFS(СВЦЭМ!$K$40:$K$783,СВЦЭМ!$A$40:$A$783,$A369,СВЦЭМ!$B$39:$B$782,J$366)+'СЕТ СН'!$F$16</f>
        <v>0</v>
      </c>
      <c r="K369" s="36">
        <f>SUMIFS(СВЦЭМ!$K$40:$K$783,СВЦЭМ!$A$40:$A$783,$A369,СВЦЭМ!$B$39:$B$782,K$366)+'СЕТ СН'!$F$16</f>
        <v>0</v>
      </c>
      <c r="L369" s="36">
        <f>SUMIFS(СВЦЭМ!$K$40:$K$783,СВЦЭМ!$A$40:$A$783,$A369,СВЦЭМ!$B$39:$B$782,L$366)+'СЕТ СН'!$F$16</f>
        <v>0</v>
      </c>
      <c r="M369" s="36">
        <f>SUMIFS(СВЦЭМ!$K$40:$K$783,СВЦЭМ!$A$40:$A$783,$A369,СВЦЭМ!$B$39:$B$782,M$366)+'СЕТ СН'!$F$16</f>
        <v>0</v>
      </c>
      <c r="N369" s="36">
        <f>SUMIFS(СВЦЭМ!$K$40:$K$783,СВЦЭМ!$A$40:$A$783,$A369,СВЦЭМ!$B$39:$B$782,N$366)+'СЕТ СН'!$F$16</f>
        <v>0</v>
      </c>
      <c r="O369" s="36">
        <f>SUMIFS(СВЦЭМ!$K$40:$K$783,СВЦЭМ!$A$40:$A$783,$A369,СВЦЭМ!$B$39:$B$782,O$366)+'СЕТ СН'!$F$16</f>
        <v>0</v>
      </c>
      <c r="P369" s="36">
        <f>SUMIFS(СВЦЭМ!$K$40:$K$783,СВЦЭМ!$A$40:$A$783,$A369,СВЦЭМ!$B$39:$B$782,P$366)+'СЕТ СН'!$F$16</f>
        <v>0</v>
      </c>
      <c r="Q369" s="36">
        <f>SUMIFS(СВЦЭМ!$K$40:$K$783,СВЦЭМ!$A$40:$A$783,$A369,СВЦЭМ!$B$39:$B$782,Q$366)+'СЕТ СН'!$F$16</f>
        <v>0</v>
      </c>
      <c r="R369" s="36">
        <f>SUMIFS(СВЦЭМ!$K$40:$K$783,СВЦЭМ!$A$40:$A$783,$A369,СВЦЭМ!$B$39:$B$782,R$366)+'СЕТ СН'!$F$16</f>
        <v>0</v>
      </c>
      <c r="S369" s="36">
        <f>SUMIFS(СВЦЭМ!$K$40:$K$783,СВЦЭМ!$A$40:$A$783,$A369,СВЦЭМ!$B$39:$B$782,S$366)+'СЕТ СН'!$F$16</f>
        <v>0</v>
      </c>
      <c r="T369" s="36">
        <f>SUMIFS(СВЦЭМ!$K$40:$K$783,СВЦЭМ!$A$40:$A$783,$A369,СВЦЭМ!$B$39:$B$782,T$366)+'СЕТ СН'!$F$16</f>
        <v>0</v>
      </c>
      <c r="U369" s="36">
        <f>SUMIFS(СВЦЭМ!$K$40:$K$783,СВЦЭМ!$A$40:$A$783,$A369,СВЦЭМ!$B$39:$B$782,U$366)+'СЕТ СН'!$F$16</f>
        <v>0</v>
      </c>
      <c r="V369" s="36">
        <f>SUMIFS(СВЦЭМ!$K$40:$K$783,СВЦЭМ!$A$40:$A$783,$A369,СВЦЭМ!$B$39:$B$782,V$366)+'СЕТ СН'!$F$16</f>
        <v>0</v>
      </c>
      <c r="W369" s="36">
        <f>SUMIFS(СВЦЭМ!$K$40:$K$783,СВЦЭМ!$A$40:$A$783,$A369,СВЦЭМ!$B$39:$B$782,W$366)+'СЕТ СН'!$F$16</f>
        <v>0</v>
      </c>
      <c r="X369" s="36">
        <f>SUMIFS(СВЦЭМ!$K$40:$K$783,СВЦЭМ!$A$40:$A$783,$A369,СВЦЭМ!$B$39:$B$782,X$366)+'СЕТ СН'!$F$16</f>
        <v>0</v>
      </c>
      <c r="Y369" s="36">
        <f>SUMIFS(СВЦЭМ!$K$40:$K$783,СВЦЭМ!$A$40:$A$783,$A369,СВЦЭМ!$B$39:$B$782,Y$366)+'СЕТ СН'!$F$16</f>
        <v>0</v>
      </c>
    </row>
    <row r="370" spans="1:25" ht="15.75" hidden="1" x14ac:dyDescent="0.2">
      <c r="A370" s="35">
        <f t="shared" si="10"/>
        <v>44624</v>
      </c>
      <c r="B370" s="36">
        <f>SUMIFS(СВЦЭМ!$K$40:$K$783,СВЦЭМ!$A$40:$A$783,$A370,СВЦЭМ!$B$39:$B$782,B$366)+'СЕТ СН'!$F$16</f>
        <v>0</v>
      </c>
      <c r="C370" s="36">
        <f>SUMIFS(СВЦЭМ!$K$40:$K$783,СВЦЭМ!$A$40:$A$783,$A370,СВЦЭМ!$B$39:$B$782,C$366)+'СЕТ СН'!$F$16</f>
        <v>0</v>
      </c>
      <c r="D370" s="36">
        <f>SUMIFS(СВЦЭМ!$K$40:$K$783,СВЦЭМ!$A$40:$A$783,$A370,СВЦЭМ!$B$39:$B$782,D$366)+'СЕТ СН'!$F$16</f>
        <v>0</v>
      </c>
      <c r="E370" s="36">
        <f>SUMIFS(СВЦЭМ!$K$40:$K$783,СВЦЭМ!$A$40:$A$783,$A370,СВЦЭМ!$B$39:$B$782,E$366)+'СЕТ СН'!$F$16</f>
        <v>0</v>
      </c>
      <c r="F370" s="36">
        <f>SUMIFS(СВЦЭМ!$K$40:$K$783,СВЦЭМ!$A$40:$A$783,$A370,СВЦЭМ!$B$39:$B$782,F$366)+'СЕТ СН'!$F$16</f>
        <v>0</v>
      </c>
      <c r="G370" s="36">
        <f>SUMIFS(СВЦЭМ!$K$40:$K$783,СВЦЭМ!$A$40:$A$783,$A370,СВЦЭМ!$B$39:$B$782,G$366)+'СЕТ СН'!$F$16</f>
        <v>0</v>
      </c>
      <c r="H370" s="36">
        <f>SUMIFS(СВЦЭМ!$K$40:$K$783,СВЦЭМ!$A$40:$A$783,$A370,СВЦЭМ!$B$39:$B$782,H$366)+'СЕТ СН'!$F$16</f>
        <v>0</v>
      </c>
      <c r="I370" s="36">
        <f>SUMIFS(СВЦЭМ!$K$40:$K$783,СВЦЭМ!$A$40:$A$783,$A370,СВЦЭМ!$B$39:$B$782,I$366)+'СЕТ СН'!$F$16</f>
        <v>0</v>
      </c>
      <c r="J370" s="36">
        <f>SUMIFS(СВЦЭМ!$K$40:$K$783,СВЦЭМ!$A$40:$A$783,$A370,СВЦЭМ!$B$39:$B$782,J$366)+'СЕТ СН'!$F$16</f>
        <v>0</v>
      </c>
      <c r="K370" s="36">
        <f>SUMIFS(СВЦЭМ!$K$40:$K$783,СВЦЭМ!$A$40:$A$783,$A370,СВЦЭМ!$B$39:$B$782,K$366)+'СЕТ СН'!$F$16</f>
        <v>0</v>
      </c>
      <c r="L370" s="36">
        <f>SUMIFS(СВЦЭМ!$K$40:$K$783,СВЦЭМ!$A$40:$A$783,$A370,СВЦЭМ!$B$39:$B$782,L$366)+'СЕТ СН'!$F$16</f>
        <v>0</v>
      </c>
      <c r="M370" s="36">
        <f>SUMIFS(СВЦЭМ!$K$40:$K$783,СВЦЭМ!$A$40:$A$783,$A370,СВЦЭМ!$B$39:$B$782,M$366)+'СЕТ СН'!$F$16</f>
        <v>0</v>
      </c>
      <c r="N370" s="36">
        <f>SUMIFS(СВЦЭМ!$K$40:$K$783,СВЦЭМ!$A$40:$A$783,$A370,СВЦЭМ!$B$39:$B$782,N$366)+'СЕТ СН'!$F$16</f>
        <v>0</v>
      </c>
      <c r="O370" s="36">
        <f>SUMIFS(СВЦЭМ!$K$40:$K$783,СВЦЭМ!$A$40:$A$783,$A370,СВЦЭМ!$B$39:$B$782,O$366)+'СЕТ СН'!$F$16</f>
        <v>0</v>
      </c>
      <c r="P370" s="36">
        <f>SUMIFS(СВЦЭМ!$K$40:$K$783,СВЦЭМ!$A$40:$A$783,$A370,СВЦЭМ!$B$39:$B$782,P$366)+'СЕТ СН'!$F$16</f>
        <v>0</v>
      </c>
      <c r="Q370" s="36">
        <f>SUMIFS(СВЦЭМ!$K$40:$K$783,СВЦЭМ!$A$40:$A$783,$A370,СВЦЭМ!$B$39:$B$782,Q$366)+'СЕТ СН'!$F$16</f>
        <v>0</v>
      </c>
      <c r="R370" s="36">
        <f>SUMIFS(СВЦЭМ!$K$40:$K$783,СВЦЭМ!$A$40:$A$783,$A370,СВЦЭМ!$B$39:$B$782,R$366)+'СЕТ СН'!$F$16</f>
        <v>0</v>
      </c>
      <c r="S370" s="36">
        <f>SUMIFS(СВЦЭМ!$K$40:$K$783,СВЦЭМ!$A$40:$A$783,$A370,СВЦЭМ!$B$39:$B$782,S$366)+'СЕТ СН'!$F$16</f>
        <v>0</v>
      </c>
      <c r="T370" s="36">
        <f>SUMIFS(СВЦЭМ!$K$40:$K$783,СВЦЭМ!$A$40:$A$783,$A370,СВЦЭМ!$B$39:$B$782,T$366)+'СЕТ СН'!$F$16</f>
        <v>0</v>
      </c>
      <c r="U370" s="36">
        <f>SUMIFS(СВЦЭМ!$K$40:$K$783,СВЦЭМ!$A$40:$A$783,$A370,СВЦЭМ!$B$39:$B$782,U$366)+'СЕТ СН'!$F$16</f>
        <v>0</v>
      </c>
      <c r="V370" s="36">
        <f>SUMIFS(СВЦЭМ!$K$40:$K$783,СВЦЭМ!$A$40:$A$783,$A370,СВЦЭМ!$B$39:$B$782,V$366)+'СЕТ СН'!$F$16</f>
        <v>0</v>
      </c>
      <c r="W370" s="36">
        <f>SUMIFS(СВЦЭМ!$K$40:$K$783,СВЦЭМ!$A$40:$A$783,$A370,СВЦЭМ!$B$39:$B$782,W$366)+'СЕТ СН'!$F$16</f>
        <v>0</v>
      </c>
      <c r="X370" s="36">
        <f>SUMIFS(СВЦЭМ!$K$40:$K$783,СВЦЭМ!$A$40:$A$783,$A370,СВЦЭМ!$B$39:$B$782,X$366)+'СЕТ СН'!$F$16</f>
        <v>0</v>
      </c>
      <c r="Y370" s="36">
        <f>SUMIFS(СВЦЭМ!$K$40:$K$783,СВЦЭМ!$A$40:$A$783,$A370,СВЦЭМ!$B$39:$B$782,Y$366)+'СЕТ СН'!$F$16</f>
        <v>0</v>
      </c>
    </row>
    <row r="371" spans="1:25" ht="15.75" hidden="1" x14ac:dyDescent="0.2">
      <c r="A371" s="35">
        <f t="shared" si="10"/>
        <v>44625</v>
      </c>
      <c r="B371" s="36">
        <f>SUMIFS(СВЦЭМ!$K$40:$K$783,СВЦЭМ!$A$40:$A$783,$A371,СВЦЭМ!$B$39:$B$782,B$366)+'СЕТ СН'!$F$16</f>
        <v>0</v>
      </c>
      <c r="C371" s="36">
        <f>SUMIFS(СВЦЭМ!$K$40:$K$783,СВЦЭМ!$A$40:$A$783,$A371,СВЦЭМ!$B$39:$B$782,C$366)+'СЕТ СН'!$F$16</f>
        <v>0</v>
      </c>
      <c r="D371" s="36">
        <f>SUMIFS(СВЦЭМ!$K$40:$K$783,СВЦЭМ!$A$40:$A$783,$A371,СВЦЭМ!$B$39:$B$782,D$366)+'СЕТ СН'!$F$16</f>
        <v>0</v>
      </c>
      <c r="E371" s="36">
        <f>SUMIFS(СВЦЭМ!$K$40:$K$783,СВЦЭМ!$A$40:$A$783,$A371,СВЦЭМ!$B$39:$B$782,E$366)+'СЕТ СН'!$F$16</f>
        <v>0</v>
      </c>
      <c r="F371" s="36">
        <f>SUMIFS(СВЦЭМ!$K$40:$K$783,СВЦЭМ!$A$40:$A$783,$A371,СВЦЭМ!$B$39:$B$782,F$366)+'СЕТ СН'!$F$16</f>
        <v>0</v>
      </c>
      <c r="G371" s="36">
        <f>SUMIFS(СВЦЭМ!$K$40:$K$783,СВЦЭМ!$A$40:$A$783,$A371,СВЦЭМ!$B$39:$B$782,G$366)+'СЕТ СН'!$F$16</f>
        <v>0</v>
      </c>
      <c r="H371" s="36">
        <f>SUMIFS(СВЦЭМ!$K$40:$K$783,СВЦЭМ!$A$40:$A$783,$A371,СВЦЭМ!$B$39:$B$782,H$366)+'СЕТ СН'!$F$16</f>
        <v>0</v>
      </c>
      <c r="I371" s="36">
        <f>SUMIFS(СВЦЭМ!$K$40:$K$783,СВЦЭМ!$A$40:$A$783,$A371,СВЦЭМ!$B$39:$B$782,I$366)+'СЕТ СН'!$F$16</f>
        <v>0</v>
      </c>
      <c r="J371" s="36">
        <f>SUMIFS(СВЦЭМ!$K$40:$K$783,СВЦЭМ!$A$40:$A$783,$A371,СВЦЭМ!$B$39:$B$782,J$366)+'СЕТ СН'!$F$16</f>
        <v>0</v>
      </c>
      <c r="K371" s="36">
        <f>SUMIFS(СВЦЭМ!$K$40:$K$783,СВЦЭМ!$A$40:$A$783,$A371,СВЦЭМ!$B$39:$B$782,K$366)+'СЕТ СН'!$F$16</f>
        <v>0</v>
      </c>
      <c r="L371" s="36">
        <f>SUMIFS(СВЦЭМ!$K$40:$K$783,СВЦЭМ!$A$40:$A$783,$A371,СВЦЭМ!$B$39:$B$782,L$366)+'СЕТ СН'!$F$16</f>
        <v>0</v>
      </c>
      <c r="M371" s="36">
        <f>SUMIFS(СВЦЭМ!$K$40:$K$783,СВЦЭМ!$A$40:$A$783,$A371,СВЦЭМ!$B$39:$B$782,M$366)+'СЕТ СН'!$F$16</f>
        <v>0</v>
      </c>
      <c r="N371" s="36">
        <f>SUMIFS(СВЦЭМ!$K$40:$K$783,СВЦЭМ!$A$40:$A$783,$A371,СВЦЭМ!$B$39:$B$782,N$366)+'СЕТ СН'!$F$16</f>
        <v>0</v>
      </c>
      <c r="O371" s="36">
        <f>SUMIFS(СВЦЭМ!$K$40:$K$783,СВЦЭМ!$A$40:$A$783,$A371,СВЦЭМ!$B$39:$B$782,O$366)+'СЕТ СН'!$F$16</f>
        <v>0</v>
      </c>
      <c r="P371" s="36">
        <f>SUMIFS(СВЦЭМ!$K$40:$K$783,СВЦЭМ!$A$40:$A$783,$A371,СВЦЭМ!$B$39:$B$782,P$366)+'СЕТ СН'!$F$16</f>
        <v>0</v>
      </c>
      <c r="Q371" s="36">
        <f>SUMIFS(СВЦЭМ!$K$40:$K$783,СВЦЭМ!$A$40:$A$783,$A371,СВЦЭМ!$B$39:$B$782,Q$366)+'СЕТ СН'!$F$16</f>
        <v>0</v>
      </c>
      <c r="R371" s="36">
        <f>SUMIFS(СВЦЭМ!$K$40:$K$783,СВЦЭМ!$A$40:$A$783,$A371,СВЦЭМ!$B$39:$B$782,R$366)+'СЕТ СН'!$F$16</f>
        <v>0</v>
      </c>
      <c r="S371" s="36">
        <f>SUMIFS(СВЦЭМ!$K$40:$K$783,СВЦЭМ!$A$40:$A$783,$A371,СВЦЭМ!$B$39:$B$782,S$366)+'СЕТ СН'!$F$16</f>
        <v>0</v>
      </c>
      <c r="T371" s="36">
        <f>SUMIFS(СВЦЭМ!$K$40:$K$783,СВЦЭМ!$A$40:$A$783,$A371,СВЦЭМ!$B$39:$B$782,T$366)+'СЕТ СН'!$F$16</f>
        <v>0</v>
      </c>
      <c r="U371" s="36">
        <f>SUMIFS(СВЦЭМ!$K$40:$K$783,СВЦЭМ!$A$40:$A$783,$A371,СВЦЭМ!$B$39:$B$782,U$366)+'СЕТ СН'!$F$16</f>
        <v>0</v>
      </c>
      <c r="V371" s="36">
        <f>SUMIFS(СВЦЭМ!$K$40:$K$783,СВЦЭМ!$A$40:$A$783,$A371,СВЦЭМ!$B$39:$B$782,V$366)+'СЕТ СН'!$F$16</f>
        <v>0</v>
      </c>
      <c r="W371" s="36">
        <f>SUMIFS(СВЦЭМ!$K$40:$K$783,СВЦЭМ!$A$40:$A$783,$A371,СВЦЭМ!$B$39:$B$782,W$366)+'СЕТ СН'!$F$16</f>
        <v>0</v>
      </c>
      <c r="X371" s="36">
        <f>SUMIFS(СВЦЭМ!$K$40:$K$783,СВЦЭМ!$A$40:$A$783,$A371,СВЦЭМ!$B$39:$B$782,X$366)+'СЕТ СН'!$F$16</f>
        <v>0</v>
      </c>
      <c r="Y371" s="36">
        <f>SUMIFS(СВЦЭМ!$K$40:$K$783,СВЦЭМ!$A$40:$A$783,$A371,СВЦЭМ!$B$39:$B$782,Y$366)+'СЕТ СН'!$F$16</f>
        <v>0</v>
      </c>
    </row>
    <row r="372" spans="1:25" ht="15.75" hidden="1" x14ac:dyDescent="0.2">
      <c r="A372" s="35">
        <f t="shared" si="10"/>
        <v>44626</v>
      </c>
      <c r="B372" s="36">
        <f>SUMIFS(СВЦЭМ!$K$40:$K$783,СВЦЭМ!$A$40:$A$783,$A372,СВЦЭМ!$B$39:$B$782,B$366)+'СЕТ СН'!$F$16</f>
        <v>0</v>
      </c>
      <c r="C372" s="36">
        <f>SUMIFS(СВЦЭМ!$K$40:$K$783,СВЦЭМ!$A$40:$A$783,$A372,СВЦЭМ!$B$39:$B$782,C$366)+'СЕТ СН'!$F$16</f>
        <v>0</v>
      </c>
      <c r="D372" s="36">
        <f>SUMIFS(СВЦЭМ!$K$40:$K$783,СВЦЭМ!$A$40:$A$783,$A372,СВЦЭМ!$B$39:$B$782,D$366)+'СЕТ СН'!$F$16</f>
        <v>0</v>
      </c>
      <c r="E372" s="36">
        <f>SUMIFS(СВЦЭМ!$K$40:$K$783,СВЦЭМ!$A$40:$A$783,$A372,СВЦЭМ!$B$39:$B$782,E$366)+'СЕТ СН'!$F$16</f>
        <v>0</v>
      </c>
      <c r="F372" s="36">
        <f>SUMIFS(СВЦЭМ!$K$40:$K$783,СВЦЭМ!$A$40:$A$783,$A372,СВЦЭМ!$B$39:$B$782,F$366)+'СЕТ СН'!$F$16</f>
        <v>0</v>
      </c>
      <c r="G372" s="36">
        <f>SUMIFS(СВЦЭМ!$K$40:$K$783,СВЦЭМ!$A$40:$A$783,$A372,СВЦЭМ!$B$39:$B$782,G$366)+'СЕТ СН'!$F$16</f>
        <v>0</v>
      </c>
      <c r="H372" s="36">
        <f>SUMIFS(СВЦЭМ!$K$40:$K$783,СВЦЭМ!$A$40:$A$783,$A372,СВЦЭМ!$B$39:$B$782,H$366)+'СЕТ СН'!$F$16</f>
        <v>0</v>
      </c>
      <c r="I372" s="36">
        <f>SUMIFS(СВЦЭМ!$K$40:$K$783,СВЦЭМ!$A$40:$A$783,$A372,СВЦЭМ!$B$39:$B$782,I$366)+'СЕТ СН'!$F$16</f>
        <v>0</v>
      </c>
      <c r="J372" s="36">
        <f>SUMIFS(СВЦЭМ!$K$40:$K$783,СВЦЭМ!$A$40:$A$783,$A372,СВЦЭМ!$B$39:$B$782,J$366)+'СЕТ СН'!$F$16</f>
        <v>0</v>
      </c>
      <c r="K372" s="36">
        <f>SUMIFS(СВЦЭМ!$K$40:$K$783,СВЦЭМ!$A$40:$A$783,$A372,СВЦЭМ!$B$39:$B$782,K$366)+'СЕТ СН'!$F$16</f>
        <v>0</v>
      </c>
      <c r="L372" s="36">
        <f>SUMIFS(СВЦЭМ!$K$40:$K$783,СВЦЭМ!$A$40:$A$783,$A372,СВЦЭМ!$B$39:$B$782,L$366)+'СЕТ СН'!$F$16</f>
        <v>0</v>
      </c>
      <c r="M372" s="36">
        <f>SUMIFS(СВЦЭМ!$K$40:$K$783,СВЦЭМ!$A$40:$A$783,$A372,СВЦЭМ!$B$39:$B$782,M$366)+'СЕТ СН'!$F$16</f>
        <v>0</v>
      </c>
      <c r="N372" s="36">
        <f>SUMIFS(СВЦЭМ!$K$40:$K$783,СВЦЭМ!$A$40:$A$783,$A372,СВЦЭМ!$B$39:$B$782,N$366)+'СЕТ СН'!$F$16</f>
        <v>0</v>
      </c>
      <c r="O372" s="36">
        <f>SUMIFS(СВЦЭМ!$K$40:$K$783,СВЦЭМ!$A$40:$A$783,$A372,СВЦЭМ!$B$39:$B$782,O$366)+'СЕТ СН'!$F$16</f>
        <v>0</v>
      </c>
      <c r="P372" s="36">
        <f>SUMIFS(СВЦЭМ!$K$40:$K$783,СВЦЭМ!$A$40:$A$783,$A372,СВЦЭМ!$B$39:$B$782,P$366)+'СЕТ СН'!$F$16</f>
        <v>0</v>
      </c>
      <c r="Q372" s="36">
        <f>SUMIFS(СВЦЭМ!$K$40:$K$783,СВЦЭМ!$A$40:$A$783,$A372,СВЦЭМ!$B$39:$B$782,Q$366)+'СЕТ СН'!$F$16</f>
        <v>0</v>
      </c>
      <c r="R372" s="36">
        <f>SUMIFS(СВЦЭМ!$K$40:$K$783,СВЦЭМ!$A$40:$A$783,$A372,СВЦЭМ!$B$39:$B$782,R$366)+'СЕТ СН'!$F$16</f>
        <v>0</v>
      </c>
      <c r="S372" s="36">
        <f>SUMIFS(СВЦЭМ!$K$40:$K$783,СВЦЭМ!$A$40:$A$783,$A372,СВЦЭМ!$B$39:$B$782,S$366)+'СЕТ СН'!$F$16</f>
        <v>0</v>
      </c>
      <c r="T372" s="36">
        <f>SUMIFS(СВЦЭМ!$K$40:$K$783,СВЦЭМ!$A$40:$A$783,$A372,СВЦЭМ!$B$39:$B$782,T$366)+'СЕТ СН'!$F$16</f>
        <v>0</v>
      </c>
      <c r="U372" s="36">
        <f>SUMIFS(СВЦЭМ!$K$40:$K$783,СВЦЭМ!$A$40:$A$783,$A372,СВЦЭМ!$B$39:$B$782,U$366)+'СЕТ СН'!$F$16</f>
        <v>0</v>
      </c>
      <c r="V372" s="36">
        <f>SUMIFS(СВЦЭМ!$K$40:$K$783,СВЦЭМ!$A$40:$A$783,$A372,СВЦЭМ!$B$39:$B$782,V$366)+'СЕТ СН'!$F$16</f>
        <v>0</v>
      </c>
      <c r="W372" s="36">
        <f>SUMIFS(СВЦЭМ!$K$40:$K$783,СВЦЭМ!$A$40:$A$783,$A372,СВЦЭМ!$B$39:$B$782,W$366)+'СЕТ СН'!$F$16</f>
        <v>0</v>
      </c>
      <c r="X372" s="36">
        <f>SUMIFS(СВЦЭМ!$K$40:$K$783,СВЦЭМ!$A$40:$A$783,$A372,СВЦЭМ!$B$39:$B$782,X$366)+'СЕТ СН'!$F$16</f>
        <v>0</v>
      </c>
      <c r="Y372" s="36">
        <f>SUMIFS(СВЦЭМ!$K$40:$K$783,СВЦЭМ!$A$40:$A$783,$A372,СВЦЭМ!$B$39:$B$782,Y$366)+'СЕТ СН'!$F$16</f>
        <v>0</v>
      </c>
    </row>
    <row r="373" spans="1:25" ht="15.75" hidden="1" x14ac:dyDescent="0.2">
      <c r="A373" s="35">
        <f t="shared" si="10"/>
        <v>44627</v>
      </c>
      <c r="B373" s="36">
        <f>SUMIFS(СВЦЭМ!$K$40:$K$783,СВЦЭМ!$A$40:$A$783,$A373,СВЦЭМ!$B$39:$B$782,B$366)+'СЕТ СН'!$F$16</f>
        <v>0</v>
      </c>
      <c r="C373" s="36">
        <f>SUMIFS(СВЦЭМ!$K$40:$K$783,СВЦЭМ!$A$40:$A$783,$A373,СВЦЭМ!$B$39:$B$782,C$366)+'СЕТ СН'!$F$16</f>
        <v>0</v>
      </c>
      <c r="D373" s="36">
        <f>SUMIFS(СВЦЭМ!$K$40:$K$783,СВЦЭМ!$A$40:$A$783,$A373,СВЦЭМ!$B$39:$B$782,D$366)+'СЕТ СН'!$F$16</f>
        <v>0</v>
      </c>
      <c r="E373" s="36">
        <f>SUMIFS(СВЦЭМ!$K$40:$K$783,СВЦЭМ!$A$40:$A$783,$A373,СВЦЭМ!$B$39:$B$782,E$366)+'СЕТ СН'!$F$16</f>
        <v>0</v>
      </c>
      <c r="F373" s="36">
        <f>SUMIFS(СВЦЭМ!$K$40:$K$783,СВЦЭМ!$A$40:$A$783,$A373,СВЦЭМ!$B$39:$B$782,F$366)+'СЕТ СН'!$F$16</f>
        <v>0</v>
      </c>
      <c r="G373" s="36">
        <f>SUMIFS(СВЦЭМ!$K$40:$K$783,СВЦЭМ!$A$40:$A$783,$A373,СВЦЭМ!$B$39:$B$782,G$366)+'СЕТ СН'!$F$16</f>
        <v>0</v>
      </c>
      <c r="H373" s="36">
        <f>SUMIFS(СВЦЭМ!$K$40:$K$783,СВЦЭМ!$A$40:$A$783,$A373,СВЦЭМ!$B$39:$B$782,H$366)+'СЕТ СН'!$F$16</f>
        <v>0</v>
      </c>
      <c r="I373" s="36">
        <f>SUMIFS(СВЦЭМ!$K$40:$K$783,СВЦЭМ!$A$40:$A$783,$A373,СВЦЭМ!$B$39:$B$782,I$366)+'СЕТ СН'!$F$16</f>
        <v>0</v>
      </c>
      <c r="J373" s="36">
        <f>SUMIFS(СВЦЭМ!$K$40:$K$783,СВЦЭМ!$A$40:$A$783,$A373,СВЦЭМ!$B$39:$B$782,J$366)+'СЕТ СН'!$F$16</f>
        <v>0</v>
      </c>
      <c r="K373" s="36">
        <f>SUMIFS(СВЦЭМ!$K$40:$K$783,СВЦЭМ!$A$40:$A$783,$A373,СВЦЭМ!$B$39:$B$782,K$366)+'СЕТ СН'!$F$16</f>
        <v>0</v>
      </c>
      <c r="L373" s="36">
        <f>SUMIFS(СВЦЭМ!$K$40:$K$783,СВЦЭМ!$A$40:$A$783,$A373,СВЦЭМ!$B$39:$B$782,L$366)+'СЕТ СН'!$F$16</f>
        <v>0</v>
      </c>
      <c r="M373" s="36">
        <f>SUMIFS(СВЦЭМ!$K$40:$K$783,СВЦЭМ!$A$40:$A$783,$A373,СВЦЭМ!$B$39:$B$782,M$366)+'СЕТ СН'!$F$16</f>
        <v>0</v>
      </c>
      <c r="N373" s="36">
        <f>SUMIFS(СВЦЭМ!$K$40:$K$783,СВЦЭМ!$A$40:$A$783,$A373,СВЦЭМ!$B$39:$B$782,N$366)+'СЕТ СН'!$F$16</f>
        <v>0</v>
      </c>
      <c r="O373" s="36">
        <f>SUMIFS(СВЦЭМ!$K$40:$K$783,СВЦЭМ!$A$40:$A$783,$A373,СВЦЭМ!$B$39:$B$782,O$366)+'СЕТ СН'!$F$16</f>
        <v>0</v>
      </c>
      <c r="P373" s="36">
        <f>SUMIFS(СВЦЭМ!$K$40:$K$783,СВЦЭМ!$A$40:$A$783,$A373,СВЦЭМ!$B$39:$B$782,P$366)+'СЕТ СН'!$F$16</f>
        <v>0</v>
      </c>
      <c r="Q373" s="36">
        <f>SUMIFS(СВЦЭМ!$K$40:$K$783,СВЦЭМ!$A$40:$A$783,$A373,СВЦЭМ!$B$39:$B$782,Q$366)+'СЕТ СН'!$F$16</f>
        <v>0</v>
      </c>
      <c r="R373" s="36">
        <f>SUMIFS(СВЦЭМ!$K$40:$K$783,СВЦЭМ!$A$40:$A$783,$A373,СВЦЭМ!$B$39:$B$782,R$366)+'СЕТ СН'!$F$16</f>
        <v>0</v>
      </c>
      <c r="S373" s="36">
        <f>SUMIFS(СВЦЭМ!$K$40:$K$783,СВЦЭМ!$A$40:$A$783,$A373,СВЦЭМ!$B$39:$B$782,S$366)+'СЕТ СН'!$F$16</f>
        <v>0</v>
      </c>
      <c r="T373" s="36">
        <f>SUMIFS(СВЦЭМ!$K$40:$K$783,СВЦЭМ!$A$40:$A$783,$A373,СВЦЭМ!$B$39:$B$782,T$366)+'СЕТ СН'!$F$16</f>
        <v>0</v>
      </c>
      <c r="U373" s="36">
        <f>SUMIFS(СВЦЭМ!$K$40:$K$783,СВЦЭМ!$A$40:$A$783,$A373,СВЦЭМ!$B$39:$B$782,U$366)+'СЕТ СН'!$F$16</f>
        <v>0</v>
      </c>
      <c r="V373" s="36">
        <f>SUMIFS(СВЦЭМ!$K$40:$K$783,СВЦЭМ!$A$40:$A$783,$A373,СВЦЭМ!$B$39:$B$782,V$366)+'СЕТ СН'!$F$16</f>
        <v>0</v>
      </c>
      <c r="W373" s="36">
        <f>SUMIFS(СВЦЭМ!$K$40:$K$783,СВЦЭМ!$A$40:$A$783,$A373,СВЦЭМ!$B$39:$B$782,W$366)+'СЕТ СН'!$F$16</f>
        <v>0</v>
      </c>
      <c r="X373" s="36">
        <f>SUMIFS(СВЦЭМ!$K$40:$K$783,СВЦЭМ!$A$40:$A$783,$A373,СВЦЭМ!$B$39:$B$782,X$366)+'СЕТ СН'!$F$16</f>
        <v>0</v>
      </c>
      <c r="Y373" s="36">
        <f>SUMIFS(СВЦЭМ!$K$40:$K$783,СВЦЭМ!$A$40:$A$783,$A373,СВЦЭМ!$B$39:$B$782,Y$366)+'СЕТ СН'!$F$16</f>
        <v>0</v>
      </c>
    </row>
    <row r="374" spans="1:25" ht="15.75" hidden="1" x14ac:dyDescent="0.2">
      <c r="A374" s="35">
        <f t="shared" si="10"/>
        <v>44628</v>
      </c>
      <c r="B374" s="36">
        <f>SUMIFS(СВЦЭМ!$K$40:$K$783,СВЦЭМ!$A$40:$A$783,$A374,СВЦЭМ!$B$39:$B$782,B$366)+'СЕТ СН'!$F$16</f>
        <v>0</v>
      </c>
      <c r="C374" s="36">
        <f>SUMIFS(СВЦЭМ!$K$40:$K$783,СВЦЭМ!$A$40:$A$783,$A374,СВЦЭМ!$B$39:$B$782,C$366)+'СЕТ СН'!$F$16</f>
        <v>0</v>
      </c>
      <c r="D374" s="36">
        <f>SUMIFS(СВЦЭМ!$K$40:$K$783,СВЦЭМ!$A$40:$A$783,$A374,СВЦЭМ!$B$39:$B$782,D$366)+'СЕТ СН'!$F$16</f>
        <v>0</v>
      </c>
      <c r="E374" s="36">
        <f>SUMIFS(СВЦЭМ!$K$40:$K$783,СВЦЭМ!$A$40:$A$783,$A374,СВЦЭМ!$B$39:$B$782,E$366)+'СЕТ СН'!$F$16</f>
        <v>0</v>
      </c>
      <c r="F374" s="36">
        <f>SUMIFS(СВЦЭМ!$K$40:$K$783,СВЦЭМ!$A$40:$A$783,$A374,СВЦЭМ!$B$39:$B$782,F$366)+'СЕТ СН'!$F$16</f>
        <v>0</v>
      </c>
      <c r="G374" s="36">
        <f>SUMIFS(СВЦЭМ!$K$40:$K$783,СВЦЭМ!$A$40:$A$783,$A374,СВЦЭМ!$B$39:$B$782,G$366)+'СЕТ СН'!$F$16</f>
        <v>0</v>
      </c>
      <c r="H374" s="36">
        <f>SUMIFS(СВЦЭМ!$K$40:$K$783,СВЦЭМ!$A$40:$A$783,$A374,СВЦЭМ!$B$39:$B$782,H$366)+'СЕТ СН'!$F$16</f>
        <v>0</v>
      </c>
      <c r="I374" s="36">
        <f>SUMIFS(СВЦЭМ!$K$40:$K$783,СВЦЭМ!$A$40:$A$783,$A374,СВЦЭМ!$B$39:$B$782,I$366)+'СЕТ СН'!$F$16</f>
        <v>0</v>
      </c>
      <c r="J374" s="36">
        <f>SUMIFS(СВЦЭМ!$K$40:$K$783,СВЦЭМ!$A$40:$A$783,$A374,СВЦЭМ!$B$39:$B$782,J$366)+'СЕТ СН'!$F$16</f>
        <v>0</v>
      </c>
      <c r="K374" s="36">
        <f>SUMIFS(СВЦЭМ!$K$40:$K$783,СВЦЭМ!$A$40:$A$783,$A374,СВЦЭМ!$B$39:$B$782,K$366)+'СЕТ СН'!$F$16</f>
        <v>0</v>
      </c>
      <c r="L374" s="36">
        <f>SUMIFS(СВЦЭМ!$K$40:$K$783,СВЦЭМ!$A$40:$A$783,$A374,СВЦЭМ!$B$39:$B$782,L$366)+'СЕТ СН'!$F$16</f>
        <v>0</v>
      </c>
      <c r="M374" s="36">
        <f>SUMIFS(СВЦЭМ!$K$40:$K$783,СВЦЭМ!$A$40:$A$783,$A374,СВЦЭМ!$B$39:$B$782,M$366)+'СЕТ СН'!$F$16</f>
        <v>0</v>
      </c>
      <c r="N374" s="36">
        <f>SUMIFS(СВЦЭМ!$K$40:$K$783,СВЦЭМ!$A$40:$A$783,$A374,СВЦЭМ!$B$39:$B$782,N$366)+'СЕТ СН'!$F$16</f>
        <v>0</v>
      </c>
      <c r="O374" s="36">
        <f>SUMIFS(СВЦЭМ!$K$40:$K$783,СВЦЭМ!$A$40:$A$783,$A374,СВЦЭМ!$B$39:$B$782,O$366)+'СЕТ СН'!$F$16</f>
        <v>0</v>
      </c>
      <c r="P374" s="36">
        <f>SUMIFS(СВЦЭМ!$K$40:$K$783,СВЦЭМ!$A$40:$A$783,$A374,СВЦЭМ!$B$39:$B$782,P$366)+'СЕТ СН'!$F$16</f>
        <v>0</v>
      </c>
      <c r="Q374" s="36">
        <f>SUMIFS(СВЦЭМ!$K$40:$K$783,СВЦЭМ!$A$40:$A$783,$A374,СВЦЭМ!$B$39:$B$782,Q$366)+'СЕТ СН'!$F$16</f>
        <v>0</v>
      </c>
      <c r="R374" s="36">
        <f>SUMIFS(СВЦЭМ!$K$40:$K$783,СВЦЭМ!$A$40:$A$783,$A374,СВЦЭМ!$B$39:$B$782,R$366)+'СЕТ СН'!$F$16</f>
        <v>0</v>
      </c>
      <c r="S374" s="36">
        <f>SUMIFS(СВЦЭМ!$K$40:$K$783,СВЦЭМ!$A$40:$A$783,$A374,СВЦЭМ!$B$39:$B$782,S$366)+'СЕТ СН'!$F$16</f>
        <v>0</v>
      </c>
      <c r="T374" s="36">
        <f>SUMIFS(СВЦЭМ!$K$40:$K$783,СВЦЭМ!$A$40:$A$783,$A374,СВЦЭМ!$B$39:$B$782,T$366)+'СЕТ СН'!$F$16</f>
        <v>0</v>
      </c>
      <c r="U374" s="36">
        <f>SUMIFS(СВЦЭМ!$K$40:$K$783,СВЦЭМ!$A$40:$A$783,$A374,СВЦЭМ!$B$39:$B$782,U$366)+'СЕТ СН'!$F$16</f>
        <v>0</v>
      </c>
      <c r="V374" s="36">
        <f>SUMIFS(СВЦЭМ!$K$40:$K$783,СВЦЭМ!$A$40:$A$783,$A374,СВЦЭМ!$B$39:$B$782,V$366)+'СЕТ СН'!$F$16</f>
        <v>0</v>
      </c>
      <c r="W374" s="36">
        <f>SUMIFS(СВЦЭМ!$K$40:$K$783,СВЦЭМ!$A$40:$A$783,$A374,СВЦЭМ!$B$39:$B$782,W$366)+'СЕТ СН'!$F$16</f>
        <v>0</v>
      </c>
      <c r="X374" s="36">
        <f>SUMIFS(СВЦЭМ!$K$40:$K$783,СВЦЭМ!$A$40:$A$783,$A374,СВЦЭМ!$B$39:$B$782,X$366)+'СЕТ СН'!$F$16</f>
        <v>0</v>
      </c>
      <c r="Y374" s="36">
        <f>SUMIFS(СВЦЭМ!$K$40:$K$783,СВЦЭМ!$A$40:$A$783,$A374,СВЦЭМ!$B$39:$B$782,Y$366)+'СЕТ СН'!$F$16</f>
        <v>0</v>
      </c>
    </row>
    <row r="375" spans="1:25" ht="15.75" hidden="1" x14ac:dyDescent="0.2">
      <c r="A375" s="35">
        <f t="shared" si="10"/>
        <v>44629</v>
      </c>
      <c r="B375" s="36">
        <f>SUMIFS(СВЦЭМ!$K$40:$K$783,СВЦЭМ!$A$40:$A$783,$A375,СВЦЭМ!$B$39:$B$782,B$366)+'СЕТ СН'!$F$16</f>
        <v>0</v>
      </c>
      <c r="C375" s="36">
        <f>SUMIFS(СВЦЭМ!$K$40:$K$783,СВЦЭМ!$A$40:$A$783,$A375,СВЦЭМ!$B$39:$B$782,C$366)+'СЕТ СН'!$F$16</f>
        <v>0</v>
      </c>
      <c r="D375" s="36">
        <f>SUMIFS(СВЦЭМ!$K$40:$K$783,СВЦЭМ!$A$40:$A$783,$A375,СВЦЭМ!$B$39:$B$782,D$366)+'СЕТ СН'!$F$16</f>
        <v>0</v>
      </c>
      <c r="E375" s="36">
        <f>SUMIFS(СВЦЭМ!$K$40:$K$783,СВЦЭМ!$A$40:$A$783,$A375,СВЦЭМ!$B$39:$B$782,E$366)+'СЕТ СН'!$F$16</f>
        <v>0</v>
      </c>
      <c r="F375" s="36">
        <f>SUMIFS(СВЦЭМ!$K$40:$K$783,СВЦЭМ!$A$40:$A$783,$A375,СВЦЭМ!$B$39:$B$782,F$366)+'СЕТ СН'!$F$16</f>
        <v>0</v>
      </c>
      <c r="G375" s="36">
        <f>SUMIFS(СВЦЭМ!$K$40:$K$783,СВЦЭМ!$A$40:$A$783,$A375,СВЦЭМ!$B$39:$B$782,G$366)+'СЕТ СН'!$F$16</f>
        <v>0</v>
      </c>
      <c r="H375" s="36">
        <f>SUMIFS(СВЦЭМ!$K$40:$K$783,СВЦЭМ!$A$40:$A$783,$A375,СВЦЭМ!$B$39:$B$782,H$366)+'СЕТ СН'!$F$16</f>
        <v>0</v>
      </c>
      <c r="I375" s="36">
        <f>SUMIFS(СВЦЭМ!$K$40:$K$783,СВЦЭМ!$A$40:$A$783,$A375,СВЦЭМ!$B$39:$B$782,I$366)+'СЕТ СН'!$F$16</f>
        <v>0</v>
      </c>
      <c r="J375" s="36">
        <f>SUMIFS(СВЦЭМ!$K$40:$K$783,СВЦЭМ!$A$40:$A$783,$A375,СВЦЭМ!$B$39:$B$782,J$366)+'СЕТ СН'!$F$16</f>
        <v>0</v>
      </c>
      <c r="K375" s="36">
        <f>SUMIFS(СВЦЭМ!$K$40:$K$783,СВЦЭМ!$A$40:$A$783,$A375,СВЦЭМ!$B$39:$B$782,K$366)+'СЕТ СН'!$F$16</f>
        <v>0</v>
      </c>
      <c r="L375" s="36">
        <f>SUMIFS(СВЦЭМ!$K$40:$K$783,СВЦЭМ!$A$40:$A$783,$A375,СВЦЭМ!$B$39:$B$782,L$366)+'СЕТ СН'!$F$16</f>
        <v>0</v>
      </c>
      <c r="M375" s="36">
        <f>SUMIFS(СВЦЭМ!$K$40:$K$783,СВЦЭМ!$A$40:$A$783,$A375,СВЦЭМ!$B$39:$B$782,M$366)+'СЕТ СН'!$F$16</f>
        <v>0</v>
      </c>
      <c r="N375" s="36">
        <f>SUMIFS(СВЦЭМ!$K$40:$K$783,СВЦЭМ!$A$40:$A$783,$A375,СВЦЭМ!$B$39:$B$782,N$366)+'СЕТ СН'!$F$16</f>
        <v>0</v>
      </c>
      <c r="O375" s="36">
        <f>SUMIFS(СВЦЭМ!$K$40:$K$783,СВЦЭМ!$A$40:$A$783,$A375,СВЦЭМ!$B$39:$B$782,O$366)+'СЕТ СН'!$F$16</f>
        <v>0</v>
      </c>
      <c r="P375" s="36">
        <f>SUMIFS(СВЦЭМ!$K$40:$K$783,СВЦЭМ!$A$40:$A$783,$A375,СВЦЭМ!$B$39:$B$782,P$366)+'СЕТ СН'!$F$16</f>
        <v>0</v>
      </c>
      <c r="Q375" s="36">
        <f>SUMIFS(СВЦЭМ!$K$40:$K$783,СВЦЭМ!$A$40:$A$783,$A375,СВЦЭМ!$B$39:$B$782,Q$366)+'СЕТ СН'!$F$16</f>
        <v>0</v>
      </c>
      <c r="R375" s="36">
        <f>SUMIFS(СВЦЭМ!$K$40:$K$783,СВЦЭМ!$A$40:$A$783,$A375,СВЦЭМ!$B$39:$B$782,R$366)+'СЕТ СН'!$F$16</f>
        <v>0</v>
      </c>
      <c r="S375" s="36">
        <f>SUMIFS(СВЦЭМ!$K$40:$K$783,СВЦЭМ!$A$40:$A$783,$A375,СВЦЭМ!$B$39:$B$782,S$366)+'СЕТ СН'!$F$16</f>
        <v>0</v>
      </c>
      <c r="T375" s="36">
        <f>SUMIFS(СВЦЭМ!$K$40:$K$783,СВЦЭМ!$A$40:$A$783,$A375,СВЦЭМ!$B$39:$B$782,T$366)+'СЕТ СН'!$F$16</f>
        <v>0</v>
      </c>
      <c r="U375" s="36">
        <f>SUMIFS(СВЦЭМ!$K$40:$K$783,СВЦЭМ!$A$40:$A$783,$A375,СВЦЭМ!$B$39:$B$782,U$366)+'СЕТ СН'!$F$16</f>
        <v>0</v>
      </c>
      <c r="V375" s="36">
        <f>SUMIFS(СВЦЭМ!$K$40:$K$783,СВЦЭМ!$A$40:$A$783,$A375,СВЦЭМ!$B$39:$B$782,V$366)+'СЕТ СН'!$F$16</f>
        <v>0</v>
      </c>
      <c r="W375" s="36">
        <f>SUMIFS(СВЦЭМ!$K$40:$K$783,СВЦЭМ!$A$40:$A$783,$A375,СВЦЭМ!$B$39:$B$782,W$366)+'СЕТ СН'!$F$16</f>
        <v>0</v>
      </c>
      <c r="X375" s="36">
        <f>SUMIFS(СВЦЭМ!$K$40:$K$783,СВЦЭМ!$A$40:$A$783,$A375,СВЦЭМ!$B$39:$B$782,X$366)+'СЕТ СН'!$F$16</f>
        <v>0</v>
      </c>
      <c r="Y375" s="36">
        <f>SUMIFS(СВЦЭМ!$K$40:$K$783,СВЦЭМ!$A$40:$A$783,$A375,СВЦЭМ!$B$39:$B$782,Y$366)+'СЕТ СН'!$F$16</f>
        <v>0</v>
      </c>
    </row>
    <row r="376" spans="1:25" ht="15.75" hidden="1" x14ac:dyDescent="0.2">
      <c r="A376" s="35">
        <f t="shared" si="10"/>
        <v>44630</v>
      </c>
      <c r="B376" s="36">
        <f>SUMIFS(СВЦЭМ!$K$40:$K$783,СВЦЭМ!$A$40:$A$783,$A376,СВЦЭМ!$B$39:$B$782,B$366)+'СЕТ СН'!$F$16</f>
        <v>0</v>
      </c>
      <c r="C376" s="36">
        <f>SUMIFS(СВЦЭМ!$K$40:$K$783,СВЦЭМ!$A$40:$A$783,$A376,СВЦЭМ!$B$39:$B$782,C$366)+'СЕТ СН'!$F$16</f>
        <v>0</v>
      </c>
      <c r="D376" s="36">
        <f>SUMIFS(СВЦЭМ!$K$40:$K$783,СВЦЭМ!$A$40:$A$783,$A376,СВЦЭМ!$B$39:$B$782,D$366)+'СЕТ СН'!$F$16</f>
        <v>0</v>
      </c>
      <c r="E376" s="36">
        <f>SUMIFS(СВЦЭМ!$K$40:$K$783,СВЦЭМ!$A$40:$A$783,$A376,СВЦЭМ!$B$39:$B$782,E$366)+'СЕТ СН'!$F$16</f>
        <v>0</v>
      </c>
      <c r="F376" s="36">
        <f>SUMIFS(СВЦЭМ!$K$40:$K$783,СВЦЭМ!$A$40:$A$783,$A376,СВЦЭМ!$B$39:$B$782,F$366)+'СЕТ СН'!$F$16</f>
        <v>0</v>
      </c>
      <c r="G376" s="36">
        <f>SUMIFS(СВЦЭМ!$K$40:$K$783,СВЦЭМ!$A$40:$A$783,$A376,СВЦЭМ!$B$39:$B$782,G$366)+'СЕТ СН'!$F$16</f>
        <v>0</v>
      </c>
      <c r="H376" s="36">
        <f>SUMIFS(СВЦЭМ!$K$40:$K$783,СВЦЭМ!$A$40:$A$783,$A376,СВЦЭМ!$B$39:$B$782,H$366)+'СЕТ СН'!$F$16</f>
        <v>0</v>
      </c>
      <c r="I376" s="36">
        <f>SUMIFS(СВЦЭМ!$K$40:$K$783,СВЦЭМ!$A$40:$A$783,$A376,СВЦЭМ!$B$39:$B$782,I$366)+'СЕТ СН'!$F$16</f>
        <v>0</v>
      </c>
      <c r="J376" s="36">
        <f>SUMIFS(СВЦЭМ!$K$40:$K$783,СВЦЭМ!$A$40:$A$783,$A376,СВЦЭМ!$B$39:$B$782,J$366)+'СЕТ СН'!$F$16</f>
        <v>0</v>
      </c>
      <c r="K376" s="36">
        <f>SUMIFS(СВЦЭМ!$K$40:$K$783,СВЦЭМ!$A$40:$A$783,$A376,СВЦЭМ!$B$39:$B$782,K$366)+'СЕТ СН'!$F$16</f>
        <v>0</v>
      </c>
      <c r="L376" s="36">
        <f>SUMIFS(СВЦЭМ!$K$40:$K$783,СВЦЭМ!$A$40:$A$783,$A376,СВЦЭМ!$B$39:$B$782,L$366)+'СЕТ СН'!$F$16</f>
        <v>0</v>
      </c>
      <c r="M376" s="36">
        <f>SUMIFS(СВЦЭМ!$K$40:$K$783,СВЦЭМ!$A$40:$A$783,$A376,СВЦЭМ!$B$39:$B$782,M$366)+'СЕТ СН'!$F$16</f>
        <v>0</v>
      </c>
      <c r="N376" s="36">
        <f>SUMIFS(СВЦЭМ!$K$40:$K$783,СВЦЭМ!$A$40:$A$783,$A376,СВЦЭМ!$B$39:$B$782,N$366)+'СЕТ СН'!$F$16</f>
        <v>0</v>
      </c>
      <c r="O376" s="36">
        <f>SUMIFS(СВЦЭМ!$K$40:$K$783,СВЦЭМ!$A$40:$A$783,$A376,СВЦЭМ!$B$39:$B$782,O$366)+'СЕТ СН'!$F$16</f>
        <v>0</v>
      </c>
      <c r="P376" s="36">
        <f>SUMIFS(СВЦЭМ!$K$40:$K$783,СВЦЭМ!$A$40:$A$783,$A376,СВЦЭМ!$B$39:$B$782,P$366)+'СЕТ СН'!$F$16</f>
        <v>0</v>
      </c>
      <c r="Q376" s="36">
        <f>SUMIFS(СВЦЭМ!$K$40:$K$783,СВЦЭМ!$A$40:$A$783,$A376,СВЦЭМ!$B$39:$B$782,Q$366)+'СЕТ СН'!$F$16</f>
        <v>0</v>
      </c>
      <c r="R376" s="36">
        <f>SUMIFS(СВЦЭМ!$K$40:$K$783,СВЦЭМ!$A$40:$A$783,$A376,СВЦЭМ!$B$39:$B$782,R$366)+'СЕТ СН'!$F$16</f>
        <v>0</v>
      </c>
      <c r="S376" s="36">
        <f>SUMIFS(СВЦЭМ!$K$40:$K$783,СВЦЭМ!$A$40:$A$783,$A376,СВЦЭМ!$B$39:$B$782,S$366)+'СЕТ СН'!$F$16</f>
        <v>0</v>
      </c>
      <c r="T376" s="36">
        <f>SUMIFS(СВЦЭМ!$K$40:$K$783,СВЦЭМ!$A$40:$A$783,$A376,СВЦЭМ!$B$39:$B$782,T$366)+'СЕТ СН'!$F$16</f>
        <v>0</v>
      </c>
      <c r="U376" s="36">
        <f>SUMIFS(СВЦЭМ!$K$40:$K$783,СВЦЭМ!$A$40:$A$783,$A376,СВЦЭМ!$B$39:$B$782,U$366)+'СЕТ СН'!$F$16</f>
        <v>0</v>
      </c>
      <c r="V376" s="36">
        <f>SUMIFS(СВЦЭМ!$K$40:$K$783,СВЦЭМ!$A$40:$A$783,$A376,СВЦЭМ!$B$39:$B$782,V$366)+'СЕТ СН'!$F$16</f>
        <v>0</v>
      </c>
      <c r="W376" s="36">
        <f>SUMIFS(СВЦЭМ!$K$40:$K$783,СВЦЭМ!$A$40:$A$783,$A376,СВЦЭМ!$B$39:$B$782,W$366)+'СЕТ СН'!$F$16</f>
        <v>0</v>
      </c>
      <c r="X376" s="36">
        <f>SUMIFS(СВЦЭМ!$K$40:$K$783,СВЦЭМ!$A$40:$A$783,$A376,СВЦЭМ!$B$39:$B$782,X$366)+'СЕТ СН'!$F$16</f>
        <v>0</v>
      </c>
      <c r="Y376" s="36">
        <f>SUMIFS(СВЦЭМ!$K$40:$K$783,СВЦЭМ!$A$40:$A$783,$A376,СВЦЭМ!$B$39:$B$782,Y$366)+'СЕТ СН'!$F$16</f>
        <v>0</v>
      </c>
    </row>
    <row r="377" spans="1:25" ht="15.75" hidden="1" x14ac:dyDescent="0.2">
      <c r="A377" s="35">
        <f t="shared" si="10"/>
        <v>44631</v>
      </c>
      <c r="B377" s="36">
        <f>SUMIFS(СВЦЭМ!$K$40:$K$783,СВЦЭМ!$A$40:$A$783,$A377,СВЦЭМ!$B$39:$B$782,B$366)+'СЕТ СН'!$F$16</f>
        <v>0</v>
      </c>
      <c r="C377" s="36">
        <f>SUMIFS(СВЦЭМ!$K$40:$K$783,СВЦЭМ!$A$40:$A$783,$A377,СВЦЭМ!$B$39:$B$782,C$366)+'СЕТ СН'!$F$16</f>
        <v>0</v>
      </c>
      <c r="D377" s="36">
        <f>SUMIFS(СВЦЭМ!$K$40:$K$783,СВЦЭМ!$A$40:$A$783,$A377,СВЦЭМ!$B$39:$B$782,D$366)+'СЕТ СН'!$F$16</f>
        <v>0</v>
      </c>
      <c r="E377" s="36">
        <f>SUMIFS(СВЦЭМ!$K$40:$K$783,СВЦЭМ!$A$40:$A$783,$A377,СВЦЭМ!$B$39:$B$782,E$366)+'СЕТ СН'!$F$16</f>
        <v>0</v>
      </c>
      <c r="F377" s="36">
        <f>SUMIFS(СВЦЭМ!$K$40:$K$783,СВЦЭМ!$A$40:$A$783,$A377,СВЦЭМ!$B$39:$B$782,F$366)+'СЕТ СН'!$F$16</f>
        <v>0</v>
      </c>
      <c r="G377" s="36">
        <f>SUMIFS(СВЦЭМ!$K$40:$K$783,СВЦЭМ!$A$40:$A$783,$A377,СВЦЭМ!$B$39:$B$782,G$366)+'СЕТ СН'!$F$16</f>
        <v>0</v>
      </c>
      <c r="H377" s="36">
        <f>SUMIFS(СВЦЭМ!$K$40:$K$783,СВЦЭМ!$A$40:$A$783,$A377,СВЦЭМ!$B$39:$B$782,H$366)+'СЕТ СН'!$F$16</f>
        <v>0</v>
      </c>
      <c r="I377" s="36">
        <f>SUMIFS(СВЦЭМ!$K$40:$K$783,СВЦЭМ!$A$40:$A$783,$A377,СВЦЭМ!$B$39:$B$782,I$366)+'СЕТ СН'!$F$16</f>
        <v>0</v>
      </c>
      <c r="J377" s="36">
        <f>SUMIFS(СВЦЭМ!$K$40:$K$783,СВЦЭМ!$A$40:$A$783,$A377,СВЦЭМ!$B$39:$B$782,J$366)+'СЕТ СН'!$F$16</f>
        <v>0</v>
      </c>
      <c r="K377" s="36">
        <f>SUMIFS(СВЦЭМ!$K$40:$K$783,СВЦЭМ!$A$40:$A$783,$A377,СВЦЭМ!$B$39:$B$782,K$366)+'СЕТ СН'!$F$16</f>
        <v>0</v>
      </c>
      <c r="L377" s="36">
        <f>SUMIFS(СВЦЭМ!$K$40:$K$783,СВЦЭМ!$A$40:$A$783,$A377,СВЦЭМ!$B$39:$B$782,L$366)+'СЕТ СН'!$F$16</f>
        <v>0</v>
      </c>
      <c r="M377" s="36">
        <f>SUMIFS(СВЦЭМ!$K$40:$K$783,СВЦЭМ!$A$40:$A$783,$A377,СВЦЭМ!$B$39:$B$782,M$366)+'СЕТ СН'!$F$16</f>
        <v>0</v>
      </c>
      <c r="N377" s="36">
        <f>SUMIFS(СВЦЭМ!$K$40:$K$783,СВЦЭМ!$A$40:$A$783,$A377,СВЦЭМ!$B$39:$B$782,N$366)+'СЕТ СН'!$F$16</f>
        <v>0</v>
      </c>
      <c r="O377" s="36">
        <f>SUMIFS(СВЦЭМ!$K$40:$K$783,СВЦЭМ!$A$40:$A$783,$A377,СВЦЭМ!$B$39:$B$782,O$366)+'СЕТ СН'!$F$16</f>
        <v>0</v>
      </c>
      <c r="P377" s="36">
        <f>SUMIFS(СВЦЭМ!$K$40:$K$783,СВЦЭМ!$A$40:$A$783,$A377,СВЦЭМ!$B$39:$B$782,P$366)+'СЕТ СН'!$F$16</f>
        <v>0</v>
      </c>
      <c r="Q377" s="36">
        <f>SUMIFS(СВЦЭМ!$K$40:$K$783,СВЦЭМ!$A$40:$A$783,$A377,СВЦЭМ!$B$39:$B$782,Q$366)+'СЕТ СН'!$F$16</f>
        <v>0</v>
      </c>
      <c r="R377" s="36">
        <f>SUMIFS(СВЦЭМ!$K$40:$K$783,СВЦЭМ!$A$40:$A$783,$A377,СВЦЭМ!$B$39:$B$782,R$366)+'СЕТ СН'!$F$16</f>
        <v>0</v>
      </c>
      <c r="S377" s="36">
        <f>SUMIFS(СВЦЭМ!$K$40:$K$783,СВЦЭМ!$A$40:$A$783,$A377,СВЦЭМ!$B$39:$B$782,S$366)+'СЕТ СН'!$F$16</f>
        <v>0</v>
      </c>
      <c r="T377" s="36">
        <f>SUMIFS(СВЦЭМ!$K$40:$K$783,СВЦЭМ!$A$40:$A$783,$A377,СВЦЭМ!$B$39:$B$782,T$366)+'СЕТ СН'!$F$16</f>
        <v>0</v>
      </c>
      <c r="U377" s="36">
        <f>SUMIFS(СВЦЭМ!$K$40:$K$783,СВЦЭМ!$A$40:$A$783,$A377,СВЦЭМ!$B$39:$B$782,U$366)+'СЕТ СН'!$F$16</f>
        <v>0</v>
      </c>
      <c r="V377" s="36">
        <f>SUMIFS(СВЦЭМ!$K$40:$K$783,СВЦЭМ!$A$40:$A$783,$A377,СВЦЭМ!$B$39:$B$782,V$366)+'СЕТ СН'!$F$16</f>
        <v>0</v>
      </c>
      <c r="W377" s="36">
        <f>SUMIFS(СВЦЭМ!$K$40:$K$783,СВЦЭМ!$A$40:$A$783,$A377,СВЦЭМ!$B$39:$B$782,W$366)+'СЕТ СН'!$F$16</f>
        <v>0</v>
      </c>
      <c r="X377" s="36">
        <f>SUMIFS(СВЦЭМ!$K$40:$K$783,СВЦЭМ!$A$40:$A$783,$A377,СВЦЭМ!$B$39:$B$782,X$366)+'СЕТ СН'!$F$16</f>
        <v>0</v>
      </c>
      <c r="Y377" s="36">
        <f>SUMIFS(СВЦЭМ!$K$40:$K$783,СВЦЭМ!$A$40:$A$783,$A377,СВЦЭМ!$B$39:$B$782,Y$366)+'СЕТ СН'!$F$16</f>
        <v>0</v>
      </c>
    </row>
    <row r="378" spans="1:25" ht="15.75" hidden="1" x14ac:dyDescent="0.2">
      <c r="A378" s="35">
        <f t="shared" si="10"/>
        <v>44632</v>
      </c>
      <c r="B378" s="36">
        <f>SUMIFS(СВЦЭМ!$K$40:$K$783,СВЦЭМ!$A$40:$A$783,$A378,СВЦЭМ!$B$39:$B$782,B$366)+'СЕТ СН'!$F$16</f>
        <v>0</v>
      </c>
      <c r="C378" s="36">
        <f>SUMIFS(СВЦЭМ!$K$40:$K$783,СВЦЭМ!$A$40:$A$783,$A378,СВЦЭМ!$B$39:$B$782,C$366)+'СЕТ СН'!$F$16</f>
        <v>0</v>
      </c>
      <c r="D378" s="36">
        <f>SUMIFS(СВЦЭМ!$K$40:$K$783,СВЦЭМ!$A$40:$A$783,$A378,СВЦЭМ!$B$39:$B$782,D$366)+'СЕТ СН'!$F$16</f>
        <v>0</v>
      </c>
      <c r="E378" s="36">
        <f>SUMIFS(СВЦЭМ!$K$40:$K$783,СВЦЭМ!$A$40:$A$783,$A378,СВЦЭМ!$B$39:$B$782,E$366)+'СЕТ СН'!$F$16</f>
        <v>0</v>
      </c>
      <c r="F378" s="36">
        <f>SUMIFS(СВЦЭМ!$K$40:$K$783,СВЦЭМ!$A$40:$A$783,$A378,СВЦЭМ!$B$39:$B$782,F$366)+'СЕТ СН'!$F$16</f>
        <v>0</v>
      </c>
      <c r="G378" s="36">
        <f>SUMIFS(СВЦЭМ!$K$40:$K$783,СВЦЭМ!$A$40:$A$783,$A378,СВЦЭМ!$B$39:$B$782,G$366)+'СЕТ СН'!$F$16</f>
        <v>0</v>
      </c>
      <c r="H378" s="36">
        <f>SUMIFS(СВЦЭМ!$K$40:$K$783,СВЦЭМ!$A$40:$A$783,$A378,СВЦЭМ!$B$39:$B$782,H$366)+'СЕТ СН'!$F$16</f>
        <v>0</v>
      </c>
      <c r="I378" s="36">
        <f>SUMIFS(СВЦЭМ!$K$40:$K$783,СВЦЭМ!$A$40:$A$783,$A378,СВЦЭМ!$B$39:$B$782,I$366)+'СЕТ СН'!$F$16</f>
        <v>0</v>
      </c>
      <c r="J378" s="36">
        <f>SUMIFS(СВЦЭМ!$K$40:$K$783,СВЦЭМ!$A$40:$A$783,$A378,СВЦЭМ!$B$39:$B$782,J$366)+'СЕТ СН'!$F$16</f>
        <v>0</v>
      </c>
      <c r="K378" s="36">
        <f>SUMIFS(СВЦЭМ!$K$40:$K$783,СВЦЭМ!$A$40:$A$783,$A378,СВЦЭМ!$B$39:$B$782,K$366)+'СЕТ СН'!$F$16</f>
        <v>0</v>
      </c>
      <c r="L378" s="36">
        <f>SUMIFS(СВЦЭМ!$K$40:$K$783,СВЦЭМ!$A$40:$A$783,$A378,СВЦЭМ!$B$39:$B$782,L$366)+'СЕТ СН'!$F$16</f>
        <v>0</v>
      </c>
      <c r="M378" s="36">
        <f>SUMIFS(СВЦЭМ!$K$40:$K$783,СВЦЭМ!$A$40:$A$783,$A378,СВЦЭМ!$B$39:$B$782,M$366)+'СЕТ СН'!$F$16</f>
        <v>0</v>
      </c>
      <c r="N378" s="36">
        <f>SUMIFS(СВЦЭМ!$K$40:$K$783,СВЦЭМ!$A$40:$A$783,$A378,СВЦЭМ!$B$39:$B$782,N$366)+'СЕТ СН'!$F$16</f>
        <v>0</v>
      </c>
      <c r="O378" s="36">
        <f>SUMIFS(СВЦЭМ!$K$40:$K$783,СВЦЭМ!$A$40:$A$783,$A378,СВЦЭМ!$B$39:$B$782,O$366)+'СЕТ СН'!$F$16</f>
        <v>0</v>
      </c>
      <c r="P378" s="36">
        <f>SUMIFS(СВЦЭМ!$K$40:$K$783,СВЦЭМ!$A$40:$A$783,$A378,СВЦЭМ!$B$39:$B$782,P$366)+'СЕТ СН'!$F$16</f>
        <v>0</v>
      </c>
      <c r="Q378" s="36">
        <f>SUMIFS(СВЦЭМ!$K$40:$K$783,СВЦЭМ!$A$40:$A$783,$A378,СВЦЭМ!$B$39:$B$782,Q$366)+'СЕТ СН'!$F$16</f>
        <v>0</v>
      </c>
      <c r="R378" s="36">
        <f>SUMIFS(СВЦЭМ!$K$40:$K$783,СВЦЭМ!$A$40:$A$783,$A378,СВЦЭМ!$B$39:$B$782,R$366)+'СЕТ СН'!$F$16</f>
        <v>0</v>
      </c>
      <c r="S378" s="36">
        <f>SUMIFS(СВЦЭМ!$K$40:$K$783,СВЦЭМ!$A$40:$A$783,$A378,СВЦЭМ!$B$39:$B$782,S$366)+'СЕТ СН'!$F$16</f>
        <v>0</v>
      </c>
      <c r="T378" s="36">
        <f>SUMIFS(СВЦЭМ!$K$40:$K$783,СВЦЭМ!$A$40:$A$783,$A378,СВЦЭМ!$B$39:$B$782,T$366)+'СЕТ СН'!$F$16</f>
        <v>0</v>
      </c>
      <c r="U378" s="36">
        <f>SUMIFS(СВЦЭМ!$K$40:$K$783,СВЦЭМ!$A$40:$A$783,$A378,СВЦЭМ!$B$39:$B$782,U$366)+'СЕТ СН'!$F$16</f>
        <v>0</v>
      </c>
      <c r="V378" s="36">
        <f>SUMIFS(СВЦЭМ!$K$40:$K$783,СВЦЭМ!$A$40:$A$783,$A378,СВЦЭМ!$B$39:$B$782,V$366)+'СЕТ СН'!$F$16</f>
        <v>0</v>
      </c>
      <c r="W378" s="36">
        <f>SUMIFS(СВЦЭМ!$K$40:$K$783,СВЦЭМ!$A$40:$A$783,$A378,СВЦЭМ!$B$39:$B$782,W$366)+'СЕТ СН'!$F$16</f>
        <v>0</v>
      </c>
      <c r="X378" s="36">
        <f>SUMIFS(СВЦЭМ!$K$40:$K$783,СВЦЭМ!$A$40:$A$783,$A378,СВЦЭМ!$B$39:$B$782,X$366)+'СЕТ СН'!$F$16</f>
        <v>0</v>
      </c>
      <c r="Y378" s="36">
        <f>SUMIFS(СВЦЭМ!$K$40:$K$783,СВЦЭМ!$A$40:$A$783,$A378,СВЦЭМ!$B$39:$B$782,Y$366)+'СЕТ СН'!$F$16</f>
        <v>0</v>
      </c>
    </row>
    <row r="379" spans="1:25" ht="15.75" hidden="1" x14ac:dyDescent="0.2">
      <c r="A379" s="35">
        <f t="shared" si="10"/>
        <v>44633</v>
      </c>
      <c r="B379" s="36">
        <f>SUMIFS(СВЦЭМ!$K$40:$K$783,СВЦЭМ!$A$40:$A$783,$A379,СВЦЭМ!$B$39:$B$782,B$366)+'СЕТ СН'!$F$16</f>
        <v>0</v>
      </c>
      <c r="C379" s="36">
        <f>SUMIFS(СВЦЭМ!$K$40:$K$783,СВЦЭМ!$A$40:$A$783,$A379,СВЦЭМ!$B$39:$B$782,C$366)+'СЕТ СН'!$F$16</f>
        <v>0</v>
      </c>
      <c r="D379" s="36">
        <f>SUMIFS(СВЦЭМ!$K$40:$K$783,СВЦЭМ!$A$40:$A$783,$A379,СВЦЭМ!$B$39:$B$782,D$366)+'СЕТ СН'!$F$16</f>
        <v>0</v>
      </c>
      <c r="E379" s="36">
        <f>SUMIFS(СВЦЭМ!$K$40:$K$783,СВЦЭМ!$A$40:$A$783,$A379,СВЦЭМ!$B$39:$B$782,E$366)+'СЕТ СН'!$F$16</f>
        <v>0</v>
      </c>
      <c r="F379" s="36">
        <f>SUMIFS(СВЦЭМ!$K$40:$K$783,СВЦЭМ!$A$40:$A$783,$A379,СВЦЭМ!$B$39:$B$782,F$366)+'СЕТ СН'!$F$16</f>
        <v>0</v>
      </c>
      <c r="G379" s="36">
        <f>SUMIFS(СВЦЭМ!$K$40:$K$783,СВЦЭМ!$A$40:$A$783,$A379,СВЦЭМ!$B$39:$B$782,G$366)+'СЕТ СН'!$F$16</f>
        <v>0</v>
      </c>
      <c r="H379" s="36">
        <f>SUMIFS(СВЦЭМ!$K$40:$K$783,СВЦЭМ!$A$40:$A$783,$A379,СВЦЭМ!$B$39:$B$782,H$366)+'СЕТ СН'!$F$16</f>
        <v>0</v>
      </c>
      <c r="I379" s="36">
        <f>SUMIFS(СВЦЭМ!$K$40:$K$783,СВЦЭМ!$A$40:$A$783,$A379,СВЦЭМ!$B$39:$B$782,I$366)+'СЕТ СН'!$F$16</f>
        <v>0</v>
      </c>
      <c r="J379" s="36">
        <f>SUMIFS(СВЦЭМ!$K$40:$K$783,СВЦЭМ!$A$40:$A$783,$A379,СВЦЭМ!$B$39:$B$782,J$366)+'СЕТ СН'!$F$16</f>
        <v>0</v>
      </c>
      <c r="K379" s="36">
        <f>SUMIFS(СВЦЭМ!$K$40:$K$783,СВЦЭМ!$A$40:$A$783,$A379,СВЦЭМ!$B$39:$B$782,K$366)+'СЕТ СН'!$F$16</f>
        <v>0</v>
      </c>
      <c r="L379" s="36">
        <f>SUMIFS(СВЦЭМ!$K$40:$K$783,СВЦЭМ!$A$40:$A$783,$A379,СВЦЭМ!$B$39:$B$782,L$366)+'СЕТ СН'!$F$16</f>
        <v>0</v>
      </c>
      <c r="M379" s="36">
        <f>SUMIFS(СВЦЭМ!$K$40:$K$783,СВЦЭМ!$A$40:$A$783,$A379,СВЦЭМ!$B$39:$B$782,M$366)+'СЕТ СН'!$F$16</f>
        <v>0</v>
      </c>
      <c r="N379" s="36">
        <f>SUMIFS(СВЦЭМ!$K$40:$K$783,СВЦЭМ!$A$40:$A$783,$A379,СВЦЭМ!$B$39:$B$782,N$366)+'СЕТ СН'!$F$16</f>
        <v>0</v>
      </c>
      <c r="O379" s="36">
        <f>SUMIFS(СВЦЭМ!$K$40:$K$783,СВЦЭМ!$A$40:$A$783,$A379,СВЦЭМ!$B$39:$B$782,O$366)+'СЕТ СН'!$F$16</f>
        <v>0</v>
      </c>
      <c r="P379" s="36">
        <f>SUMIFS(СВЦЭМ!$K$40:$K$783,СВЦЭМ!$A$40:$A$783,$A379,СВЦЭМ!$B$39:$B$782,P$366)+'СЕТ СН'!$F$16</f>
        <v>0</v>
      </c>
      <c r="Q379" s="36">
        <f>SUMIFS(СВЦЭМ!$K$40:$K$783,СВЦЭМ!$A$40:$A$783,$A379,СВЦЭМ!$B$39:$B$782,Q$366)+'СЕТ СН'!$F$16</f>
        <v>0</v>
      </c>
      <c r="R379" s="36">
        <f>SUMIFS(СВЦЭМ!$K$40:$K$783,СВЦЭМ!$A$40:$A$783,$A379,СВЦЭМ!$B$39:$B$782,R$366)+'СЕТ СН'!$F$16</f>
        <v>0</v>
      </c>
      <c r="S379" s="36">
        <f>SUMIFS(СВЦЭМ!$K$40:$K$783,СВЦЭМ!$A$40:$A$783,$A379,СВЦЭМ!$B$39:$B$782,S$366)+'СЕТ СН'!$F$16</f>
        <v>0</v>
      </c>
      <c r="T379" s="36">
        <f>SUMIFS(СВЦЭМ!$K$40:$K$783,СВЦЭМ!$A$40:$A$783,$A379,СВЦЭМ!$B$39:$B$782,T$366)+'СЕТ СН'!$F$16</f>
        <v>0</v>
      </c>
      <c r="U379" s="36">
        <f>SUMIFS(СВЦЭМ!$K$40:$K$783,СВЦЭМ!$A$40:$A$783,$A379,СВЦЭМ!$B$39:$B$782,U$366)+'СЕТ СН'!$F$16</f>
        <v>0</v>
      </c>
      <c r="V379" s="36">
        <f>SUMIFS(СВЦЭМ!$K$40:$K$783,СВЦЭМ!$A$40:$A$783,$A379,СВЦЭМ!$B$39:$B$782,V$366)+'СЕТ СН'!$F$16</f>
        <v>0</v>
      </c>
      <c r="W379" s="36">
        <f>SUMIFS(СВЦЭМ!$K$40:$K$783,СВЦЭМ!$A$40:$A$783,$A379,СВЦЭМ!$B$39:$B$782,W$366)+'СЕТ СН'!$F$16</f>
        <v>0</v>
      </c>
      <c r="X379" s="36">
        <f>SUMIFS(СВЦЭМ!$K$40:$K$783,СВЦЭМ!$A$40:$A$783,$A379,СВЦЭМ!$B$39:$B$782,X$366)+'СЕТ СН'!$F$16</f>
        <v>0</v>
      </c>
      <c r="Y379" s="36">
        <f>SUMIFS(СВЦЭМ!$K$40:$K$783,СВЦЭМ!$A$40:$A$783,$A379,СВЦЭМ!$B$39:$B$782,Y$366)+'СЕТ СН'!$F$16</f>
        <v>0</v>
      </c>
    </row>
    <row r="380" spans="1:25" ht="15.75" hidden="1" x14ac:dyDescent="0.2">
      <c r="A380" s="35">
        <f t="shared" si="10"/>
        <v>44634</v>
      </c>
      <c r="B380" s="36">
        <f>SUMIFS(СВЦЭМ!$K$40:$K$783,СВЦЭМ!$A$40:$A$783,$A380,СВЦЭМ!$B$39:$B$782,B$366)+'СЕТ СН'!$F$16</f>
        <v>0</v>
      </c>
      <c r="C380" s="36">
        <f>SUMIFS(СВЦЭМ!$K$40:$K$783,СВЦЭМ!$A$40:$A$783,$A380,СВЦЭМ!$B$39:$B$782,C$366)+'СЕТ СН'!$F$16</f>
        <v>0</v>
      </c>
      <c r="D380" s="36">
        <f>SUMIFS(СВЦЭМ!$K$40:$K$783,СВЦЭМ!$A$40:$A$783,$A380,СВЦЭМ!$B$39:$B$782,D$366)+'СЕТ СН'!$F$16</f>
        <v>0</v>
      </c>
      <c r="E380" s="36">
        <f>SUMIFS(СВЦЭМ!$K$40:$K$783,СВЦЭМ!$A$40:$A$783,$A380,СВЦЭМ!$B$39:$B$782,E$366)+'СЕТ СН'!$F$16</f>
        <v>0</v>
      </c>
      <c r="F380" s="36">
        <f>SUMIFS(СВЦЭМ!$K$40:$K$783,СВЦЭМ!$A$40:$A$783,$A380,СВЦЭМ!$B$39:$B$782,F$366)+'СЕТ СН'!$F$16</f>
        <v>0</v>
      </c>
      <c r="G380" s="36">
        <f>SUMIFS(СВЦЭМ!$K$40:$K$783,СВЦЭМ!$A$40:$A$783,$A380,СВЦЭМ!$B$39:$B$782,G$366)+'СЕТ СН'!$F$16</f>
        <v>0</v>
      </c>
      <c r="H380" s="36">
        <f>SUMIFS(СВЦЭМ!$K$40:$K$783,СВЦЭМ!$A$40:$A$783,$A380,СВЦЭМ!$B$39:$B$782,H$366)+'СЕТ СН'!$F$16</f>
        <v>0</v>
      </c>
      <c r="I380" s="36">
        <f>SUMIFS(СВЦЭМ!$K$40:$K$783,СВЦЭМ!$A$40:$A$783,$A380,СВЦЭМ!$B$39:$B$782,I$366)+'СЕТ СН'!$F$16</f>
        <v>0</v>
      </c>
      <c r="J380" s="36">
        <f>SUMIFS(СВЦЭМ!$K$40:$K$783,СВЦЭМ!$A$40:$A$783,$A380,СВЦЭМ!$B$39:$B$782,J$366)+'СЕТ СН'!$F$16</f>
        <v>0</v>
      </c>
      <c r="K380" s="36">
        <f>SUMIFS(СВЦЭМ!$K$40:$K$783,СВЦЭМ!$A$40:$A$783,$A380,СВЦЭМ!$B$39:$B$782,K$366)+'СЕТ СН'!$F$16</f>
        <v>0</v>
      </c>
      <c r="L380" s="36">
        <f>SUMIFS(СВЦЭМ!$K$40:$K$783,СВЦЭМ!$A$40:$A$783,$A380,СВЦЭМ!$B$39:$B$782,L$366)+'СЕТ СН'!$F$16</f>
        <v>0</v>
      </c>
      <c r="M380" s="36">
        <f>SUMIFS(СВЦЭМ!$K$40:$K$783,СВЦЭМ!$A$40:$A$783,$A380,СВЦЭМ!$B$39:$B$782,M$366)+'СЕТ СН'!$F$16</f>
        <v>0</v>
      </c>
      <c r="N380" s="36">
        <f>SUMIFS(СВЦЭМ!$K$40:$K$783,СВЦЭМ!$A$40:$A$783,$A380,СВЦЭМ!$B$39:$B$782,N$366)+'СЕТ СН'!$F$16</f>
        <v>0</v>
      </c>
      <c r="O380" s="36">
        <f>SUMIFS(СВЦЭМ!$K$40:$K$783,СВЦЭМ!$A$40:$A$783,$A380,СВЦЭМ!$B$39:$B$782,O$366)+'СЕТ СН'!$F$16</f>
        <v>0</v>
      </c>
      <c r="P380" s="36">
        <f>SUMIFS(СВЦЭМ!$K$40:$K$783,СВЦЭМ!$A$40:$A$783,$A380,СВЦЭМ!$B$39:$B$782,P$366)+'СЕТ СН'!$F$16</f>
        <v>0</v>
      </c>
      <c r="Q380" s="36">
        <f>SUMIFS(СВЦЭМ!$K$40:$K$783,СВЦЭМ!$A$40:$A$783,$A380,СВЦЭМ!$B$39:$B$782,Q$366)+'СЕТ СН'!$F$16</f>
        <v>0</v>
      </c>
      <c r="R380" s="36">
        <f>SUMIFS(СВЦЭМ!$K$40:$K$783,СВЦЭМ!$A$40:$A$783,$A380,СВЦЭМ!$B$39:$B$782,R$366)+'СЕТ СН'!$F$16</f>
        <v>0</v>
      </c>
      <c r="S380" s="36">
        <f>SUMIFS(СВЦЭМ!$K$40:$K$783,СВЦЭМ!$A$40:$A$783,$A380,СВЦЭМ!$B$39:$B$782,S$366)+'СЕТ СН'!$F$16</f>
        <v>0</v>
      </c>
      <c r="T380" s="36">
        <f>SUMIFS(СВЦЭМ!$K$40:$K$783,СВЦЭМ!$A$40:$A$783,$A380,СВЦЭМ!$B$39:$B$782,T$366)+'СЕТ СН'!$F$16</f>
        <v>0</v>
      </c>
      <c r="U380" s="36">
        <f>SUMIFS(СВЦЭМ!$K$40:$K$783,СВЦЭМ!$A$40:$A$783,$A380,СВЦЭМ!$B$39:$B$782,U$366)+'СЕТ СН'!$F$16</f>
        <v>0</v>
      </c>
      <c r="V380" s="36">
        <f>SUMIFS(СВЦЭМ!$K$40:$K$783,СВЦЭМ!$A$40:$A$783,$A380,СВЦЭМ!$B$39:$B$782,V$366)+'СЕТ СН'!$F$16</f>
        <v>0</v>
      </c>
      <c r="W380" s="36">
        <f>SUMIFS(СВЦЭМ!$K$40:$K$783,СВЦЭМ!$A$40:$A$783,$A380,СВЦЭМ!$B$39:$B$782,W$366)+'СЕТ СН'!$F$16</f>
        <v>0</v>
      </c>
      <c r="X380" s="36">
        <f>SUMIFS(СВЦЭМ!$K$40:$K$783,СВЦЭМ!$A$40:$A$783,$A380,СВЦЭМ!$B$39:$B$782,X$366)+'СЕТ СН'!$F$16</f>
        <v>0</v>
      </c>
      <c r="Y380" s="36">
        <f>SUMIFS(СВЦЭМ!$K$40:$K$783,СВЦЭМ!$A$40:$A$783,$A380,СВЦЭМ!$B$39:$B$782,Y$366)+'СЕТ СН'!$F$16</f>
        <v>0</v>
      </c>
    </row>
    <row r="381" spans="1:25" ht="15.75" hidden="1" x14ac:dyDescent="0.2">
      <c r="A381" s="35">
        <f t="shared" si="10"/>
        <v>44635</v>
      </c>
      <c r="B381" s="36">
        <f>SUMIFS(СВЦЭМ!$K$40:$K$783,СВЦЭМ!$A$40:$A$783,$A381,СВЦЭМ!$B$39:$B$782,B$366)+'СЕТ СН'!$F$16</f>
        <v>0</v>
      </c>
      <c r="C381" s="36">
        <f>SUMIFS(СВЦЭМ!$K$40:$K$783,СВЦЭМ!$A$40:$A$783,$A381,СВЦЭМ!$B$39:$B$782,C$366)+'СЕТ СН'!$F$16</f>
        <v>0</v>
      </c>
      <c r="D381" s="36">
        <f>SUMIFS(СВЦЭМ!$K$40:$K$783,СВЦЭМ!$A$40:$A$783,$A381,СВЦЭМ!$B$39:$B$782,D$366)+'СЕТ СН'!$F$16</f>
        <v>0</v>
      </c>
      <c r="E381" s="36">
        <f>SUMIFS(СВЦЭМ!$K$40:$K$783,СВЦЭМ!$A$40:$A$783,$A381,СВЦЭМ!$B$39:$B$782,E$366)+'СЕТ СН'!$F$16</f>
        <v>0</v>
      </c>
      <c r="F381" s="36">
        <f>SUMIFS(СВЦЭМ!$K$40:$K$783,СВЦЭМ!$A$40:$A$783,$A381,СВЦЭМ!$B$39:$B$782,F$366)+'СЕТ СН'!$F$16</f>
        <v>0</v>
      </c>
      <c r="G381" s="36">
        <f>SUMIFS(СВЦЭМ!$K$40:$K$783,СВЦЭМ!$A$40:$A$783,$A381,СВЦЭМ!$B$39:$B$782,G$366)+'СЕТ СН'!$F$16</f>
        <v>0</v>
      </c>
      <c r="H381" s="36">
        <f>SUMIFS(СВЦЭМ!$K$40:$K$783,СВЦЭМ!$A$40:$A$783,$A381,СВЦЭМ!$B$39:$B$782,H$366)+'СЕТ СН'!$F$16</f>
        <v>0</v>
      </c>
      <c r="I381" s="36">
        <f>SUMIFS(СВЦЭМ!$K$40:$K$783,СВЦЭМ!$A$40:$A$783,$A381,СВЦЭМ!$B$39:$B$782,I$366)+'СЕТ СН'!$F$16</f>
        <v>0</v>
      </c>
      <c r="J381" s="36">
        <f>SUMIFS(СВЦЭМ!$K$40:$K$783,СВЦЭМ!$A$40:$A$783,$A381,СВЦЭМ!$B$39:$B$782,J$366)+'СЕТ СН'!$F$16</f>
        <v>0</v>
      </c>
      <c r="K381" s="36">
        <f>SUMIFS(СВЦЭМ!$K$40:$K$783,СВЦЭМ!$A$40:$A$783,$A381,СВЦЭМ!$B$39:$B$782,K$366)+'СЕТ СН'!$F$16</f>
        <v>0</v>
      </c>
      <c r="L381" s="36">
        <f>SUMIFS(СВЦЭМ!$K$40:$K$783,СВЦЭМ!$A$40:$A$783,$A381,СВЦЭМ!$B$39:$B$782,L$366)+'СЕТ СН'!$F$16</f>
        <v>0</v>
      </c>
      <c r="M381" s="36">
        <f>SUMIFS(СВЦЭМ!$K$40:$K$783,СВЦЭМ!$A$40:$A$783,$A381,СВЦЭМ!$B$39:$B$782,M$366)+'СЕТ СН'!$F$16</f>
        <v>0</v>
      </c>
      <c r="N381" s="36">
        <f>SUMIFS(СВЦЭМ!$K$40:$K$783,СВЦЭМ!$A$40:$A$783,$A381,СВЦЭМ!$B$39:$B$782,N$366)+'СЕТ СН'!$F$16</f>
        <v>0</v>
      </c>
      <c r="O381" s="36">
        <f>SUMIFS(СВЦЭМ!$K$40:$K$783,СВЦЭМ!$A$40:$A$783,$A381,СВЦЭМ!$B$39:$B$782,O$366)+'СЕТ СН'!$F$16</f>
        <v>0</v>
      </c>
      <c r="P381" s="36">
        <f>SUMIFS(СВЦЭМ!$K$40:$K$783,СВЦЭМ!$A$40:$A$783,$A381,СВЦЭМ!$B$39:$B$782,P$366)+'СЕТ СН'!$F$16</f>
        <v>0</v>
      </c>
      <c r="Q381" s="36">
        <f>SUMIFS(СВЦЭМ!$K$40:$K$783,СВЦЭМ!$A$40:$A$783,$A381,СВЦЭМ!$B$39:$B$782,Q$366)+'СЕТ СН'!$F$16</f>
        <v>0</v>
      </c>
      <c r="R381" s="36">
        <f>SUMIFS(СВЦЭМ!$K$40:$K$783,СВЦЭМ!$A$40:$A$783,$A381,СВЦЭМ!$B$39:$B$782,R$366)+'СЕТ СН'!$F$16</f>
        <v>0</v>
      </c>
      <c r="S381" s="36">
        <f>SUMIFS(СВЦЭМ!$K$40:$K$783,СВЦЭМ!$A$40:$A$783,$A381,СВЦЭМ!$B$39:$B$782,S$366)+'СЕТ СН'!$F$16</f>
        <v>0</v>
      </c>
      <c r="T381" s="36">
        <f>SUMIFS(СВЦЭМ!$K$40:$K$783,СВЦЭМ!$A$40:$A$783,$A381,СВЦЭМ!$B$39:$B$782,T$366)+'СЕТ СН'!$F$16</f>
        <v>0</v>
      </c>
      <c r="U381" s="36">
        <f>SUMIFS(СВЦЭМ!$K$40:$K$783,СВЦЭМ!$A$40:$A$783,$A381,СВЦЭМ!$B$39:$B$782,U$366)+'СЕТ СН'!$F$16</f>
        <v>0</v>
      </c>
      <c r="V381" s="36">
        <f>SUMIFS(СВЦЭМ!$K$40:$K$783,СВЦЭМ!$A$40:$A$783,$A381,СВЦЭМ!$B$39:$B$782,V$366)+'СЕТ СН'!$F$16</f>
        <v>0</v>
      </c>
      <c r="W381" s="36">
        <f>SUMIFS(СВЦЭМ!$K$40:$K$783,СВЦЭМ!$A$40:$A$783,$A381,СВЦЭМ!$B$39:$B$782,W$366)+'СЕТ СН'!$F$16</f>
        <v>0</v>
      </c>
      <c r="X381" s="36">
        <f>SUMIFS(СВЦЭМ!$K$40:$K$783,СВЦЭМ!$A$40:$A$783,$A381,СВЦЭМ!$B$39:$B$782,X$366)+'СЕТ СН'!$F$16</f>
        <v>0</v>
      </c>
      <c r="Y381" s="36">
        <f>SUMIFS(СВЦЭМ!$K$40:$K$783,СВЦЭМ!$A$40:$A$783,$A381,СВЦЭМ!$B$39:$B$782,Y$366)+'СЕТ СН'!$F$16</f>
        <v>0</v>
      </c>
    </row>
    <row r="382" spans="1:25" ht="15.75" hidden="1" x14ac:dyDescent="0.2">
      <c r="A382" s="35">
        <f t="shared" si="10"/>
        <v>44636</v>
      </c>
      <c r="B382" s="36">
        <f>SUMIFS(СВЦЭМ!$K$40:$K$783,СВЦЭМ!$A$40:$A$783,$A382,СВЦЭМ!$B$39:$B$782,B$366)+'СЕТ СН'!$F$16</f>
        <v>0</v>
      </c>
      <c r="C382" s="36">
        <f>SUMIFS(СВЦЭМ!$K$40:$K$783,СВЦЭМ!$A$40:$A$783,$A382,СВЦЭМ!$B$39:$B$782,C$366)+'СЕТ СН'!$F$16</f>
        <v>0</v>
      </c>
      <c r="D382" s="36">
        <f>SUMIFS(СВЦЭМ!$K$40:$K$783,СВЦЭМ!$A$40:$A$783,$A382,СВЦЭМ!$B$39:$B$782,D$366)+'СЕТ СН'!$F$16</f>
        <v>0</v>
      </c>
      <c r="E382" s="36">
        <f>SUMIFS(СВЦЭМ!$K$40:$K$783,СВЦЭМ!$A$40:$A$783,$A382,СВЦЭМ!$B$39:$B$782,E$366)+'СЕТ СН'!$F$16</f>
        <v>0</v>
      </c>
      <c r="F382" s="36">
        <f>SUMIFS(СВЦЭМ!$K$40:$K$783,СВЦЭМ!$A$40:$A$783,$A382,СВЦЭМ!$B$39:$B$782,F$366)+'СЕТ СН'!$F$16</f>
        <v>0</v>
      </c>
      <c r="G382" s="36">
        <f>SUMIFS(СВЦЭМ!$K$40:$K$783,СВЦЭМ!$A$40:$A$783,$A382,СВЦЭМ!$B$39:$B$782,G$366)+'СЕТ СН'!$F$16</f>
        <v>0</v>
      </c>
      <c r="H382" s="36">
        <f>SUMIFS(СВЦЭМ!$K$40:$K$783,СВЦЭМ!$A$40:$A$783,$A382,СВЦЭМ!$B$39:$B$782,H$366)+'СЕТ СН'!$F$16</f>
        <v>0</v>
      </c>
      <c r="I382" s="36">
        <f>SUMIFS(СВЦЭМ!$K$40:$K$783,СВЦЭМ!$A$40:$A$783,$A382,СВЦЭМ!$B$39:$B$782,I$366)+'СЕТ СН'!$F$16</f>
        <v>0</v>
      </c>
      <c r="J382" s="36">
        <f>SUMIFS(СВЦЭМ!$K$40:$K$783,СВЦЭМ!$A$40:$A$783,$A382,СВЦЭМ!$B$39:$B$782,J$366)+'СЕТ СН'!$F$16</f>
        <v>0</v>
      </c>
      <c r="K382" s="36">
        <f>SUMIFS(СВЦЭМ!$K$40:$K$783,СВЦЭМ!$A$40:$A$783,$A382,СВЦЭМ!$B$39:$B$782,K$366)+'СЕТ СН'!$F$16</f>
        <v>0</v>
      </c>
      <c r="L382" s="36">
        <f>SUMIFS(СВЦЭМ!$K$40:$K$783,СВЦЭМ!$A$40:$A$783,$A382,СВЦЭМ!$B$39:$B$782,L$366)+'СЕТ СН'!$F$16</f>
        <v>0</v>
      </c>
      <c r="M382" s="36">
        <f>SUMIFS(СВЦЭМ!$K$40:$K$783,СВЦЭМ!$A$40:$A$783,$A382,СВЦЭМ!$B$39:$B$782,M$366)+'СЕТ СН'!$F$16</f>
        <v>0</v>
      </c>
      <c r="N382" s="36">
        <f>SUMIFS(СВЦЭМ!$K$40:$K$783,СВЦЭМ!$A$40:$A$783,$A382,СВЦЭМ!$B$39:$B$782,N$366)+'СЕТ СН'!$F$16</f>
        <v>0</v>
      </c>
      <c r="O382" s="36">
        <f>SUMIFS(СВЦЭМ!$K$40:$K$783,СВЦЭМ!$A$40:$A$783,$A382,СВЦЭМ!$B$39:$B$782,O$366)+'СЕТ СН'!$F$16</f>
        <v>0</v>
      </c>
      <c r="P382" s="36">
        <f>SUMIFS(СВЦЭМ!$K$40:$K$783,СВЦЭМ!$A$40:$A$783,$A382,СВЦЭМ!$B$39:$B$782,P$366)+'СЕТ СН'!$F$16</f>
        <v>0</v>
      </c>
      <c r="Q382" s="36">
        <f>SUMIFS(СВЦЭМ!$K$40:$K$783,СВЦЭМ!$A$40:$A$783,$A382,СВЦЭМ!$B$39:$B$782,Q$366)+'СЕТ СН'!$F$16</f>
        <v>0</v>
      </c>
      <c r="R382" s="36">
        <f>SUMIFS(СВЦЭМ!$K$40:$K$783,СВЦЭМ!$A$40:$A$783,$A382,СВЦЭМ!$B$39:$B$782,R$366)+'СЕТ СН'!$F$16</f>
        <v>0</v>
      </c>
      <c r="S382" s="36">
        <f>SUMIFS(СВЦЭМ!$K$40:$K$783,СВЦЭМ!$A$40:$A$783,$A382,СВЦЭМ!$B$39:$B$782,S$366)+'СЕТ СН'!$F$16</f>
        <v>0</v>
      </c>
      <c r="T382" s="36">
        <f>SUMIFS(СВЦЭМ!$K$40:$K$783,СВЦЭМ!$A$40:$A$783,$A382,СВЦЭМ!$B$39:$B$782,T$366)+'СЕТ СН'!$F$16</f>
        <v>0</v>
      </c>
      <c r="U382" s="36">
        <f>SUMIFS(СВЦЭМ!$K$40:$K$783,СВЦЭМ!$A$40:$A$783,$A382,СВЦЭМ!$B$39:$B$782,U$366)+'СЕТ СН'!$F$16</f>
        <v>0</v>
      </c>
      <c r="V382" s="36">
        <f>SUMIFS(СВЦЭМ!$K$40:$K$783,СВЦЭМ!$A$40:$A$783,$A382,СВЦЭМ!$B$39:$B$782,V$366)+'СЕТ СН'!$F$16</f>
        <v>0</v>
      </c>
      <c r="W382" s="36">
        <f>SUMIFS(СВЦЭМ!$K$40:$K$783,СВЦЭМ!$A$40:$A$783,$A382,СВЦЭМ!$B$39:$B$782,W$366)+'СЕТ СН'!$F$16</f>
        <v>0</v>
      </c>
      <c r="X382" s="36">
        <f>SUMIFS(СВЦЭМ!$K$40:$K$783,СВЦЭМ!$A$40:$A$783,$A382,СВЦЭМ!$B$39:$B$782,X$366)+'СЕТ СН'!$F$16</f>
        <v>0</v>
      </c>
      <c r="Y382" s="36">
        <f>SUMIFS(СВЦЭМ!$K$40:$K$783,СВЦЭМ!$A$40:$A$783,$A382,СВЦЭМ!$B$39:$B$782,Y$366)+'СЕТ СН'!$F$16</f>
        <v>0</v>
      </c>
    </row>
    <row r="383" spans="1:25" ht="15.75" hidden="1" x14ac:dyDescent="0.2">
      <c r="A383" s="35">
        <f t="shared" si="10"/>
        <v>44637</v>
      </c>
      <c r="B383" s="36">
        <f>SUMIFS(СВЦЭМ!$K$40:$K$783,СВЦЭМ!$A$40:$A$783,$A383,СВЦЭМ!$B$39:$B$782,B$366)+'СЕТ СН'!$F$16</f>
        <v>0</v>
      </c>
      <c r="C383" s="36">
        <f>SUMIFS(СВЦЭМ!$K$40:$K$783,СВЦЭМ!$A$40:$A$783,$A383,СВЦЭМ!$B$39:$B$782,C$366)+'СЕТ СН'!$F$16</f>
        <v>0</v>
      </c>
      <c r="D383" s="36">
        <f>SUMIFS(СВЦЭМ!$K$40:$K$783,СВЦЭМ!$A$40:$A$783,$A383,СВЦЭМ!$B$39:$B$782,D$366)+'СЕТ СН'!$F$16</f>
        <v>0</v>
      </c>
      <c r="E383" s="36">
        <f>SUMIFS(СВЦЭМ!$K$40:$K$783,СВЦЭМ!$A$40:$A$783,$A383,СВЦЭМ!$B$39:$B$782,E$366)+'СЕТ СН'!$F$16</f>
        <v>0</v>
      </c>
      <c r="F383" s="36">
        <f>SUMIFS(СВЦЭМ!$K$40:$K$783,СВЦЭМ!$A$40:$A$783,$A383,СВЦЭМ!$B$39:$B$782,F$366)+'СЕТ СН'!$F$16</f>
        <v>0</v>
      </c>
      <c r="G383" s="36">
        <f>SUMIFS(СВЦЭМ!$K$40:$K$783,СВЦЭМ!$A$40:$A$783,$A383,СВЦЭМ!$B$39:$B$782,G$366)+'СЕТ СН'!$F$16</f>
        <v>0</v>
      </c>
      <c r="H383" s="36">
        <f>SUMIFS(СВЦЭМ!$K$40:$K$783,СВЦЭМ!$A$40:$A$783,$A383,СВЦЭМ!$B$39:$B$782,H$366)+'СЕТ СН'!$F$16</f>
        <v>0</v>
      </c>
      <c r="I383" s="36">
        <f>SUMIFS(СВЦЭМ!$K$40:$K$783,СВЦЭМ!$A$40:$A$783,$A383,СВЦЭМ!$B$39:$B$782,I$366)+'СЕТ СН'!$F$16</f>
        <v>0</v>
      </c>
      <c r="J383" s="36">
        <f>SUMIFS(СВЦЭМ!$K$40:$K$783,СВЦЭМ!$A$40:$A$783,$A383,СВЦЭМ!$B$39:$B$782,J$366)+'СЕТ СН'!$F$16</f>
        <v>0</v>
      </c>
      <c r="K383" s="36">
        <f>SUMIFS(СВЦЭМ!$K$40:$K$783,СВЦЭМ!$A$40:$A$783,$A383,СВЦЭМ!$B$39:$B$782,K$366)+'СЕТ СН'!$F$16</f>
        <v>0</v>
      </c>
      <c r="L383" s="36">
        <f>SUMIFS(СВЦЭМ!$K$40:$K$783,СВЦЭМ!$A$40:$A$783,$A383,СВЦЭМ!$B$39:$B$782,L$366)+'СЕТ СН'!$F$16</f>
        <v>0</v>
      </c>
      <c r="M383" s="36">
        <f>SUMIFS(СВЦЭМ!$K$40:$K$783,СВЦЭМ!$A$40:$A$783,$A383,СВЦЭМ!$B$39:$B$782,M$366)+'СЕТ СН'!$F$16</f>
        <v>0</v>
      </c>
      <c r="N383" s="36">
        <f>SUMIFS(СВЦЭМ!$K$40:$K$783,СВЦЭМ!$A$40:$A$783,$A383,СВЦЭМ!$B$39:$B$782,N$366)+'СЕТ СН'!$F$16</f>
        <v>0</v>
      </c>
      <c r="O383" s="36">
        <f>SUMIFS(СВЦЭМ!$K$40:$K$783,СВЦЭМ!$A$40:$A$783,$A383,СВЦЭМ!$B$39:$B$782,O$366)+'СЕТ СН'!$F$16</f>
        <v>0</v>
      </c>
      <c r="P383" s="36">
        <f>SUMIFS(СВЦЭМ!$K$40:$K$783,СВЦЭМ!$A$40:$A$783,$A383,СВЦЭМ!$B$39:$B$782,P$366)+'СЕТ СН'!$F$16</f>
        <v>0</v>
      </c>
      <c r="Q383" s="36">
        <f>SUMIFS(СВЦЭМ!$K$40:$K$783,СВЦЭМ!$A$40:$A$783,$A383,СВЦЭМ!$B$39:$B$782,Q$366)+'СЕТ СН'!$F$16</f>
        <v>0</v>
      </c>
      <c r="R383" s="36">
        <f>SUMIFS(СВЦЭМ!$K$40:$K$783,СВЦЭМ!$A$40:$A$783,$A383,СВЦЭМ!$B$39:$B$782,R$366)+'СЕТ СН'!$F$16</f>
        <v>0</v>
      </c>
      <c r="S383" s="36">
        <f>SUMIFS(СВЦЭМ!$K$40:$K$783,СВЦЭМ!$A$40:$A$783,$A383,СВЦЭМ!$B$39:$B$782,S$366)+'СЕТ СН'!$F$16</f>
        <v>0</v>
      </c>
      <c r="T383" s="36">
        <f>SUMIFS(СВЦЭМ!$K$40:$K$783,СВЦЭМ!$A$40:$A$783,$A383,СВЦЭМ!$B$39:$B$782,T$366)+'СЕТ СН'!$F$16</f>
        <v>0</v>
      </c>
      <c r="U383" s="36">
        <f>SUMIFS(СВЦЭМ!$K$40:$K$783,СВЦЭМ!$A$40:$A$783,$A383,СВЦЭМ!$B$39:$B$782,U$366)+'СЕТ СН'!$F$16</f>
        <v>0</v>
      </c>
      <c r="V383" s="36">
        <f>SUMIFS(СВЦЭМ!$K$40:$K$783,СВЦЭМ!$A$40:$A$783,$A383,СВЦЭМ!$B$39:$B$782,V$366)+'СЕТ СН'!$F$16</f>
        <v>0</v>
      </c>
      <c r="W383" s="36">
        <f>SUMIFS(СВЦЭМ!$K$40:$K$783,СВЦЭМ!$A$40:$A$783,$A383,СВЦЭМ!$B$39:$B$782,W$366)+'СЕТ СН'!$F$16</f>
        <v>0</v>
      </c>
      <c r="X383" s="36">
        <f>SUMIFS(СВЦЭМ!$K$40:$K$783,СВЦЭМ!$A$40:$A$783,$A383,СВЦЭМ!$B$39:$B$782,X$366)+'СЕТ СН'!$F$16</f>
        <v>0</v>
      </c>
      <c r="Y383" s="36">
        <f>SUMIFS(СВЦЭМ!$K$40:$K$783,СВЦЭМ!$A$40:$A$783,$A383,СВЦЭМ!$B$39:$B$782,Y$366)+'СЕТ СН'!$F$16</f>
        <v>0</v>
      </c>
    </row>
    <row r="384" spans="1:25" ht="15.75" hidden="1" x14ac:dyDescent="0.2">
      <c r="A384" s="35">
        <f t="shared" si="10"/>
        <v>44638</v>
      </c>
      <c r="B384" s="36">
        <f>SUMIFS(СВЦЭМ!$K$40:$K$783,СВЦЭМ!$A$40:$A$783,$A384,СВЦЭМ!$B$39:$B$782,B$366)+'СЕТ СН'!$F$16</f>
        <v>0</v>
      </c>
      <c r="C384" s="36">
        <f>SUMIFS(СВЦЭМ!$K$40:$K$783,СВЦЭМ!$A$40:$A$783,$A384,СВЦЭМ!$B$39:$B$782,C$366)+'СЕТ СН'!$F$16</f>
        <v>0</v>
      </c>
      <c r="D384" s="36">
        <f>SUMIFS(СВЦЭМ!$K$40:$K$783,СВЦЭМ!$A$40:$A$783,$A384,СВЦЭМ!$B$39:$B$782,D$366)+'СЕТ СН'!$F$16</f>
        <v>0</v>
      </c>
      <c r="E384" s="36">
        <f>SUMIFS(СВЦЭМ!$K$40:$K$783,СВЦЭМ!$A$40:$A$783,$A384,СВЦЭМ!$B$39:$B$782,E$366)+'СЕТ СН'!$F$16</f>
        <v>0</v>
      </c>
      <c r="F384" s="36">
        <f>SUMIFS(СВЦЭМ!$K$40:$K$783,СВЦЭМ!$A$40:$A$783,$A384,СВЦЭМ!$B$39:$B$782,F$366)+'СЕТ СН'!$F$16</f>
        <v>0</v>
      </c>
      <c r="G384" s="36">
        <f>SUMIFS(СВЦЭМ!$K$40:$K$783,СВЦЭМ!$A$40:$A$783,$A384,СВЦЭМ!$B$39:$B$782,G$366)+'СЕТ СН'!$F$16</f>
        <v>0</v>
      </c>
      <c r="H384" s="36">
        <f>SUMIFS(СВЦЭМ!$K$40:$K$783,СВЦЭМ!$A$40:$A$783,$A384,СВЦЭМ!$B$39:$B$782,H$366)+'СЕТ СН'!$F$16</f>
        <v>0</v>
      </c>
      <c r="I384" s="36">
        <f>SUMIFS(СВЦЭМ!$K$40:$K$783,СВЦЭМ!$A$40:$A$783,$A384,СВЦЭМ!$B$39:$B$782,I$366)+'СЕТ СН'!$F$16</f>
        <v>0</v>
      </c>
      <c r="J384" s="36">
        <f>SUMIFS(СВЦЭМ!$K$40:$K$783,СВЦЭМ!$A$40:$A$783,$A384,СВЦЭМ!$B$39:$B$782,J$366)+'СЕТ СН'!$F$16</f>
        <v>0</v>
      </c>
      <c r="K384" s="36">
        <f>SUMIFS(СВЦЭМ!$K$40:$K$783,СВЦЭМ!$A$40:$A$783,$A384,СВЦЭМ!$B$39:$B$782,K$366)+'СЕТ СН'!$F$16</f>
        <v>0</v>
      </c>
      <c r="L384" s="36">
        <f>SUMIFS(СВЦЭМ!$K$40:$K$783,СВЦЭМ!$A$40:$A$783,$A384,СВЦЭМ!$B$39:$B$782,L$366)+'СЕТ СН'!$F$16</f>
        <v>0</v>
      </c>
      <c r="M384" s="36">
        <f>SUMIFS(СВЦЭМ!$K$40:$K$783,СВЦЭМ!$A$40:$A$783,$A384,СВЦЭМ!$B$39:$B$782,M$366)+'СЕТ СН'!$F$16</f>
        <v>0</v>
      </c>
      <c r="N384" s="36">
        <f>SUMIFS(СВЦЭМ!$K$40:$K$783,СВЦЭМ!$A$40:$A$783,$A384,СВЦЭМ!$B$39:$B$782,N$366)+'СЕТ СН'!$F$16</f>
        <v>0</v>
      </c>
      <c r="O384" s="36">
        <f>SUMIFS(СВЦЭМ!$K$40:$K$783,СВЦЭМ!$A$40:$A$783,$A384,СВЦЭМ!$B$39:$B$782,O$366)+'СЕТ СН'!$F$16</f>
        <v>0</v>
      </c>
      <c r="P384" s="36">
        <f>SUMIFS(СВЦЭМ!$K$40:$K$783,СВЦЭМ!$A$40:$A$783,$A384,СВЦЭМ!$B$39:$B$782,P$366)+'СЕТ СН'!$F$16</f>
        <v>0</v>
      </c>
      <c r="Q384" s="36">
        <f>SUMIFS(СВЦЭМ!$K$40:$K$783,СВЦЭМ!$A$40:$A$783,$A384,СВЦЭМ!$B$39:$B$782,Q$366)+'СЕТ СН'!$F$16</f>
        <v>0</v>
      </c>
      <c r="R384" s="36">
        <f>SUMIFS(СВЦЭМ!$K$40:$K$783,СВЦЭМ!$A$40:$A$783,$A384,СВЦЭМ!$B$39:$B$782,R$366)+'СЕТ СН'!$F$16</f>
        <v>0</v>
      </c>
      <c r="S384" s="36">
        <f>SUMIFS(СВЦЭМ!$K$40:$K$783,СВЦЭМ!$A$40:$A$783,$A384,СВЦЭМ!$B$39:$B$782,S$366)+'СЕТ СН'!$F$16</f>
        <v>0</v>
      </c>
      <c r="T384" s="36">
        <f>SUMIFS(СВЦЭМ!$K$40:$K$783,СВЦЭМ!$A$40:$A$783,$A384,СВЦЭМ!$B$39:$B$782,T$366)+'СЕТ СН'!$F$16</f>
        <v>0</v>
      </c>
      <c r="U384" s="36">
        <f>SUMIFS(СВЦЭМ!$K$40:$K$783,СВЦЭМ!$A$40:$A$783,$A384,СВЦЭМ!$B$39:$B$782,U$366)+'СЕТ СН'!$F$16</f>
        <v>0</v>
      </c>
      <c r="V384" s="36">
        <f>SUMIFS(СВЦЭМ!$K$40:$K$783,СВЦЭМ!$A$40:$A$783,$A384,СВЦЭМ!$B$39:$B$782,V$366)+'СЕТ СН'!$F$16</f>
        <v>0</v>
      </c>
      <c r="W384" s="36">
        <f>SUMIFS(СВЦЭМ!$K$40:$K$783,СВЦЭМ!$A$40:$A$783,$A384,СВЦЭМ!$B$39:$B$782,W$366)+'СЕТ СН'!$F$16</f>
        <v>0</v>
      </c>
      <c r="X384" s="36">
        <f>SUMIFS(СВЦЭМ!$K$40:$K$783,СВЦЭМ!$A$40:$A$783,$A384,СВЦЭМ!$B$39:$B$782,X$366)+'СЕТ СН'!$F$16</f>
        <v>0</v>
      </c>
      <c r="Y384" s="36">
        <f>SUMIFS(СВЦЭМ!$K$40:$K$783,СВЦЭМ!$A$40:$A$783,$A384,СВЦЭМ!$B$39:$B$782,Y$366)+'СЕТ СН'!$F$16</f>
        <v>0</v>
      </c>
    </row>
    <row r="385" spans="1:26" ht="15.75" hidden="1" x14ac:dyDescent="0.2">
      <c r="A385" s="35">
        <f t="shared" si="10"/>
        <v>44639</v>
      </c>
      <c r="B385" s="36">
        <f>SUMIFS(СВЦЭМ!$K$40:$K$783,СВЦЭМ!$A$40:$A$783,$A385,СВЦЭМ!$B$39:$B$782,B$366)+'СЕТ СН'!$F$16</f>
        <v>0</v>
      </c>
      <c r="C385" s="36">
        <f>SUMIFS(СВЦЭМ!$K$40:$K$783,СВЦЭМ!$A$40:$A$783,$A385,СВЦЭМ!$B$39:$B$782,C$366)+'СЕТ СН'!$F$16</f>
        <v>0</v>
      </c>
      <c r="D385" s="36">
        <f>SUMIFS(СВЦЭМ!$K$40:$K$783,СВЦЭМ!$A$40:$A$783,$A385,СВЦЭМ!$B$39:$B$782,D$366)+'СЕТ СН'!$F$16</f>
        <v>0</v>
      </c>
      <c r="E385" s="36">
        <f>SUMIFS(СВЦЭМ!$K$40:$K$783,СВЦЭМ!$A$40:$A$783,$A385,СВЦЭМ!$B$39:$B$782,E$366)+'СЕТ СН'!$F$16</f>
        <v>0</v>
      </c>
      <c r="F385" s="36">
        <f>SUMIFS(СВЦЭМ!$K$40:$K$783,СВЦЭМ!$A$40:$A$783,$A385,СВЦЭМ!$B$39:$B$782,F$366)+'СЕТ СН'!$F$16</f>
        <v>0</v>
      </c>
      <c r="G385" s="36">
        <f>SUMIFS(СВЦЭМ!$K$40:$K$783,СВЦЭМ!$A$40:$A$783,$A385,СВЦЭМ!$B$39:$B$782,G$366)+'СЕТ СН'!$F$16</f>
        <v>0</v>
      </c>
      <c r="H385" s="36">
        <f>SUMIFS(СВЦЭМ!$K$40:$K$783,СВЦЭМ!$A$40:$A$783,$A385,СВЦЭМ!$B$39:$B$782,H$366)+'СЕТ СН'!$F$16</f>
        <v>0</v>
      </c>
      <c r="I385" s="36">
        <f>SUMIFS(СВЦЭМ!$K$40:$K$783,СВЦЭМ!$A$40:$A$783,$A385,СВЦЭМ!$B$39:$B$782,I$366)+'СЕТ СН'!$F$16</f>
        <v>0</v>
      </c>
      <c r="J385" s="36">
        <f>SUMIFS(СВЦЭМ!$K$40:$K$783,СВЦЭМ!$A$40:$A$783,$A385,СВЦЭМ!$B$39:$B$782,J$366)+'СЕТ СН'!$F$16</f>
        <v>0</v>
      </c>
      <c r="K385" s="36">
        <f>SUMIFS(СВЦЭМ!$K$40:$K$783,СВЦЭМ!$A$40:$A$783,$A385,СВЦЭМ!$B$39:$B$782,K$366)+'СЕТ СН'!$F$16</f>
        <v>0</v>
      </c>
      <c r="L385" s="36">
        <f>SUMIFS(СВЦЭМ!$K$40:$K$783,СВЦЭМ!$A$40:$A$783,$A385,СВЦЭМ!$B$39:$B$782,L$366)+'СЕТ СН'!$F$16</f>
        <v>0</v>
      </c>
      <c r="M385" s="36">
        <f>SUMIFS(СВЦЭМ!$K$40:$K$783,СВЦЭМ!$A$40:$A$783,$A385,СВЦЭМ!$B$39:$B$782,M$366)+'СЕТ СН'!$F$16</f>
        <v>0</v>
      </c>
      <c r="N385" s="36">
        <f>SUMIFS(СВЦЭМ!$K$40:$K$783,СВЦЭМ!$A$40:$A$783,$A385,СВЦЭМ!$B$39:$B$782,N$366)+'СЕТ СН'!$F$16</f>
        <v>0</v>
      </c>
      <c r="O385" s="36">
        <f>SUMIFS(СВЦЭМ!$K$40:$K$783,СВЦЭМ!$A$40:$A$783,$A385,СВЦЭМ!$B$39:$B$782,O$366)+'СЕТ СН'!$F$16</f>
        <v>0</v>
      </c>
      <c r="P385" s="36">
        <f>SUMIFS(СВЦЭМ!$K$40:$K$783,СВЦЭМ!$A$40:$A$783,$A385,СВЦЭМ!$B$39:$B$782,P$366)+'СЕТ СН'!$F$16</f>
        <v>0</v>
      </c>
      <c r="Q385" s="36">
        <f>SUMIFS(СВЦЭМ!$K$40:$K$783,СВЦЭМ!$A$40:$A$783,$A385,СВЦЭМ!$B$39:$B$782,Q$366)+'СЕТ СН'!$F$16</f>
        <v>0</v>
      </c>
      <c r="R385" s="36">
        <f>SUMIFS(СВЦЭМ!$K$40:$K$783,СВЦЭМ!$A$40:$A$783,$A385,СВЦЭМ!$B$39:$B$782,R$366)+'СЕТ СН'!$F$16</f>
        <v>0</v>
      </c>
      <c r="S385" s="36">
        <f>SUMIFS(СВЦЭМ!$K$40:$K$783,СВЦЭМ!$A$40:$A$783,$A385,СВЦЭМ!$B$39:$B$782,S$366)+'СЕТ СН'!$F$16</f>
        <v>0</v>
      </c>
      <c r="T385" s="36">
        <f>SUMIFS(СВЦЭМ!$K$40:$K$783,СВЦЭМ!$A$40:$A$783,$A385,СВЦЭМ!$B$39:$B$782,T$366)+'СЕТ СН'!$F$16</f>
        <v>0</v>
      </c>
      <c r="U385" s="36">
        <f>SUMIFS(СВЦЭМ!$K$40:$K$783,СВЦЭМ!$A$40:$A$783,$A385,СВЦЭМ!$B$39:$B$782,U$366)+'СЕТ СН'!$F$16</f>
        <v>0</v>
      </c>
      <c r="V385" s="36">
        <f>SUMIFS(СВЦЭМ!$K$40:$K$783,СВЦЭМ!$A$40:$A$783,$A385,СВЦЭМ!$B$39:$B$782,V$366)+'СЕТ СН'!$F$16</f>
        <v>0</v>
      </c>
      <c r="W385" s="36">
        <f>SUMIFS(СВЦЭМ!$K$40:$K$783,СВЦЭМ!$A$40:$A$783,$A385,СВЦЭМ!$B$39:$B$782,W$366)+'СЕТ СН'!$F$16</f>
        <v>0</v>
      </c>
      <c r="X385" s="36">
        <f>SUMIFS(СВЦЭМ!$K$40:$K$783,СВЦЭМ!$A$40:$A$783,$A385,СВЦЭМ!$B$39:$B$782,X$366)+'СЕТ СН'!$F$16</f>
        <v>0</v>
      </c>
      <c r="Y385" s="36">
        <f>SUMIFS(СВЦЭМ!$K$40:$K$783,СВЦЭМ!$A$40:$A$783,$A385,СВЦЭМ!$B$39:$B$782,Y$366)+'СЕТ СН'!$F$16</f>
        <v>0</v>
      </c>
    </row>
    <row r="386" spans="1:26" ht="15.75" hidden="1" x14ac:dyDescent="0.2">
      <c r="A386" s="35">
        <f t="shared" si="10"/>
        <v>44640</v>
      </c>
      <c r="B386" s="36">
        <f>SUMIFS(СВЦЭМ!$K$40:$K$783,СВЦЭМ!$A$40:$A$783,$A386,СВЦЭМ!$B$39:$B$782,B$366)+'СЕТ СН'!$F$16</f>
        <v>0</v>
      </c>
      <c r="C386" s="36">
        <f>SUMIFS(СВЦЭМ!$K$40:$K$783,СВЦЭМ!$A$40:$A$783,$A386,СВЦЭМ!$B$39:$B$782,C$366)+'СЕТ СН'!$F$16</f>
        <v>0</v>
      </c>
      <c r="D386" s="36">
        <f>SUMIFS(СВЦЭМ!$K$40:$K$783,СВЦЭМ!$A$40:$A$783,$A386,СВЦЭМ!$B$39:$B$782,D$366)+'СЕТ СН'!$F$16</f>
        <v>0</v>
      </c>
      <c r="E386" s="36">
        <f>SUMIFS(СВЦЭМ!$K$40:$K$783,СВЦЭМ!$A$40:$A$783,$A386,СВЦЭМ!$B$39:$B$782,E$366)+'СЕТ СН'!$F$16</f>
        <v>0</v>
      </c>
      <c r="F386" s="36">
        <f>SUMIFS(СВЦЭМ!$K$40:$K$783,СВЦЭМ!$A$40:$A$783,$A386,СВЦЭМ!$B$39:$B$782,F$366)+'СЕТ СН'!$F$16</f>
        <v>0</v>
      </c>
      <c r="G386" s="36">
        <f>SUMIFS(СВЦЭМ!$K$40:$K$783,СВЦЭМ!$A$40:$A$783,$A386,СВЦЭМ!$B$39:$B$782,G$366)+'СЕТ СН'!$F$16</f>
        <v>0</v>
      </c>
      <c r="H386" s="36">
        <f>SUMIFS(СВЦЭМ!$K$40:$K$783,СВЦЭМ!$A$40:$A$783,$A386,СВЦЭМ!$B$39:$B$782,H$366)+'СЕТ СН'!$F$16</f>
        <v>0</v>
      </c>
      <c r="I386" s="36">
        <f>SUMIFS(СВЦЭМ!$K$40:$K$783,СВЦЭМ!$A$40:$A$783,$A386,СВЦЭМ!$B$39:$B$782,I$366)+'СЕТ СН'!$F$16</f>
        <v>0</v>
      </c>
      <c r="J386" s="36">
        <f>SUMIFS(СВЦЭМ!$K$40:$K$783,СВЦЭМ!$A$40:$A$783,$A386,СВЦЭМ!$B$39:$B$782,J$366)+'СЕТ СН'!$F$16</f>
        <v>0</v>
      </c>
      <c r="K386" s="36">
        <f>SUMIFS(СВЦЭМ!$K$40:$K$783,СВЦЭМ!$A$40:$A$783,$A386,СВЦЭМ!$B$39:$B$782,K$366)+'СЕТ СН'!$F$16</f>
        <v>0</v>
      </c>
      <c r="L386" s="36">
        <f>SUMIFS(СВЦЭМ!$K$40:$K$783,СВЦЭМ!$A$40:$A$783,$A386,СВЦЭМ!$B$39:$B$782,L$366)+'СЕТ СН'!$F$16</f>
        <v>0</v>
      </c>
      <c r="M386" s="36">
        <f>SUMIFS(СВЦЭМ!$K$40:$K$783,СВЦЭМ!$A$40:$A$783,$A386,СВЦЭМ!$B$39:$B$782,M$366)+'СЕТ СН'!$F$16</f>
        <v>0</v>
      </c>
      <c r="N386" s="36">
        <f>SUMIFS(СВЦЭМ!$K$40:$K$783,СВЦЭМ!$A$40:$A$783,$A386,СВЦЭМ!$B$39:$B$782,N$366)+'СЕТ СН'!$F$16</f>
        <v>0</v>
      </c>
      <c r="O386" s="36">
        <f>SUMIFS(СВЦЭМ!$K$40:$K$783,СВЦЭМ!$A$40:$A$783,$A386,СВЦЭМ!$B$39:$B$782,O$366)+'СЕТ СН'!$F$16</f>
        <v>0</v>
      </c>
      <c r="P386" s="36">
        <f>SUMIFS(СВЦЭМ!$K$40:$K$783,СВЦЭМ!$A$40:$A$783,$A386,СВЦЭМ!$B$39:$B$782,P$366)+'СЕТ СН'!$F$16</f>
        <v>0</v>
      </c>
      <c r="Q386" s="36">
        <f>SUMIFS(СВЦЭМ!$K$40:$K$783,СВЦЭМ!$A$40:$A$783,$A386,СВЦЭМ!$B$39:$B$782,Q$366)+'СЕТ СН'!$F$16</f>
        <v>0</v>
      </c>
      <c r="R386" s="36">
        <f>SUMIFS(СВЦЭМ!$K$40:$K$783,СВЦЭМ!$A$40:$A$783,$A386,СВЦЭМ!$B$39:$B$782,R$366)+'СЕТ СН'!$F$16</f>
        <v>0</v>
      </c>
      <c r="S386" s="36">
        <f>SUMIFS(СВЦЭМ!$K$40:$K$783,СВЦЭМ!$A$40:$A$783,$A386,СВЦЭМ!$B$39:$B$782,S$366)+'СЕТ СН'!$F$16</f>
        <v>0</v>
      </c>
      <c r="T386" s="36">
        <f>SUMIFS(СВЦЭМ!$K$40:$K$783,СВЦЭМ!$A$40:$A$783,$A386,СВЦЭМ!$B$39:$B$782,T$366)+'СЕТ СН'!$F$16</f>
        <v>0</v>
      </c>
      <c r="U386" s="36">
        <f>SUMIFS(СВЦЭМ!$K$40:$K$783,СВЦЭМ!$A$40:$A$783,$A386,СВЦЭМ!$B$39:$B$782,U$366)+'СЕТ СН'!$F$16</f>
        <v>0</v>
      </c>
      <c r="V386" s="36">
        <f>SUMIFS(СВЦЭМ!$K$40:$K$783,СВЦЭМ!$A$40:$A$783,$A386,СВЦЭМ!$B$39:$B$782,V$366)+'СЕТ СН'!$F$16</f>
        <v>0</v>
      </c>
      <c r="W386" s="36">
        <f>SUMIFS(СВЦЭМ!$K$40:$K$783,СВЦЭМ!$A$40:$A$783,$A386,СВЦЭМ!$B$39:$B$782,W$366)+'СЕТ СН'!$F$16</f>
        <v>0</v>
      </c>
      <c r="X386" s="36">
        <f>SUMIFS(СВЦЭМ!$K$40:$K$783,СВЦЭМ!$A$40:$A$783,$A386,СВЦЭМ!$B$39:$B$782,X$366)+'СЕТ СН'!$F$16</f>
        <v>0</v>
      </c>
      <c r="Y386" s="36">
        <f>SUMIFS(СВЦЭМ!$K$40:$K$783,СВЦЭМ!$A$40:$A$783,$A386,СВЦЭМ!$B$39:$B$782,Y$366)+'СЕТ СН'!$F$16</f>
        <v>0</v>
      </c>
    </row>
    <row r="387" spans="1:26" ht="15.75" hidden="1" x14ac:dyDescent="0.2">
      <c r="A387" s="35">
        <f t="shared" si="10"/>
        <v>44641</v>
      </c>
      <c r="B387" s="36">
        <f>SUMIFS(СВЦЭМ!$K$40:$K$783,СВЦЭМ!$A$40:$A$783,$A387,СВЦЭМ!$B$39:$B$782,B$366)+'СЕТ СН'!$F$16</f>
        <v>0</v>
      </c>
      <c r="C387" s="36">
        <f>SUMIFS(СВЦЭМ!$K$40:$K$783,СВЦЭМ!$A$40:$A$783,$A387,СВЦЭМ!$B$39:$B$782,C$366)+'СЕТ СН'!$F$16</f>
        <v>0</v>
      </c>
      <c r="D387" s="36">
        <f>SUMIFS(СВЦЭМ!$K$40:$K$783,СВЦЭМ!$A$40:$A$783,$A387,СВЦЭМ!$B$39:$B$782,D$366)+'СЕТ СН'!$F$16</f>
        <v>0</v>
      </c>
      <c r="E387" s="36">
        <f>SUMIFS(СВЦЭМ!$K$40:$K$783,СВЦЭМ!$A$40:$A$783,$A387,СВЦЭМ!$B$39:$B$782,E$366)+'СЕТ СН'!$F$16</f>
        <v>0</v>
      </c>
      <c r="F387" s="36">
        <f>SUMIFS(СВЦЭМ!$K$40:$K$783,СВЦЭМ!$A$40:$A$783,$A387,СВЦЭМ!$B$39:$B$782,F$366)+'СЕТ СН'!$F$16</f>
        <v>0</v>
      </c>
      <c r="G387" s="36">
        <f>SUMIFS(СВЦЭМ!$K$40:$K$783,СВЦЭМ!$A$40:$A$783,$A387,СВЦЭМ!$B$39:$B$782,G$366)+'СЕТ СН'!$F$16</f>
        <v>0</v>
      </c>
      <c r="H387" s="36">
        <f>SUMIFS(СВЦЭМ!$K$40:$K$783,СВЦЭМ!$A$40:$A$783,$A387,СВЦЭМ!$B$39:$B$782,H$366)+'СЕТ СН'!$F$16</f>
        <v>0</v>
      </c>
      <c r="I387" s="36">
        <f>SUMIFS(СВЦЭМ!$K$40:$K$783,СВЦЭМ!$A$40:$A$783,$A387,СВЦЭМ!$B$39:$B$782,I$366)+'СЕТ СН'!$F$16</f>
        <v>0</v>
      </c>
      <c r="J387" s="36">
        <f>SUMIFS(СВЦЭМ!$K$40:$K$783,СВЦЭМ!$A$40:$A$783,$A387,СВЦЭМ!$B$39:$B$782,J$366)+'СЕТ СН'!$F$16</f>
        <v>0</v>
      </c>
      <c r="K387" s="36">
        <f>SUMIFS(СВЦЭМ!$K$40:$K$783,СВЦЭМ!$A$40:$A$783,$A387,СВЦЭМ!$B$39:$B$782,K$366)+'СЕТ СН'!$F$16</f>
        <v>0</v>
      </c>
      <c r="L387" s="36">
        <f>SUMIFS(СВЦЭМ!$K$40:$K$783,СВЦЭМ!$A$40:$A$783,$A387,СВЦЭМ!$B$39:$B$782,L$366)+'СЕТ СН'!$F$16</f>
        <v>0</v>
      </c>
      <c r="M387" s="36">
        <f>SUMIFS(СВЦЭМ!$K$40:$K$783,СВЦЭМ!$A$40:$A$783,$A387,СВЦЭМ!$B$39:$B$782,M$366)+'СЕТ СН'!$F$16</f>
        <v>0</v>
      </c>
      <c r="N387" s="36">
        <f>SUMIFS(СВЦЭМ!$K$40:$K$783,СВЦЭМ!$A$40:$A$783,$A387,СВЦЭМ!$B$39:$B$782,N$366)+'СЕТ СН'!$F$16</f>
        <v>0</v>
      </c>
      <c r="O387" s="36">
        <f>SUMIFS(СВЦЭМ!$K$40:$K$783,СВЦЭМ!$A$40:$A$783,$A387,СВЦЭМ!$B$39:$B$782,O$366)+'СЕТ СН'!$F$16</f>
        <v>0</v>
      </c>
      <c r="P387" s="36">
        <f>SUMIFS(СВЦЭМ!$K$40:$K$783,СВЦЭМ!$A$40:$A$783,$A387,СВЦЭМ!$B$39:$B$782,P$366)+'СЕТ СН'!$F$16</f>
        <v>0</v>
      </c>
      <c r="Q387" s="36">
        <f>SUMIFS(СВЦЭМ!$K$40:$K$783,СВЦЭМ!$A$40:$A$783,$A387,СВЦЭМ!$B$39:$B$782,Q$366)+'СЕТ СН'!$F$16</f>
        <v>0</v>
      </c>
      <c r="R387" s="36">
        <f>SUMIFS(СВЦЭМ!$K$40:$K$783,СВЦЭМ!$A$40:$A$783,$A387,СВЦЭМ!$B$39:$B$782,R$366)+'СЕТ СН'!$F$16</f>
        <v>0</v>
      </c>
      <c r="S387" s="36">
        <f>SUMIFS(СВЦЭМ!$K$40:$K$783,СВЦЭМ!$A$40:$A$783,$A387,СВЦЭМ!$B$39:$B$782,S$366)+'СЕТ СН'!$F$16</f>
        <v>0</v>
      </c>
      <c r="T387" s="36">
        <f>SUMIFS(СВЦЭМ!$K$40:$K$783,СВЦЭМ!$A$40:$A$783,$A387,СВЦЭМ!$B$39:$B$782,T$366)+'СЕТ СН'!$F$16</f>
        <v>0</v>
      </c>
      <c r="U387" s="36">
        <f>SUMIFS(СВЦЭМ!$K$40:$K$783,СВЦЭМ!$A$40:$A$783,$A387,СВЦЭМ!$B$39:$B$782,U$366)+'СЕТ СН'!$F$16</f>
        <v>0</v>
      </c>
      <c r="V387" s="36">
        <f>SUMIFS(СВЦЭМ!$K$40:$K$783,СВЦЭМ!$A$40:$A$783,$A387,СВЦЭМ!$B$39:$B$782,V$366)+'СЕТ СН'!$F$16</f>
        <v>0</v>
      </c>
      <c r="W387" s="36">
        <f>SUMIFS(СВЦЭМ!$K$40:$K$783,СВЦЭМ!$A$40:$A$783,$A387,СВЦЭМ!$B$39:$B$782,W$366)+'СЕТ СН'!$F$16</f>
        <v>0</v>
      </c>
      <c r="X387" s="36">
        <f>SUMIFS(СВЦЭМ!$K$40:$K$783,СВЦЭМ!$A$40:$A$783,$A387,СВЦЭМ!$B$39:$B$782,X$366)+'СЕТ СН'!$F$16</f>
        <v>0</v>
      </c>
      <c r="Y387" s="36">
        <f>SUMIFS(СВЦЭМ!$K$40:$K$783,СВЦЭМ!$A$40:$A$783,$A387,СВЦЭМ!$B$39:$B$782,Y$366)+'СЕТ СН'!$F$16</f>
        <v>0</v>
      </c>
    </row>
    <row r="388" spans="1:26" ht="15.75" hidden="1" x14ac:dyDescent="0.2">
      <c r="A388" s="35">
        <f t="shared" si="10"/>
        <v>44642</v>
      </c>
      <c r="B388" s="36">
        <f>SUMIFS(СВЦЭМ!$K$40:$K$783,СВЦЭМ!$A$40:$A$783,$A388,СВЦЭМ!$B$39:$B$782,B$366)+'СЕТ СН'!$F$16</f>
        <v>0</v>
      </c>
      <c r="C388" s="36">
        <f>SUMIFS(СВЦЭМ!$K$40:$K$783,СВЦЭМ!$A$40:$A$783,$A388,СВЦЭМ!$B$39:$B$782,C$366)+'СЕТ СН'!$F$16</f>
        <v>0</v>
      </c>
      <c r="D388" s="36">
        <f>SUMIFS(СВЦЭМ!$K$40:$K$783,СВЦЭМ!$A$40:$A$783,$A388,СВЦЭМ!$B$39:$B$782,D$366)+'СЕТ СН'!$F$16</f>
        <v>0</v>
      </c>
      <c r="E388" s="36">
        <f>SUMIFS(СВЦЭМ!$K$40:$K$783,СВЦЭМ!$A$40:$A$783,$A388,СВЦЭМ!$B$39:$B$782,E$366)+'СЕТ СН'!$F$16</f>
        <v>0</v>
      </c>
      <c r="F388" s="36">
        <f>SUMIFS(СВЦЭМ!$K$40:$K$783,СВЦЭМ!$A$40:$A$783,$A388,СВЦЭМ!$B$39:$B$782,F$366)+'СЕТ СН'!$F$16</f>
        <v>0</v>
      </c>
      <c r="G388" s="36">
        <f>SUMIFS(СВЦЭМ!$K$40:$K$783,СВЦЭМ!$A$40:$A$783,$A388,СВЦЭМ!$B$39:$B$782,G$366)+'СЕТ СН'!$F$16</f>
        <v>0</v>
      </c>
      <c r="H388" s="36">
        <f>SUMIFS(СВЦЭМ!$K$40:$K$783,СВЦЭМ!$A$40:$A$783,$A388,СВЦЭМ!$B$39:$B$782,H$366)+'СЕТ СН'!$F$16</f>
        <v>0</v>
      </c>
      <c r="I388" s="36">
        <f>SUMIFS(СВЦЭМ!$K$40:$K$783,СВЦЭМ!$A$40:$A$783,$A388,СВЦЭМ!$B$39:$B$782,I$366)+'СЕТ СН'!$F$16</f>
        <v>0</v>
      </c>
      <c r="J388" s="36">
        <f>SUMIFS(СВЦЭМ!$K$40:$K$783,СВЦЭМ!$A$40:$A$783,$A388,СВЦЭМ!$B$39:$B$782,J$366)+'СЕТ СН'!$F$16</f>
        <v>0</v>
      </c>
      <c r="K388" s="36">
        <f>SUMIFS(СВЦЭМ!$K$40:$K$783,СВЦЭМ!$A$40:$A$783,$A388,СВЦЭМ!$B$39:$B$782,K$366)+'СЕТ СН'!$F$16</f>
        <v>0</v>
      </c>
      <c r="L388" s="36">
        <f>SUMIFS(СВЦЭМ!$K$40:$K$783,СВЦЭМ!$A$40:$A$783,$A388,СВЦЭМ!$B$39:$B$782,L$366)+'СЕТ СН'!$F$16</f>
        <v>0</v>
      </c>
      <c r="M388" s="36">
        <f>SUMIFS(СВЦЭМ!$K$40:$K$783,СВЦЭМ!$A$40:$A$783,$A388,СВЦЭМ!$B$39:$B$782,M$366)+'СЕТ СН'!$F$16</f>
        <v>0</v>
      </c>
      <c r="N388" s="36">
        <f>SUMIFS(СВЦЭМ!$K$40:$K$783,СВЦЭМ!$A$40:$A$783,$A388,СВЦЭМ!$B$39:$B$782,N$366)+'СЕТ СН'!$F$16</f>
        <v>0</v>
      </c>
      <c r="O388" s="36">
        <f>SUMIFS(СВЦЭМ!$K$40:$K$783,СВЦЭМ!$A$40:$A$783,$A388,СВЦЭМ!$B$39:$B$782,O$366)+'СЕТ СН'!$F$16</f>
        <v>0</v>
      </c>
      <c r="P388" s="36">
        <f>SUMIFS(СВЦЭМ!$K$40:$K$783,СВЦЭМ!$A$40:$A$783,$A388,СВЦЭМ!$B$39:$B$782,P$366)+'СЕТ СН'!$F$16</f>
        <v>0</v>
      </c>
      <c r="Q388" s="36">
        <f>SUMIFS(СВЦЭМ!$K$40:$K$783,СВЦЭМ!$A$40:$A$783,$A388,СВЦЭМ!$B$39:$B$782,Q$366)+'СЕТ СН'!$F$16</f>
        <v>0</v>
      </c>
      <c r="R388" s="36">
        <f>SUMIFS(СВЦЭМ!$K$40:$K$783,СВЦЭМ!$A$40:$A$783,$A388,СВЦЭМ!$B$39:$B$782,R$366)+'СЕТ СН'!$F$16</f>
        <v>0</v>
      </c>
      <c r="S388" s="36">
        <f>SUMIFS(СВЦЭМ!$K$40:$K$783,СВЦЭМ!$A$40:$A$783,$A388,СВЦЭМ!$B$39:$B$782,S$366)+'СЕТ СН'!$F$16</f>
        <v>0</v>
      </c>
      <c r="T388" s="36">
        <f>SUMIFS(СВЦЭМ!$K$40:$K$783,СВЦЭМ!$A$40:$A$783,$A388,СВЦЭМ!$B$39:$B$782,T$366)+'СЕТ СН'!$F$16</f>
        <v>0</v>
      </c>
      <c r="U388" s="36">
        <f>SUMIFS(СВЦЭМ!$K$40:$K$783,СВЦЭМ!$A$40:$A$783,$A388,СВЦЭМ!$B$39:$B$782,U$366)+'СЕТ СН'!$F$16</f>
        <v>0</v>
      </c>
      <c r="V388" s="36">
        <f>SUMIFS(СВЦЭМ!$K$40:$K$783,СВЦЭМ!$A$40:$A$783,$A388,СВЦЭМ!$B$39:$B$782,V$366)+'СЕТ СН'!$F$16</f>
        <v>0</v>
      </c>
      <c r="W388" s="36">
        <f>SUMIFS(СВЦЭМ!$K$40:$K$783,СВЦЭМ!$A$40:$A$783,$A388,СВЦЭМ!$B$39:$B$782,W$366)+'СЕТ СН'!$F$16</f>
        <v>0</v>
      </c>
      <c r="X388" s="36">
        <f>SUMIFS(СВЦЭМ!$K$40:$K$783,СВЦЭМ!$A$40:$A$783,$A388,СВЦЭМ!$B$39:$B$782,X$366)+'СЕТ СН'!$F$16</f>
        <v>0</v>
      </c>
      <c r="Y388" s="36">
        <f>SUMIFS(СВЦЭМ!$K$40:$K$783,СВЦЭМ!$A$40:$A$783,$A388,СВЦЭМ!$B$39:$B$782,Y$366)+'СЕТ СН'!$F$16</f>
        <v>0</v>
      </c>
    </row>
    <row r="389" spans="1:26" ht="15.75" hidden="1" x14ac:dyDescent="0.2">
      <c r="A389" s="35">
        <f t="shared" si="10"/>
        <v>44643</v>
      </c>
      <c r="B389" s="36">
        <f>SUMIFS(СВЦЭМ!$K$40:$K$783,СВЦЭМ!$A$40:$A$783,$A389,СВЦЭМ!$B$39:$B$782,B$366)+'СЕТ СН'!$F$16</f>
        <v>0</v>
      </c>
      <c r="C389" s="36">
        <f>SUMIFS(СВЦЭМ!$K$40:$K$783,СВЦЭМ!$A$40:$A$783,$A389,СВЦЭМ!$B$39:$B$782,C$366)+'СЕТ СН'!$F$16</f>
        <v>0</v>
      </c>
      <c r="D389" s="36">
        <f>SUMIFS(СВЦЭМ!$K$40:$K$783,СВЦЭМ!$A$40:$A$783,$A389,СВЦЭМ!$B$39:$B$782,D$366)+'СЕТ СН'!$F$16</f>
        <v>0</v>
      </c>
      <c r="E389" s="36">
        <f>SUMIFS(СВЦЭМ!$K$40:$K$783,СВЦЭМ!$A$40:$A$783,$A389,СВЦЭМ!$B$39:$B$782,E$366)+'СЕТ СН'!$F$16</f>
        <v>0</v>
      </c>
      <c r="F389" s="36">
        <f>SUMIFS(СВЦЭМ!$K$40:$K$783,СВЦЭМ!$A$40:$A$783,$A389,СВЦЭМ!$B$39:$B$782,F$366)+'СЕТ СН'!$F$16</f>
        <v>0</v>
      </c>
      <c r="G389" s="36">
        <f>SUMIFS(СВЦЭМ!$K$40:$K$783,СВЦЭМ!$A$40:$A$783,$A389,СВЦЭМ!$B$39:$B$782,G$366)+'СЕТ СН'!$F$16</f>
        <v>0</v>
      </c>
      <c r="H389" s="36">
        <f>SUMIFS(СВЦЭМ!$K$40:$K$783,СВЦЭМ!$A$40:$A$783,$A389,СВЦЭМ!$B$39:$B$782,H$366)+'СЕТ СН'!$F$16</f>
        <v>0</v>
      </c>
      <c r="I389" s="36">
        <f>SUMIFS(СВЦЭМ!$K$40:$K$783,СВЦЭМ!$A$40:$A$783,$A389,СВЦЭМ!$B$39:$B$782,I$366)+'СЕТ СН'!$F$16</f>
        <v>0</v>
      </c>
      <c r="J389" s="36">
        <f>SUMIFS(СВЦЭМ!$K$40:$K$783,СВЦЭМ!$A$40:$A$783,$A389,СВЦЭМ!$B$39:$B$782,J$366)+'СЕТ СН'!$F$16</f>
        <v>0</v>
      </c>
      <c r="K389" s="36">
        <f>SUMIFS(СВЦЭМ!$K$40:$K$783,СВЦЭМ!$A$40:$A$783,$A389,СВЦЭМ!$B$39:$B$782,K$366)+'СЕТ СН'!$F$16</f>
        <v>0</v>
      </c>
      <c r="L389" s="36">
        <f>SUMIFS(СВЦЭМ!$K$40:$K$783,СВЦЭМ!$A$40:$A$783,$A389,СВЦЭМ!$B$39:$B$782,L$366)+'СЕТ СН'!$F$16</f>
        <v>0</v>
      </c>
      <c r="M389" s="36">
        <f>SUMIFS(СВЦЭМ!$K$40:$K$783,СВЦЭМ!$A$40:$A$783,$A389,СВЦЭМ!$B$39:$B$782,M$366)+'СЕТ СН'!$F$16</f>
        <v>0</v>
      </c>
      <c r="N389" s="36">
        <f>SUMIFS(СВЦЭМ!$K$40:$K$783,СВЦЭМ!$A$40:$A$783,$A389,СВЦЭМ!$B$39:$B$782,N$366)+'СЕТ СН'!$F$16</f>
        <v>0</v>
      </c>
      <c r="O389" s="36">
        <f>SUMIFS(СВЦЭМ!$K$40:$K$783,СВЦЭМ!$A$40:$A$783,$A389,СВЦЭМ!$B$39:$B$782,O$366)+'СЕТ СН'!$F$16</f>
        <v>0</v>
      </c>
      <c r="P389" s="36">
        <f>SUMIFS(СВЦЭМ!$K$40:$K$783,СВЦЭМ!$A$40:$A$783,$A389,СВЦЭМ!$B$39:$B$782,P$366)+'СЕТ СН'!$F$16</f>
        <v>0</v>
      </c>
      <c r="Q389" s="36">
        <f>SUMIFS(СВЦЭМ!$K$40:$K$783,СВЦЭМ!$A$40:$A$783,$A389,СВЦЭМ!$B$39:$B$782,Q$366)+'СЕТ СН'!$F$16</f>
        <v>0</v>
      </c>
      <c r="R389" s="36">
        <f>SUMIFS(СВЦЭМ!$K$40:$K$783,СВЦЭМ!$A$40:$A$783,$A389,СВЦЭМ!$B$39:$B$782,R$366)+'СЕТ СН'!$F$16</f>
        <v>0</v>
      </c>
      <c r="S389" s="36">
        <f>SUMIFS(СВЦЭМ!$K$40:$K$783,СВЦЭМ!$A$40:$A$783,$A389,СВЦЭМ!$B$39:$B$782,S$366)+'СЕТ СН'!$F$16</f>
        <v>0</v>
      </c>
      <c r="T389" s="36">
        <f>SUMIFS(СВЦЭМ!$K$40:$K$783,СВЦЭМ!$A$40:$A$783,$A389,СВЦЭМ!$B$39:$B$782,T$366)+'СЕТ СН'!$F$16</f>
        <v>0</v>
      </c>
      <c r="U389" s="36">
        <f>SUMIFS(СВЦЭМ!$K$40:$K$783,СВЦЭМ!$A$40:$A$783,$A389,СВЦЭМ!$B$39:$B$782,U$366)+'СЕТ СН'!$F$16</f>
        <v>0</v>
      </c>
      <c r="V389" s="36">
        <f>SUMIFS(СВЦЭМ!$K$40:$K$783,СВЦЭМ!$A$40:$A$783,$A389,СВЦЭМ!$B$39:$B$782,V$366)+'СЕТ СН'!$F$16</f>
        <v>0</v>
      </c>
      <c r="W389" s="36">
        <f>SUMIFS(СВЦЭМ!$K$40:$K$783,СВЦЭМ!$A$40:$A$783,$A389,СВЦЭМ!$B$39:$B$782,W$366)+'СЕТ СН'!$F$16</f>
        <v>0</v>
      </c>
      <c r="X389" s="36">
        <f>SUMIFS(СВЦЭМ!$K$40:$K$783,СВЦЭМ!$A$40:$A$783,$A389,СВЦЭМ!$B$39:$B$782,X$366)+'СЕТ СН'!$F$16</f>
        <v>0</v>
      </c>
      <c r="Y389" s="36">
        <f>SUMIFS(СВЦЭМ!$K$40:$K$783,СВЦЭМ!$A$40:$A$783,$A389,СВЦЭМ!$B$39:$B$782,Y$366)+'СЕТ СН'!$F$16</f>
        <v>0</v>
      </c>
    </row>
    <row r="390" spans="1:26" ht="15.75" hidden="1" x14ac:dyDescent="0.2">
      <c r="A390" s="35">
        <f t="shared" si="10"/>
        <v>44644</v>
      </c>
      <c r="B390" s="36">
        <f>SUMIFS(СВЦЭМ!$K$40:$K$783,СВЦЭМ!$A$40:$A$783,$A390,СВЦЭМ!$B$39:$B$782,B$366)+'СЕТ СН'!$F$16</f>
        <v>0</v>
      </c>
      <c r="C390" s="36">
        <f>SUMIFS(СВЦЭМ!$K$40:$K$783,СВЦЭМ!$A$40:$A$783,$A390,СВЦЭМ!$B$39:$B$782,C$366)+'СЕТ СН'!$F$16</f>
        <v>0</v>
      </c>
      <c r="D390" s="36">
        <f>SUMIFS(СВЦЭМ!$K$40:$K$783,СВЦЭМ!$A$40:$A$783,$A390,СВЦЭМ!$B$39:$B$782,D$366)+'СЕТ СН'!$F$16</f>
        <v>0</v>
      </c>
      <c r="E390" s="36">
        <f>SUMIFS(СВЦЭМ!$K$40:$K$783,СВЦЭМ!$A$40:$A$783,$A390,СВЦЭМ!$B$39:$B$782,E$366)+'СЕТ СН'!$F$16</f>
        <v>0</v>
      </c>
      <c r="F390" s="36">
        <f>SUMIFS(СВЦЭМ!$K$40:$K$783,СВЦЭМ!$A$40:$A$783,$A390,СВЦЭМ!$B$39:$B$782,F$366)+'СЕТ СН'!$F$16</f>
        <v>0</v>
      </c>
      <c r="G390" s="36">
        <f>SUMIFS(СВЦЭМ!$K$40:$K$783,СВЦЭМ!$A$40:$A$783,$A390,СВЦЭМ!$B$39:$B$782,G$366)+'СЕТ СН'!$F$16</f>
        <v>0</v>
      </c>
      <c r="H390" s="36">
        <f>SUMIFS(СВЦЭМ!$K$40:$K$783,СВЦЭМ!$A$40:$A$783,$A390,СВЦЭМ!$B$39:$B$782,H$366)+'СЕТ СН'!$F$16</f>
        <v>0</v>
      </c>
      <c r="I390" s="36">
        <f>SUMIFS(СВЦЭМ!$K$40:$K$783,СВЦЭМ!$A$40:$A$783,$A390,СВЦЭМ!$B$39:$B$782,I$366)+'СЕТ СН'!$F$16</f>
        <v>0</v>
      </c>
      <c r="J390" s="36">
        <f>SUMIFS(СВЦЭМ!$K$40:$K$783,СВЦЭМ!$A$40:$A$783,$A390,СВЦЭМ!$B$39:$B$782,J$366)+'СЕТ СН'!$F$16</f>
        <v>0</v>
      </c>
      <c r="K390" s="36">
        <f>SUMIFS(СВЦЭМ!$K$40:$K$783,СВЦЭМ!$A$40:$A$783,$A390,СВЦЭМ!$B$39:$B$782,K$366)+'СЕТ СН'!$F$16</f>
        <v>0</v>
      </c>
      <c r="L390" s="36">
        <f>SUMIFS(СВЦЭМ!$K$40:$K$783,СВЦЭМ!$A$40:$A$783,$A390,СВЦЭМ!$B$39:$B$782,L$366)+'СЕТ СН'!$F$16</f>
        <v>0</v>
      </c>
      <c r="M390" s="36">
        <f>SUMIFS(СВЦЭМ!$K$40:$K$783,СВЦЭМ!$A$40:$A$783,$A390,СВЦЭМ!$B$39:$B$782,M$366)+'СЕТ СН'!$F$16</f>
        <v>0</v>
      </c>
      <c r="N390" s="36">
        <f>SUMIFS(СВЦЭМ!$K$40:$K$783,СВЦЭМ!$A$40:$A$783,$A390,СВЦЭМ!$B$39:$B$782,N$366)+'СЕТ СН'!$F$16</f>
        <v>0</v>
      </c>
      <c r="O390" s="36">
        <f>SUMIFS(СВЦЭМ!$K$40:$K$783,СВЦЭМ!$A$40:$A$783,$A390,СВЦЭМ!$B$39:$B$782,O$366)+'СЕТ СН'!$F$16</f>
        <v>0</v>
      </c>
      <c r="P390" s="36">
        <f>SUMIFS(СВЦЭМ!$K$40:$K$783,СВЦЭМ!$A$40:$A$783,$A390,СВЦЭМ!$B$39:$B$782,P$366)+'СЕТ СН'!$F$16</f>
        <v>0</v>
      </c>
      <c r="Q390" s="36">
        <f>SUMIFS(СВЦЭМ!$K$40:$K$783,СВЦЭМ!$A$40:$A$783,$A390,СВЦЭМ!$B$39:$B$782,Q$366)+'СЕТ СН'!$F$16</f>
        <v>0</v>
      </c>
      <c r="R390" s="36">
        <f>SUMIFS(СВЦЭМ!$K$40:$K$783,СВЦЭМ!$A$40:$A$783,$A390,СВЦЭМ!$B$39:$B$782,R$366)+'СЕТ СН'!$F$16</f>
        <v>0</v>
      </c>
      <c r="S390" s="36">
        <f>SUMIFS(СВЦЭМ!$K$40:$K$783,СВЦЭМ!$A$40:$A$783,$A390,СВЦЭМ!$B$39:$B$782,S$366)+'СЕТ СН'!$F$16</f>
        <v>0</v>
      </c>
      <c r="T390" s="36">
        <f>SUMIFS(СВЦЭМ!$K$40:$K$783,СВЦЭМ!$A$40:$A$783,$A390,СВЦЭМ!$B$39:$B$782,T$366)+'СЕТ СН'!$F$16</f>
        <v>0</v>
      </c>
      <c r="U390" s="36">
        <f>SUMIFS(СВЦЭМ!$K$40:$K$783,СВЦЭМ!$A$40:$A$783,$A390,СВЦЭМ!$B$39:$B$782,U$366)+'СЕТ СН'!$F$16</f>
        <v>0</v>
      </c>
      <c r="V390" s="36">
        <f>SUMIFS(СВЦЭМ!$K$40:$K$783,СВЦЭМ!$A$40:$A$783,$A390,СВЦЭМ!$B$39:$B$782,V$366)+'СЕТ СН'!$F$16</f>
        <v>0</v>
      </c>
      <c r="W390" s="36">
        <f>SUMIFS(СВЦЭМ!$K$40:$K$783,СВЦЭМ!$A$40:$A$783,$A390,СВЦЭМ!$B$39:$B$782,W$366)+'СЕТ СН'!$F$16</f>
        <v>0</v>
      </c>
      <c r="X390" s="36">
        <f>SUMIFS(СВЦЭМ!$K$40:$K$783,СВЦЭМ!$A$40:$A$783,$A390,СВЦЭМ!$B$39:$B$782,X$366)+'СЕТ СН'!$F$16</f>
        <v>0</v>
      </c>
      <c r="Y390" s="36">
        <f>SUMIFS(СВЦЭМ!$K$40:$K$783,СВЦЭМ!$A$40:$A$783,$A390,СВЦЭМ!$B$39:$B$782,Y$366)+'СЕТ СН'!$F$16</f>
        <v>0</v>
      </c>
    </row>
    <row r="391" spans="1:26" ht="15.75" hidden="1" x14ac:dyDescent="0.2">
      <c r="A391" s="35">
        <f t="shared" si="10"/>
        <v>44645</v>
      </c>
      <c r="B391" s="36">
        <f>SUMIFS(СВЦЭМ!$K$40:$K$783,СВЦЭМ!$A$40:$A$783,$A391,СВЦЭМ!$B$39:$B$782,B$366)+'СЕТ СН'!$F$16</f>
        <v>0</v>
      </c>
      <c r="C391" s="36">
        <f>SUMIFS(СВЦЭМ!$K$40:$K$783,СВЦЭМ!$A$40:$A$783,$A391,СВЦЭМ!$B$39:$B$782,C$366)+'СЕТ СН'!$F$16</f>
        <v>0</v>
      </c>
      <c r="D391" s="36">
        <f>SUMIFS(СВЦЭМ!$K$40:$K$783,СВЦЭМ!$A$40:$A$783,$A391,СВЦЭМ!$B$39:$B$782,D$366)+'СЕТ СН'!$F$16</f>
        <v>0</v>
      </c>
      <c r="E391" s="36">
        <f>SUMIFS(СВЦЭМ!$K$40:$K$783,СВЦЭМ!$A$40:$A$783,$A391,СВЦЭМ!$B$39:$B$782,E$366)+'СЕТ СН'!$F$16</f>
        <v>0</v>
      </c>
      <c r="F391" s="36">
        <f>SUMIFS(СВЦЭМ!$K$40:$K$783,СВЦЭМ!$A$40:$A$783,$A391,СВЦЭМ!$B$39:$B$782,F$366)+'СЕТ СН'!$F$16</f>
        <v>0</v>
      </c>
      <c r="G391" s="36">
        <f>SUMIFS(СВЦЭМ!$K$40:$K$783,СВЦЭМ!$A$40:$A$783,$A391,СВЦЭМ!$B$39:$B$782,G$366)+'СЕТ СН'!$F$16</f>
        <v>0</v>
      </c>
      <c r="H391" s="36">
        <f>SUMIFS(СВЦЭМ!$K$40:$K$783,СВЦЭМ!$A$40:$A$783,$A391,СВЦЭМ!$B$39:$B$782,H$366)+'СЕТ СН'!$F$16</f>
        <v>0</v>
      </c>
      <c r="I391" s="36">
        <f>SUMIFS(СВЦЭМ!$K$40:$K$783,СВЦЭМ!$A$40:$A$783,$A391,СВЦЭМ!$B$39:$B$782,I$366)+'СЕТ СН'!$F$16</f>
        <v>0</v>
      </c>
      <c r="J391" s="36">
        <f>SUMIFS(СВЦЭМ!$K$40:$K$783,СВЦЭМ!$A$40:$A$783,$A391,СВЦЭМ!$B$39:$B$782,J$366)+'СЕТ СН'!$F$16</f>
        <v>0</v>
      </c>
      <c r="K391" s="36">
        <f>SUMIFS(СВЦЭМ!$K$40:$K$783,СВЦЭМ!$A$40:$A$783,$A391,СВЦЭМ!$B$39:$B$782,K$366)+'СЕТ СН'!$F$16</f>
        <v>0</v>
      </c>
      <c r="L391" s="36">
        <f>SUMIFS(СВЦЭМ!$K$40:$K$783,СВЦЭМ!$A$40:$A$783,$A391,СВЦЭМ!$B$39:$B$782,L$366)+'СЕТ СН'!$F$16</f>
        <v>0</v>
      </c>
      <c r="M391" s="36">
        <f>SUMIFS(СВЦЭМ!$K$40:$K$783,СВЦЭМ!$A$40:$A$783,$A391,СВЦЭМ!$B$39:$B$782,M$366)+'СЕТ СН'!$F$16</f>
        <v>0</v>
      </c>
      <c r="N391" s="36">
        <f>SUMIFS(СВЦЭМ!$K$40:$K$783,СВЦЭМ!$A$40:$A$783,$A391,СВЦЭМ!$B$39:$B$782,N$366)+'СЕТ СН'!$F$16</f>
        <v>0</v>
      </c>
      <c r="O391" s="36">
        <f>SUMIFS(СВЦЭМ!$K$40:$K$783,СВЦЭМ!$A$40:$A$783,$A391,СВЦЭМ!$B$39:$B$782,O$366)+'СЕТ СН'!$F$16</f>
        <v>0</v>
      </c>
      <c r="P391" s="36">
        <f>SUMIFS(СВЦЭМ!$K$40:$K$783,СВЦЭМ!$A$40:$A$783,$A391,СВЦЭМ!$B$39:$B$782,P$366)+'СЕТ СН'!$F$16</f>
        <v>0</v>
      </c>
      <c r="Q391" s="36">
        <f>SUMIFS(СВЦЭМ!$K$40:$K$783,СВЦЭМ!$A$40:$A$783,$A391,СВЦЭМ!$B$39:$B$782,Q$366)+'СЕТ СН'!$F$16</f>
        <v>0</v>
      </c>
      <c r="R391" s="36">
        <f>SUMIFS(СВЦЭМ!$K$40:$K$783,СВЦЭМ!$A$40:$A$783,$A391,СВЦЭМ!$B$39:$B$782,R$366)+'СЕТ СН'!$F$16</f>
        <v>0</v>
      </c>
      <c r="S391" s="36">
        <f>SUMIFS(СВЦЭМ!$K$40:$K$783,СВЦЭМ!$A$40:$A$783,$A391,СВЦЭМ!$B$39:$B$782,S$366)+'СЕТ СН'!$F$16</f>
        <v>0</v>
      </c>
      <c r="T391" s="36">
        <f>SUMIFS(СВЦЭМ!$K$40:$K$783,СВЦЭМ!$A$40:$A$783,$A391,СВЦЭМ!$B$39:$B$782,T$366)+'СЕТ СН'!$F$16</f>
        <v>0</v>
      </c>
      <c r="U391" s="36">
        <f>SUMIFS(СВЦЭМ!$K$40:$K$783,СВЦЭМ!$A$40:$A$783,$A391,СВЦЭМ!$B$39:$B$782,U$366)+'СЕТ СН'!$F$16</f>
        <v>0</v>
      </c>
      <c r="V391" s="36">
        <f>SUMIFS(СВЦЭМ!$K$40:$K$783,СВЦЭМ!$A$40:$A$783,$A391,СВЦЭМ!$B$39:$B$782,V$366)+'СЕТ СН'!$F$16</f>
        <v>0</v>
      </c>
      <c r="W391" s="36">
        <f>SUMIFS(СВЦЭМ!$K$40:$K$783,СВЦЭМ!$A$40:$A$783,$A391,СВЦЭМ!$B$39:$B$782,W$366)+'СЕТ СН'!$F$16</f>
        <v>0</v>
      </c>
      <c r="X391" s="36">
        <f>SUMIFS(СВЦЭМ!$K$40:$K$783,СВЦЭМ!$A$40:$A$783,$A391,СВЦЭМ!$B$39:$B$782,X$366)+'СЕТ СН'!$F$16</f>
        <v>0</v>
      </c>
      <c r="Y391" s="36">
        <f>SUMIFS(СВЦЭМ!$K$40:$K$783,СВЦЭМ!$A$40:$A$783,$A391,СВЦЭМ!$B$39:$B$782,Y$366)+'СЕТ СН'!$F$16</f>
        <v>0</v>
      </c>
    </row>
    <row r="392" spans="1:26" ht="15.75" hidden="1" x14ac:dyDescent="0.2">
      <c r="A392" s="35">
        <f t="shared" si="10"/>
        <v>44646</v>
      </c>
      <c r="B392" s="36">
        <f>SUMIFS(СВЦЭМ!$K$40:$K$783,СВЦЭМ!$A$40:$A$783,$A392,СВЦЭМ!$B$39:$B$782,B$366)+'СЕТ СН'!$F$16</f>
        <v>0</v>
      </c>
      <c r="C392" s="36">
        <f>SUMIFS(СВЦЭМ!$K$40:$K$783,СВЦЭМ!$A$40:$A$783,$A392,СВЦЭМ!$B$39:$B$782,C$366)+'СЕТ СН'!$F$16</f>
        <v>0</v>
      </c>
      <c r="D392" s="36">
        <f>SUMIFS(СВЦЭМ!$K$40:$K$783,СВЦЭМ!$A$40:$A$783,$A392,СВЦЭМ!$B$39:$B$782,D$366)+'СЕТ СН'!$F$16</f>
        <v>0</v>
      </c>
      <c r="E392" s="36">
        <f>SUMIFS(СВЦЭМ!$K$40:$K$783,СВЦЭМ!$A$40:$A$783,$A392,СВЦЭМ!$B$39:$B$782,E$366)+'СЕТ СН'!$F$16</f>
        <v>0</v>
      </c>
      <c r="F392" s="36">
        <f>SUMIFS(СВЦЭМ!$K$40:$K$783,СВЦЭМ!$A$40:$A$783,$A392,СВЦЭМ!$B$39:$B$782,F$366)+'СЕТ СН'!$F$16</f>
        <v>0</v>
      </c>
      <c r="G392" s="36">
        <f>SUMIFS(СВЦЭМ!$K$40:$K$783,СВЦЭМ!$A$40:$A$783,$A392,СВЦЭМ!$B$39:$B$782,G$366)+'СЕТ СН'!$F$16</f>
        <v>0</v>
      </c>
      <c r="H392" s="36">
        <f>SUMIFS(СВЦЭМ!$K$40:$K$783,СВЦЭМ!$A$40:$A$783,$A392,СВЦЭМ!$B$39:$B$782,H$366)+'СЕТ СН'!$F$16</f>
        <v>0</v>
      </c>
      <c r="I392" s="36">
        <f>SUMIFS(СВЦЭМ!$K$40:$K$783,СВЦЭМ!$A$40:$A$783,$A392,СВЦЭМ!$B$39:$B$782,I$366)+'СЕТ СН'!$F$16</f>
        <v>0</v>
      </c>
      <c r="J392" s="36">
        <f>SUMIFS(СВЦЭМ!$K$40:$K$783,СВЦЭМ!$A$40:$A$783,$A392,СВЦЭМ!$B$39:$B$782,J$366)+'СЕТ СН'!$F$16</f>
        <v>0</v>
      </c>
      <c r="K392" s="36">
        <f>SUMIFS(СВЦЭМ!$K$40:$K$783,СВЦЭМ!$A$40:$A$783,$A392,СВЦЭМ!$B$39:$B$782,K$366)+'СЕТ СН'!$F$16</f>
        <v>0</v>
      </c>
      <c r="L392" s="36">
        <f>SUMIFS(СВЦЭМ!$K$40:$K$783,СВЦЭМ!$A$40:$A$783,$A392,СВЦЭМ!$B$39:$B$782,L$366)+'СЕТ СН'!$F$16</f>
        <v>0</v>
      </c>
      <c r="M392" s="36">
        <f>SUMIFS(СВЦЭМ!$K$40:$K$783,СВЦЭМ!$A$40:$A$783,$A392,СВЦЭМ!$B$39:$B$782,M$366)+'СЕТ СН'!$F$16</f>
        <v>0</v>
      </c>
      <c r="N392" s="36">
        <f>SUMIFS(СВЦЭМ!$K$40:$K$783,СВЦЭМ!$A$40:$A$783,$A392,СВЦЭМ!$B$39:$B$782,N$366)+'СЕТ СН'!$F$16</f>
        <v>0</v>
      </c>
      <c r="O392" s="36">
        <f>SUMIFS(СВЦЭМ!$K$40:$K$783,СВЦЭМ!$A$40:$A$783,$A392,СВЦЭМ!$B$39:$B$782,O$366)+'СЕТ СН'!$F$16</f>
        <v>0</v>
      </c>
      <c r="P392" s="36">
        <f>SUMIFS(СВЦЭМ!$K$40:$K$783,СВЦЭМ!$A$40:$A$783,$A392,СВЦЭМ!$B$39:$B$782,P$366)+'СЕТ СН'!$F$16</f>
        <v>0</v>
      </c>
      <c r="Q392" s="36">
        <f>SUMIFS(СВЦЭМ!$K$40:$K$783,СВЦЭМ!$A$40:$A$783,$A392,СВЦЭМ!$B$39:$B$782,Q$366)+'СЕТ СН'!$F$16</f>
        <v>0</v>
      </c>
      <c r="R392" s="36">
        <f>SUMIFS(СВЦЭМ!$K$40:$K$783,СВЦЭМ!$A$40:$A$783,$A392,СВЦЭМ!$B$39:$B$782,R$366)+'СЕТ СН'!$F$16</f>
        <v>0</v>
      </c>
      <c r="S392" s="36">
        <f>SUMIFS(СВЦЭМ!$K$40:$K$783,СВЦЭМ!$A$40:$A$783,$A392,СВЦЭМ!$B$39:$B$782,S$366)+'СЕТ СН'!$F$16</f>
        <v>0</v>
      </c>
      <c r="T392" s="36">
        <f>SUMIFS(СВЦЭМ!$K$40:$K$783,СВЦЭМ!$A$40:$A$783,$A392,СВЦЭМ!$B$39:$B$782,T$366)+'СЕТ СН'!$F$16</f>
        <v>0</v>
      </c>
      <c r="U392" s="36">
        <f>SUMIFS(СВЦЭМ!$K$40:$K$783,СВЦЭМ!$A$40:$A$783,$A392,СВЦЭМ!$B$39:$B$782,U$366)+'СЕТ СН'!$F$16</f>
        <v>0</v>
      </c>
      <c r="V392" s="36">
        <f>SUMIFS(СВЦЭМ!$K$40:$K$783,СВЦЭМ!$A$40:$A$783,$A392,СВЦЭМ!$B$39:$B$782,V$366)+'СЕТ СН'!$F$16</f>
        <v>0</v>
      </c>
      <c r="W392" s="36">
        <f>SUMIFS(СВЦЭМ!$K$40:$K$783,СВЦЭМ!$A$40:$A$783,$A392,СВЦЭМ!$B$39:$B$782,W$366)+'СЕТ СН'!$F$16</f>
        <v>0</v>
      </c>
      <c r="X392" s="36">
        <f>SUMIFS(СВЦЭМ!$K$40:$K$783,СВЦЭМ!$A$40:$A$783,$A392,СВЦЭМ!$B$39:$B$782,X$366)+'СЕТ СН'!$F$16</f>
        <v>0</v>
      </c>
      <c r="Y392" s="36">
        <f>SUMIFS(СВЦЭМ!$K$40:$K$783,СВЦЭМ!$A$40:$A$783,$A392,СВЦЭМ!$B$39:$B$782,Y$366)+'СЕТ СН'!$F$16</f>
        <v>0</v>
      </c>
    </row>
    <row r="393" spans="1:26" ht="15.75" hidden="1" x14ac:dyDescent="0.2">
      <c r="A393" s="35">
        <f t="shared" si="10"/>
        <v>44647</v>
      </c>
      <c r="B393" s="36">
        <f>SUMIFS(СВЦЭМ!$K$40:$K$783,СВЦЭМ!$A$40:$A$783,$A393,СВЦЭМ!$B$39:$B$782,B$366)+'СЕТ СН'!$F$16</f>
        <v>0</v>
      </c>
      <c r="C393" s="36">
        <f>SUMIFS(СВЦЭМ!$K$40:$K$783,СВЦЭМ!$A$40:$A$783,$A393,СВЦЭМ!$B$39:$B$782,C$366)+'СЕТ СН'!$F$16</f>
        <v>0</v>
      </c>
      <c r="D393" s="36">
        <f>SUMIFS(СВЦЭМ!$K$40:$K$783,СВЦЭМ!$A$40:$A$783,$A393,СВЦЭМ!$B$39:$B$782,D$366)+'СЕТ СН'!$F$16</f>
        <v>0</v>
      </c>
      <c r="E393" s="36">
        <f>SUMIFS(СВЦЭМ!$K$40:$K$783,СВЦЭМ!$A$40:$A$783,$A393,СВЦЭМ!$B$39:$B$782,E$366)+'СЕТ СН'!$F$16</f>
        <v>0</v>
      </c>
      <c r="F393" s="36">
        <f>SUMIFS(СВЦЭМ!$K$40:$K$783,СВЦЭМ!$A$40:$A$783,$A393,СВЦЭМ!$B$39:$B$782,F$366)+'СЕТ СН'!$F$16</f>
        <v>0</v>
      </c>
      <c r="G393" s="36">
        <f>SUMIFS(СВЦЭМ!$K$40:$K$783,СВЦЭМ!$A$40:$A$783,$A393,СВЦЭМ!$B$39:$B$782,G$366)+'СЕТ СН'!$F$16</f>
        <v>0</v>
      </c>
      <c r="H393" s="36">
        <f>SUMIFS(СВЦЭМ!$K$40:$K$783,СВЦЭМ!$A$40:$A$783,$A393,СВЦЭМ!$B$39:$B$782,H$366)+'СЕТ СН'!$F$16</f>
        <v>0</v>
      </c>
      <c r="I393" s="36">
        <f>SUMIFS(СВЦЭМ!$K$40:$K$783,СВЦЭМ!$A$40:$A$783,$A393,СВЦЭМ!$B$39:$B$782,I$366)+'СЕТ СН'!$F$16</f>
        <v>0</v>
      </c>
      <c r="J393" s="36">
        <f>SUMIFS(СВЦЭМ!$K$40:$K$783,СВЦЭМ!$A$40:$A$783,$A393,СВЦЭМ!$B$39:$B$782,J$366)+'СЕТ СН'!$F$16</f>
        <v>0</v>
      </c>
      <c r="K393" s="36">
        <f>SUMIFS(СВЦЭМ!$K$40:$K$783,СВЦЭМ!$A$40:$A$783,$A393,СВЦЭМ!$B$39:$B$782,K$366)+'СЕТ СН'!$F$16</f>
        <v>0</v>
      </c>
      <c r="L393" s="36">
        <f>SUMIFS(СВЦЭМ!$K$40:$K$783,СВЦЭМ!$A$40:$A$783,$A393,СВЦЭМ!$B$39:$B$782,L$366)+'СЕТ СН'!$F$16</f>
        <v>0</v>
      </c>
      <c r="M393" s="36">
        <f>SUMIFS(СВЦЭМ!$K$40:$K$783,СВЦЭМ!$A$40:$A$783,$A393,СВЦЭМ!$B$39:$B$782,M$366)+'СЕТ СН'!$F$16</f>
        <v>0</v>
      </c>
      <c r="N393" s="36">
        <f>SUMIFS(СВЦЭМ!$K$40:$K$783,СВЦЭМ!$A$40:$A$783,$A393,СВЦЭМ!$B$39:$B$782,N$366)+'СЕТ СН'!$F$16</f>
        <v>0</v>
      </c>
      <c r="O393" s="36">
        <f>SUMIFS(СВЦЭМ!$K$40:$K$783,СВЦЭМ!$A$40:$A$783,$A393,СВЦЭМ!$B$39:$B$782,O$366)+'СЕТ СН'!$F$16</f>
        <v>0</v>
      </c>
      <c r="P393" s="36">
        <f>SUMIFS(СВЦЭМ!$K$40:$K$783,СВЦЭМ!$A$40:$A$783,$A393,СВЦЭМ!$B$39:$B$782,P$366)+'СЕТ СН'!$F$16</f>
        <v>0</v>
      </c>
      <c r="Q393" s="36">
        <f>SUMIFS(СВЦЭМ!$K$40:$K$783,СВЦЭМ!$A$40:$A$783,$A393,СВЦЭМ!$B$39:$B$782,Q$366)+'СЕТ СН'!$F$16</f>
        <v>0</v>
      </c>
      <c r="R393" s="36">
        <f>SUMIFS(СВЦЭМ!$K$40:$K$783,СВЦЭМ!$A$40:$A$783,$A393,СВЦЭМ!$B$39:$B$782,R$366)+'СЕТ СН'!$F$16</f>
        <v>0</v>
      </c>
      <c r="S393" s="36">
        <f>SUMIFS(СВЦЭМ!$K$40:$K$783,СВЦЭМ!$A$40:$A$783,$A393,СВЦЭМ!$B$39:$B$782,S$366)+'СЕТ СН'!$F$16</f>
        <v>0</v>
      </c>
      <c r="T393" s="36">
        <f>SUMIFS(СВЦЭМ!$K$40:$K$783,СВЦЭМ!$A$40:$A$783,$A393,СВЦЭМ!$B$39:$B$782,T$366)+'СЕТ СН'!$F$16</f>
        <v>0</v>
      </c>
      <c r="U393" s="36">
        <f>SUMIFS(СВЦЭМ!$K$40:$K$783,СВЦЭМ!$A$40:$A$783,$A393,СВЦЭМ!$B$39:$B$782,U$366)+'СЕТ СН'!$F$16</f>
        <v>0</v>
      </c>
      <c r="V393" s="36">
        <f>SUMIFS(СВЦЭМ!$K$40:$K$783,СВЦЭМ!$A$40:$A$783,$A393,СВЦЭМ!$B$39:$B$782,V$366)+'СЕТ СН'!$F$16</f>
        <v>0</v>
      </c>
      <c r="W393" s="36">
        <f>SUMIFS(СВЦЭМ!$K$40:$K$783,СВЦЭМ!$A$40:$A$783,$A393,СВЦЭМ!$B$39:$B$782,W$366)+'СЕТ СН'!$F$16</f>
        <v>0</v>
      </c>
      <c r="X393" s="36">
        <f>SUMIFS(СВЦЭМ!$K$40:$K$783,СВЦЭМ!$A$40:$A$783,$A393,СВЦЭМ!$B$39:$B$782,X$366)+'СЕТ СН'!$F$16</f>
        <v>0</v>
      </c>
      <c r="Y393" s="36">
        <f>SUMIFS(СВЦЭМ!$K$40:$K$783,СВЦЭМ!$A$40:$A$783,$A393,СВЦЭМ!$B$39:$B$782,Y$366)+'СЕТ СН'!$F$16</f>
        <v>0</v>
      </c>
    </row>
    <row r="394" spans="1:26" ht="15.75" hidden="1" x14ac:dyDescent="0.2">
      <c r="A394" s="35">
        <f t="shared" si="10"/>
        <v>44648</v>
      </c>
      <c r="B394" s="36">
        <f>SUMIFS(СВЦЭМ!$K$40:$K$783,СВЦЭМ!$A$40:$A$783,$A394,СВЦЭМ!$B$39:$B$782,B$366)+'СЕТ СН'!$F$16</f>
        <v>0</v>
      </c>
      <c r="C394" s="36">
        <f>SUMIFS(СВЦЭМ!$K$40:$K$783,СВЦЭМ!$A$40:$A$783,$A394,СВЦЭМ!$B$39:$B$782,C$366)+'СЕТ СН'!$F$16</f>
        <v>0</v>
      </c>
      <c r="D394" s="36">
        <f>SUMIFS(СВЦЭМ!$K$40:$K$783,СВЦЭМ!$A$40:$A$783,$A394,СВЦЭМ!$B$39:$B$782,D$366)+'СЕТ СН'!$F$16</f>
        <v>0</v>
      </c>
      <c r="E394" s="36">
        <f>SUMIFS(СВЦЭМ!$K$40:$K$783,СВЦЭМ!$A$40:$A$783,$A394,СВЦЭМ!$B$39:$B$782,E$366)+'СЕТ СН'!$F$16</f>
        <v>0</v>
      </c>
      <c r="F394" s="36">
        <f>SUMIFS(СВЦЭМ!$K$40:$K$783,СВЦЭМ!$A$40:$A$783,$A394,СВЦЭМ!$B$39:$B$782,F$366)+'СЕТ СН'!$F$16</f>
        <v>0</v>
      </c>
      <c r="G394" s="36">
        <f>SUMIFS(СВЦЭМ!$K$40:$K$783,СВЦЭМ!$A$40:$A$783,$A394,СВЦЭМ!$B$39:$B$782,G$366)+'СЕТ СН'!$F$16</f>
        <v>0</v>
      </c>
      <c r="H394" s="36">
        <f>SUMIFS(СВЦЭМ!$K$40:$K$783,СВЦЭМ!$A$40:$A$783,$A394,СВЦЭМ!$B$39:$B$782,H$366)+'СЕТ СН'!$F$16</f>
        <v>0</v>
      </c>
      <c r="I394" s="36">
        <f>SUMIFS(СВЦЭМ!$K$40:$K$783,СВЦЭМ!$A$40:$A$783,$A394,СВЦЭМ!$B$39:$B$782,I$366)+'СЕТ СН'!$F$16</f>
        <v>0</v>
      </c>
      <c r="J394" s="36">
        <f>SUMIFS(СВЦЭМ!$K$40:$K$783,СВЦЭМ!$A$40:$A$783,$A394,СВЦЭМ!$B$39:$B$782,J$366)+'СЕТ СН'!$F$16</f>
        <v>0</v>
      </c>
      <c r="K394" s="36">
        <f>SUMIFS(СВЦЭМ!$K$40:$K$783,СВЦЭМ!$A$40:$A$783,$A394,СВЦЭМ!$B$39:$B$782,K$366)+'СЕТ СН'!$F$16</f>
        <v>0</v>
      </c>
      <c r="L394" s="36">
        <f>SUMIFS(СВЦЭМ!$K$40:$K$783,СВЦЭМ!$A$40:$A$783,$A394,СВЦЭМ!$B$39:$B$782,L$366)+'СЕТ СН'!$F$16</f>
        <v>0</v>
      </c>
      <c r="M394" s="36">
        <f>SUMIFS(СВЦЭМ!$K$40:$K$783,СВЦЭМ!$A$40:$A$783,$A394,СВЦЭМ!$B$39:$B$782,M$366)+'СЕТ СН'!$F$16</f>
        <v>0</v>
      </c>
      <c r="N394" s="36">
        <f>SUMIFS(СВЦЭМ!$K$40:$K$783,СВЦЭМ!$A$40:$A$783,$A394,СВЦЭМ!$B$39:$B$782,N$366)+'СЕТ СН'!$F$16</f>
        <v>0</v>
      </c>
      <c r="O394" s="36">
        <f>SUMIFS(СВЦЭМ!$K$40:$K$783,СВЦЭМ!$A$40:$A$783,$A394,СВЦЭМ!$B$39:$B$782,O$366)+'СЕТ СН'!$F$16</f>
        <v>0</v>
      </c>
      <c r="P394" s="36">
        <f>SUMIFS(СВЦЭМ!$K$40:$K$783,СВЦЭМ!$A$40:$A$783,$A394,СВЦЭМ!$B$39:$B$782,P$366)+'СЕТ СН'!$F$16</f>
        <v>0</v>
      </c>
      <c r="Q394" s="36">
        <f>SUMIFS(СВЦЭМ!$K$40:$K$783,СВЦЭМ!$A$40:$A$783,$A394,СВЦЭМ!$B$39:$B$782,Q$366)+'СЕТ СН'!$F$16</f>
        <v>0</v>
      </c>
      <c r="R394" s="36">
        <f>SUMIFS(СВЦЭМ!$K$40:$K$783,СВЦЭМ!$A$40:$A$783,$A394,СВЦЭМ!$B$39:$B$782,R$366)+'СЕТ СН'!$F$16</f>
        <v>0</v>
      </c>
      <c r="S394" s="36">
        <f>SUMIFS(СВЦЭМ!$K$40:$K$783,СВЦЭМ!$A$40:$A$783,$A394,СВЦЭМ!$B$39:$B$782,S$366)+'СЕТ СН'!$F$16</f>
        <v>0</v>
      </c>
      <c r="T394" s="36">
        <f>SUMIFS(СВЦЭМ!$K$40:$K$783,СВЦЭМ!$A$40:$A$783,$A394,СВЦЭМ!$B$39:$B$782,T$366)+'СЕТ СН'!$F$16</f>
        <v>0</v>
      </c>
      <c r="U394" s="36">
        <f>SUMIFS(СВЦЭМ!$K$40:$K$783,СВЦЭМ!$A$40:$A$783,$A394,СВЦЭМ!$B$39:$B$782,U$366)+'СЕТ СН'!$F$16</f>
        <v>0</v>
      </c>
      <c r="V394" s="36">
        <f>SUMIFS(СВЦЭМ!$K$40:$K$783,СВЦЭМ!$A$40:$A$783,$A394,СВЦЭМ!$B$39:$B$782,V$366)+'СЕТ СН'!$F$16</f>
        <v>0</v>
      </c>
      <c r="W394" s="36">
        <f>SUMIFS(СВЦЭМ!$K$40:$K$783,СВЦЭМ!$A$40:$A$783,$A394,СВЦЭМ!$B$39:$B$782,W$366)+'СЕТ СН'!$F$16</f>
        <v>0</v>
      </c>
      <c r="X394" s="36">
        <f>SUMIFS(СВЦЭМ!$K$40:$K$783,СВЦЭМ!$A$40:$A$783,$A394,СВЦЭМ!$B$39:$B$782,X$366)+'СЕТ СН'!$F$16</f>
        <v>0</v>
      </c>
      <c r="Y394" s="36">
        <f>SUMIFS(СВЦЭМ!$K$40:$K$783,СВЦЭМ!$A$40:$A$783,$A394,СВЦЭМ!$B$39:$B$782,Y$366)+'СЕТ СН'!$F$16</f>
        <v>0</v>
      </c>
    </row>
    <row r="395" spans="1:26" ht="15.75" hidden="1" x14ac:dyDescent="0.2">
      <c r="A395" s="35">
        <f t="shared" si="10"/>
        <v>44649</v>
      </c>
      <c r="B395" s="36">
        <f>SUMIFS(СВЦЭМ!$K$40:$K$783,СВЦЭМ!$A$40:$A$783,$A395,СВЦЭМ!$B$39:$B$782,B$366)+'СЕТ СН'!$F$16</f>
        <v>0</v>
      </c>
      <c r="C395" s="36">
        <f>SUMIFS(СВЦЭМ!$K$40:$K$783,СВЦЭМ!$A$40:$A$783,$A395,СВЦЭМ!$B$39:$B$782,C$366)+'СЕТ СН'!$F$16</f>
        <v>0</v>
      </c>
      <c r="D395" s="36">
        <f>SUMIFS(СВЦЭМ!$K$40:$K$783,СВЦЭМ!$A$40:$A$783,$A395,СВЦЭМ!$B$39:$B$782,D$366)+'СЕТ СН'!$F$16</f>
        <v>0</v>
      </c>
      <c r="E395" s="36">
        <f>SUMIFS(СВЦЭМ!$K$40:$K$783,СВЦЭМ!$A$40:$A$783,$A395,СВЦЭМ!$B$39:$B$782,E$366)+'СЕТ СН'!$F$16</f>
        <v>0</v>
      </c>
      <c r="F395" s="36">
        <f>SUMIFS(СВЦЭМ!$K$40:$K$783,СВЦЭМ!$A$40:$A$783,$A395,СВЦЭМ!$B$39:$B$782,F$366)+'СЕТ СН'!$F$16</f>
        <v>0</v>
      </c>
      <c r="G395" s="36">
        <f>SUMIFS(СВЦЭМ!$K$40:$K$783,СВЦЭМ!$A$40:$A$783,$A395,СВЦЭМ!$B$39:$B$782,G$366)+'СЕТ СН'!$F$16</f>
        <v>0</v>
      </c>
      <c r="H395" s="36">
        <f>SUMIFS(СВЦЭМ!$K$40:$K$783,СВЦЭМ!$A$40:$A$783,$A395,СВЦЭМ!$B$39:$B$782,H$366)+'СЕТ СН'!$F$16</f>
        <v>0</v>
      </c>
      <c r="I395" s="36">
        <f>SUMIFS(СВЦЭМ!$K$40:$K$783,СВЦЭМ!$A$40:$A$783,$A395,СВЦЭМ!$B$39:$B$782,I$366)+'СЕТ СН'!$F$16</f>
        <v>0</v>
      </c>
      <c r="J395" s="36">
        <f>SUMIFS(СВЦЭМ!$K$40:$K$783,СВЦЭМ!$A$40:$A$783,$A395,СВЦЭМ!$B$39:$B$782,J$366)+'СЕТ СН'!$F$16</f>
        <v>0</v>
      </c>
      <c r="K395" s="36">
        <f>SUMIFS(СВЦЭМ!$K$40:$K$783,СВЦЭМ!$A$40:$A$783,$A395,СВЦЭМ!$B$39:$B$782,K$366)+'СЕТ СН'!$F$16</f>
        <v>0</v>
      </c>
      <c r="L395" s="36">
        <f>SUMIFS(СВЦЭМ!$K$40:$K$783,СВЦЭМ!$A$40:$A$783,$A395,СВЦЭМ!$B$39:$B$782,L$366)+'СЕТ СН'!$F$16</f>
        <v>0</v>
      </c>
      <c r="M395" s="36">
        <f>SUMIFS(СВЦЭМ!$K$40:$K$783,СВЦЭМ!$A$40:$A$783,$A395,СВЦЭМ!$B$39:$B$782,M$366)+'СЕТ СН'!$F$16</f>
        <v>0</v>
      </c>
      <c r="N395" s="36">
        <f>SUMIFS(СВЦЭМ!$K$40:$K$783,СВЦЭМ!$A$40:$A$783,$A395,СВЦЭМ!$B$39:$B$782,N$366)+'СЕТ СН'!$F$16</f>
        <v>0</v>
      </c>
      <c r="O395" s="36">
        <f>SUMIFS(СВЦЭМ!$K$40:$K$783,СВЦЭМ!$A$40:$A$783,$A395,СВЦЭМ!$B$39:$B$782,O$366)+'СЕТ СН'!$F$16</f>
        <v>0</v>
      </c>
      <c r="P395" s="36">
        <f>SUMIFS(СВЦЭМ!$K$40:$K$783,СВЦЭМ!$A$40:$A$783,$A395,СВЦЭМ!$B$39:$B$782,P$366)+'СЕТ СН'!$F$16</f>
        <v>0</v>
      </c>
      <c r="Q395" s="36">
        <f>SUMIFS(СВЦЭМ!$K$40:$K$783,СВЦЭМ!$A$40:$A$783,$A395,СВЦЭМ!$B$39:$B$782,Q$366)+'СЕТ СН'!$F$16</f>
        <v>0</v>
      </c>
      <c r="R395" s="36">
        <f>SUMIFS(СВЦЭМ!$K$40:$K$783,СВЦЭМ!$A$40:$A$783,$A395,СВЦЭМ!$B$39:$B$782,R$366)+'СЕТ СН'!$F$16</f>
        <v>0</v>
      </c>
      <c r="S395" s="36">
        <f>SUMIFS(СВЦЭМ!$K$40:$K$783,СВЦЭМ!$A$40:$A$783,$A395,СВЦЭМ!$B$39:$B$782,S$366)+'СЕТ СН'!$F$16</f>
        <v>0</v>
      </c>
      <c r="T395" s="36">
        <f>SUMIFS(СВЦЭМ!$K$40:$K$783,СВЦЭМ!$A$40:$A$783,$A395,СВЦЭМ!$B$39:$B$782,T$366)+'СЕТ СН'!$F$16</f>
        <v>0</v>
      </c>
      <c r="U395" s="36">
        <f>SUMIFS(СВЦЭМ!$K$40:$K$783,СВЦЭМ!$A$40:$A$783,$A395,СВЦЭМ!$B$39:$B$782,U$366)+'СЕТ СН'!$F$16</f>
        <v>0</v>
      </c>
      <c r="V395" s="36">
        <f>SUMIFS(СВЦЭМ!$K$40:$K$783,СВЦЭМ!$A$40:$A$783,$A395,СВЦЭМ!$B$39:$B$782,V$366)+'СЕТ СН'!$F$16</f>
        <v>0</v>
      </c>
      <c r="W395" s="36">
        <f>SUMIFS(СВЦЭМ!$K$40:$K$783,СВЦЭМ!$A$40:$A$783,$A395,СВЦЭМ!$B$39:$B$782,W$366)+'СЕТ СН'!$F$16</f>
        <v>0</v>
      </c>
      <c r="X395" s="36">
        <f>SUMIFS(СВЦЭМ!$K$40:$K$783,СВЦЭМ!$A$40:$A$783,$A395,СВЦЭМ!$B$39:$B$782,X$366)+'СЕТ СН'!$F$16</f>
        <v>0</v>
      </c>
      <c r="Y395" s="36">
        <f>SUMIFS(СВЦЭМ!$K$40:$K$783,СВЦЭМ!$A$40:$A$783,$A395,СВЦЭМ!$B$39:$B$782,Y$366)+'СЕТ СН'!$F$16</f>
        <v>0</v>
      </c>
    </row>
    <row r="396" spans="1:26" ht="15.75" hidden="1" x14ac:dyDescent="0.2">
      <c r="A396" s="35">
        <f t="shared" si="10"/>
        <v>44650</v>
      </c>
      <c r="B396" s="36">
        <f>SUMIFS(СВЦЭМ!$K$40:$K$783,СВЦЭМ!$A$40:$A$783,$A396,СВЦЭМ!$B$39:$B$782,B$366)+'СЕТ СН'!$F$16</f>
        <v>0</v>
      </c>
      <c r="C396" s="36">
        <f>SUMIFS(СВЦЭМ!$K$40:$K$783,СВЦЭМ!$A$40:$A$783,$A396,СВЦЭМ!$B$39:$B$782,C$366)+'СЕТ СН'!$F$16</f>
        <v>0</v>
      </c>
      <c r="D396" s="36">
        <f>SUMIFS(СВЦЭМ!$K$40:$K$783,СВЦЭМ!$A$40:$A$783,$A396,СВЦЭМ!$B$39:$B$782,D$366)+'СЕТ СН'!$F$16</f>
        <v>0</v>
      </c>
      <c r="E396" s="36">
        <f>SUMIFS(СВЦЭМ!$K$40:$K$783,СВЦЭМ!$A$40:$A$783,$A396,СВЦЭМ!$B$39:$B$782,E$366)+'СЕТ СН'!$F$16</f>
        <v>0</v>
      </c>
      <c r="F396" s="36">
        <f>SUMIFS(СВЦЭМ!$K$40:$K$783,СВЦЭМ!$A$40:$A$783,$A396,СВЦЭМ!$B$39:$B$782,F$366)+'СЕТ СН'!$F$16</f>
        <v>0</v>
      </c>
      <c r="G396" s="36">
        <f>SUMIFS(СВЦЭМ!$K$40:$K$783,СВЦЭМ!$A$40:$A$783,$A396,СВЦЭМ!$B$39:$B$782,G$366)+'СЕТ СН'!$F$16</f>
        <v>0</v>
      </c>
      <c r="H396" s="36">
        <f>SUMIFS(СВЦЭМ!$K$40:$K$783,СВЦЭМ!$A$40:$A$783,$A396,СВЦЭМ!$B$39:$B$782,H$366)+'СЕТ СН'!$F$16</f>
        <v>0</v>
      </c>
      <c r="I396" s="36">
        <f>SUMIFS(СВЦЭМ!$K$40:$K$783,СВЦЭМ!$A$40:$A$783,$A396,СВЦЭМ!$B$39:$B$782,I$366)+'СЕТ СН'!$F$16</f>
        <v>0</v>
      </c>
      <c r="J396" s="36">
        <f>SUMIFS(СВЦЭМ!$K$40:$K$783,СВЦЭМ!$A$40:$A$783,$A396,СВЦЭМ!$B$39:$B$782,J$366)+'СЕТ СН'!$F$16</f>
        <v>0</v>
      </c>
      <c r="K396" s="36">
        <f>SUMIFS(СВЦЭМ!$K$40:$K$783,СВЦЭМ!$A$40:$A$783,$A396,СВЦЭМ!$B$39:$B$782,K$366)+'СЕТ СН'!$F$16</f>
        <v>0</v>
      </c>
      <c r="L396" s="36">
        <f>SUMIFS(СВЦЭМ!$K$40:$K$783,СВЦЭМ!$A$40:$A$783,$A396,СВЦЭМ!$B$39:$B$782,L$366)+'СЕТ СН'!$F$16</f>
        <v>0</v>
      </c>
      <c r="M396" s="36">
        <f>SUMIFS(СВЦЭМ!$K$40:$K$783,СВЦЭМ!$A$40:$A$783,$A396,СВЦЭМ!$B$39:$B$782,M$366)+'СЕТ СН'!$F$16</f>
        <v>0</v>
      </c>
      <c r="N396" s="36">
        <f>SUMIFS(СВЦЭМ!$K$40:$K$783,СВЦЭМ!$A$40:$A$783,$A396,СВЦЭМ!$B$39:$B$782,N$366)+'СЕТ СН'!$F$16</f>
        <v>0</v>
      </c>
      <c r="O396" s="36">
        <f>SUMIFS(СВЦЭМ!$K$40:$K$783,СВЦЭМ!$A$40:$A$783,$A396,СВЦЭМ!$B$39:$B$782,O$366)+'СЕТ СН'!$F$16</f>
        <v>0</v>
      </c>
      <c r="P396" s="36">
        <f>SUMIFS(СВЦЭМ!$K$40:$K$783,СВЦЭМ!$A$40:$A$783,$A396,СВЦЭМ!$B$39:$B$782,P$366)+'СЕТ СН'!$F$16</f>
        <v>0</v>
      </c>
      <c r="Q396" s="36">
        <f>SUMIFS(СВЦЭМ!$K$40:$K$783,СВЦЭМ!$A$40:$A$783,$A396,СВЦЭМ!$B$39:$B$782,Q$366)+'СЕТ СН'!$F$16</f>
        <v>0</v>
      </c>
      <c r="R396" s="36">
        <f>SUMIFS(СВЦЭМ!$K$40:$K$783,СВЦЭМ!$A$40:$A$783,$A396,СВЦЭМ!$B$39:$B$782,R$366)+'СЕТ СН'!$F$16</f>
        <v>0</v>
      </c>
      <c r="S396" s="36">
        <f>SUMIFS(СВЦЭМ!$K$40:$K$783,СВЦЭМ!$A$40:$A$783,$A396,СВЦЭМ!$B$39:$B$782,S$366)+'СЕТ СН'!$F$16</f>
        <v>0</v>
      </c>
      <c r="T396" s="36">
        <f>SUMIFS(СВЦЭМ!$K$40:$K$783,СВЦЭМ!$A$40:$A$783,$A396,СВЦЭМ!$B$39:$B$782,T$366)+'СЕТ СН'!$F$16</f>
        <v>0</v>
      </c>
      <c r="U396" s="36">
        <f>SUMIFS(СВЦЭМ!$K$40:$K$783,СВЦЭМ!$A$40:$A$783,$A396,СВЦЭМ!$B$39:$B$782,U$366)+'СЕТ СН'!$F$16</f>
        <v>0</v>
      </c>
      <c r="V396" s="36">
        <f>SUMIFS(СВЦЭМ!$K$40:$K$783,СВЦЭМ!$A$40:$A$783,$A396,СВЦЭМ!$B$39:$B$782,V$366)+'СЕТ СН'!$F$16</f>
        <v>0</v>
      </c>
      <c r="W396" s="36">
        <f>SUMIFS(СВЦЭМ!$K$40:$K$783,СВЦЭМ!$A$40:$A$783,$A396,СВЦЭМ!$B$39:$B$782,W$366)+'СЕТ СН'!$F$16</f>
        <v>0</v>
      </c>
      <c r="X396" s="36">
        <f>SUMIFS(СВЦЭМ!$K$40:$K$783,СВЦЭМ!$A$40:$A$783,$A396,СВЦЭМ!$B$39:$B$782,X$366)+'СЕТ СН'!$F$16</f>
        <v>0</v>
      </c>
      <c r="Y396" s="36">
        <f>SUMIFS(СВЦЭМ!$K$40:$K$783,СВЦЭМ!$A$40:$A$783,$A396,СВЦЭМ!$B$39:$B$782,Y$366)+'СЕТ СН'!$F$16</f>
        <v>0</v>
      </c>
    </row>
    <row r="397" spans="1:26" ht="15.75" hidden="1" x14ac:dyDescent="0.2">
      <c r="A397" s="35">
        <f t="shared" si="10"/>
        <v>44651</v>
      </c>
      <c r="B397" s="36">
        <f>SUMIFS(СВЦЭМ!$K$40:$K$783,СВЦЭМ!$A$40:$A$783,$A397,СВЦЭМ!$B$39:$B$782,B$366)+'СЕТ СН'!$F$16</f>
        <v>0</v>
      </c>
      <c r="C397" s="36">
        <f>SUMIFS(СВЦЭМ!$K$40:$K$783,СВЦЭМ!$A$40:$A$783,$A397,СВЦЭМ!$B$39:$B$782,C$366)+'СЕТ СН'!$F$16</f>
        <v>0</v>
      </c>
      <c r="D397" s="36">
        <f>SUMIFS(СВЦЭМ!$K$40:$K$783,СВЦЭМ!$A$40:$A$783,$A397,СВЦЭМ!$B$39:$B$782,D$366)+'СЕТ СН'!$F$16</f>
        <v>0</v>
      </c>
      <c r="E397" s="36">
        <f>SUMIFS(СВЦЭМ!$K$40:$K$783,СВЦЭМ!$A$40:$A$783,$A397,СВЦЭМ!$B$39:$B$782,E$366)+'СЕТ СН'!$F$16</f>
        <v>0</v>
      </c>
      <c r="F397" s="36">
        <f>SUMIFS(СВЦЭМ!$K$40:$K$783,СВЦЭМ!$A$40:$A$783,$A397,СВЦЭМ!$B$39:$B$782,F$366)+'СЕТ СН'!$F$16</f>
        <v>0</v>
      </c>
      <c r="G397" s="36">
        <f>SUMIFS(СВЦЭМ!$K$40:$K$783,СВЦЭМ!$A$40:$A$783,$A397,СВЦЭМ!$B$39:$B$782,G$366)+'СЕТ СН'!$F$16</f>
        <v>0</v>
      </c>
      <c r="H397" s="36">
        <f>SUMIFS(СВЦЭМ!$K$40:$K$783,СВЦЭМ!$A$40:$A$783,$A397,СВЦЭМ!$B$39:$B$782,H$366)+'СЕТ СН'!$F$16</f>
        <v>0</v>
      </c>
      <c r="I397" s="36">
        <f>SUMIFS(СВЦЭМ!$K$40:$K$783,СВЦЭМ!$A$40:$A$783,$A397,СВЦЭМ!$B$39:$B$782,I$366)+'СЕТ СН'!$F$16</f>
        <v>0</v>
      </c>
      <c r="J397" s="36">
        <f>SUMIFS(СВЦЭМ!$K$40:$K$783,СВЦЭМ!$A$40:$A$783,$A397,СВЦЭМ!$B$39:$B$782,J$366)+'СЕТ СН'!$F$16</f>
        <v>0</v>
      </c>
      <c r="K397" s="36">
        <f>SUMIFS(СВЦЭМ!$K$40:$K$783,СВЦЭМ!$A$40:$A$783,$A397,СВЦЭМ!$B$39:$B$782,K$366)+'СЕТ СН'!$F$16</f>
        <v>0</v>
      </c>
      <c r="L397" s="36">
        <f>SUMIFS(СВЦЭМ!$K$40:$K$783,СВЦЭМ!$A$40:$A$783,$A397,СВЦЭМ!$B$39:$B$782,L$366)+'СЕТ СН'!$F$16</f>
        <v>0</v>
      </c>
      <c r="M397" s="36">
        <f>SUMIFS(СВЦЭМ!$K$40:$K$783,СВЦЭМ!$A$40:$A$783,$A397,СВЦЭМ!$B$39:$B$782,M$366)+'СЕТ СН'!$F$16</f>
        <v>0</v>
      </c>
      <c r="N397" s="36">
        <f>SUMIFS(СВЦЭМ!$K$40:$K$783,СВЦЭМ!$A$40:$A$783,$A397,СВЦЭМ!$B$39:$B$782,N$366)+'СЕТ СН'!$F$16</f>
        <v>0</v>
      </c>
      <c r="O397" s="36">
        <f>SUMIFS(СВЦЭМ!$K$40:$K$783,СВЦЭМ!$A$40:$A$783,$A397,СВЦЭМ!$B$39:$B$782,O$366)+'СЕТ СН'!$F$16</f>
        <v>0</v>
      </c>
      <c r="P397" s="36">
        <f>SUMIFS(СВЦЭМ!$K$40:$K$783,СВЦЭМ!$A$40:$A$783,$A397,СВЦЭМ!$B$39:$B$782,P$366)+'СЕТ СН'!$F$16</f>
        <v>0</v>
      </c>
      <c r="Q397" s="36">
        <f>SUMIFS(СВЦЭМ!$K$40:$K$783,СВЦЭМ!$A$40:$A$783,$A397,СВЦЭМ!$B$39:$B$782,Q$366)+'СЕТ СН'!$F$16</f>
        <v>0</v>
      </c>
      <c r="R397" s="36">
        <f>SUMIFS(СВЦЭМ!$K$40:$K$783,СВЦЭМ!$A$40:$A$783,$A397,СВЦЭМ!$B$39:$B$782,R$366)+'СЕТ СН'!$F$16</f>
        <v>0</v>
      </c>
      <c r="S397" s="36">
        <f>SUMIFS(СВЦЭМ!$K$40:$K$783,СВЦЭМ!$A$40:$A$783,$A397,СВЦЭМ!$B$39:$B$782,S$366)+'СЕТ СН'!$F$16</f>
        <v>0</v>
      </c>
      <c r="T397" s="36">
        <f>SUMIFS(СВЦЭМ!$K$40:$K$783,СВЦЭМ!$A$40:$A$783,$A397,СВЦЭМ!$B$39:$B$782,T$366)+'СЕТ СН'!$F$16</f>
        <v>0</v>
      </c>
      <c r="U397" s="36">
        <f>SUMIFS(СВЦЭМ!$K$40:$K$783,СВЦЭМ!$A$40:$A$783,$A397,СВЦЭМ!$B$39:$B$782,U$366)+'СЕТ СН'!$F$16</f>
        <v>0</v>
      </c>
      <c r="V397" s="36">
        <f>SUMIFS(СВЦЭМ!$K$40:$K$783,СВЦЭМ!$A$40:$A$783,$A397,СВЦЭМ!$B$39:$B$782,V$366)+'СЕТ СН'!$F$16</f>
        <v>0</v>
      </c>
      <c r="W397" s="36">
        <f>SUMIFS(СВЦЭМ!$K$40:$K$783,СВЦЭМ!$A$40:$A$783,$A397,СВЦЭМ!$B$39:$B$782,W$366)+'СЕТ СН'!$F$16</f>
        <v>0</v>
      </c>
      <c r="X397" s="36">
        <f>SUMIFS(СВЦЭМ!$K$40:$K$783,СВЦЭМ!$A$40:$A$783,$A397,СВЦЭМ!$B$39:$B$782,X$366)+'СЕТ СН'!$F$16</f>
        <v>0</v>
      </c>
      <c r="Y397" s="36">
        <f>SUMIFS(СВЦЭМ!$K$40:$K$783,СВЦЭМ!$A$40:$A$783,$A397,СВЦЭМ!$B$39:$B$782,Y$366)+'СЕТ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01.03.2022</v>
      </c>
      <c r="B402" s="36">
        <f>SUMIFS(СВЦЭМ!$L$40:$L$783,СВЦЭМ!$A$40:$A$783,$A402,СВЦЭМ!$B$39:$B$782,B$401)+'СЕТ СН'!$F$16</f>
        <v>0</v>
      </c>
      <c r="C402" s="36">
        <f>SUMIFS(СВЦЭМ!$L$40:$L$783,СВЦЭМ!$A$40:$A$783,$A402,СВЦЭМ!$B$39:$B$782,C$401)+'СЕТ СН'!$F$16</f>
        <v>0</v>
      </c>
      <c r="D402" s="36">
        <f>SUMIFS(СВЦЭМ!$L$40:$L$783,СВЦЭМ!$A$40:$A$783,$A402,СВЦЭМ!$B$39:$B$782,D$401)+'СЕТ СН'!$F$16</f>
        <v>0</v>
      </c>
      <c r="E402" s="36">
        <f>SUMIFS(СВЦЭМ!$L$40:$L$783,СВЦЭМ!$A$40:$A$783,$A402,СВЦЭМ!$B$39:$B$782,E$401)+'СЕТ СН'!$F$16</f>
        <v>0</v>
      </c>
      <c r="F402" s="36">
        <f>SUMIFS(СВЦЭМ!$L$40:$L$783,СВЦЭМ!$A$40:$A$783,$A402,СВЦЭМ!$B$39:$B$782,F$401)+'СЕТ СН'!$F$16</f>
        <v>0</v>
      </c>
      <c r="G402" s="36">
        <f>SUMIFS(СВЦЭМ!$L$40:$L$783,СВЦЭМ!$A$40:$A$783,$A402,СВЦЭМ!$B$39:$B$782,G$401)+'СЕТ СН'!$F$16</f>
        <v>0</v>
      </c>
      <c r="H402" s="36">
        <f>SUMIFS(СВЦЭМ!$L$40:$L$783,СВЦЭМ!$A$40:$A$783,$A402,СВЦЭМ!$B$39:$B$782,H$401)+'СЕТ СН'!$F$16</f>
        <v>0</v>
      </c>
      <c r="I402" s="36">
        <f>SUMIFS(СВЦЭМ!$L$40:$L$783,СВЦЭМ!$A$40:$A$783,$A402,СВЦЭМ!$B$39:$B$782,I$401)+'СЕТ СН'!$F$16</f>
        <v>0</v>
      </c>
      <c r="J402" s="36">
        <f>SUMIFS(СВЦЭМ!$L$40:$L$783,СВЦЭМ!$A$40:$A$783,$A402,СВЦЭМ!$B$39:$B$782,J$401)+'СЕТ СН'!$F$16</f>
        <v>0</v>
      </c>
      <c r="K402" s="36">
        <f>SUMIFS(СВЦЭМ!$L$40:$L$783,СВЦЭМ!$A$40:$A$783,$A402,СВЦЭМ!$B$39:$B$782,K$401)+'СЕТ СН'!$F$16</f>
        <v>0</v>
      </c>
      <c r="L402" s="36">
        <f>SUMIFS(СВЦЭМ!$L$40:$L$783,СВЦЭМ!$A$40:$A$783,$A402,СВЦЭМ!$B$39:$B$782,L$401)+'СЕТ СН'!$F$16</f>
        <v>0</v>
      </c>
      <c r="M402" s="36">
        <f>SUMIFS(СВЦЭМ!$L$40:$L$783,СВЦЭМ!$A$40:$A$783,$A402,СВЦЭМ!$B$39:$B$782,M$401)+'СЕТ СН'!$F$16</f>
        <v>0</v>
      </c>
      <c r="N402" s="36">
        <f>SUMIFS(СВЦЭМ!$L$40:$L$783,СВЦЭМ!$A$40:$A$783,$A402,СВЦЭМ!$B$39:$B$782,N$401)+'СЕТ СН'!$F$16</f>
        <v>0</v>
      </c>
      <c r="O402" s="36">
        <f>SUMIFS(СВЦЭМ!$L$40:$L$783,СВЦЭМ!$A$40:$A$783,$A402,СВЦЭМ!$B$39:$B$782,O$401)+'СЕТ СН'!$F$16</f>
        <v>0</v>
      </c>
      <c r="P402" s="36">
        <f>SUMIFS(СВЦЭМ!$L$40:$L$783,СВЦЭМ!$A$40:$A$783,$A402,СВЦЭМ!$B$39:$B$782,P$401)+'СЕТ СН'!$F$16</f>
        <v>0</v>
      </c>
      <c r="Q402" s="36">
        <f>SUMIFS(СВЦЭМ!$L$40:$L$783,СВЦЭМ!$A$40:$A$783,$A402,СВЦЭМ!$B$39:$B$782,Q$401)+'СЕТ СН'!$F$16</f>
        <v>0</v>
      </c>
      <c r="R402" s="36">
        <f>SUMIFS(СВЦЭМ!$L$40:$L$783,СВЦЭМ!$A$40:$A$783,$A402,СВЦЭМ!$B$39:$B$782,R$401)+'СЕТ СН'!$F$16</f>
        <v>0</v>
      </c>
      <c r="S402" s="36">
        <f>SUMIFS(СВЦЭМ!$L$40:$L$783,СВЦЭМ!$A$40:$A$783,$A402,СВЦЭМ!$B$39:$B$782,S$401)+'СЕТ СН'!$F$16</f>
        <v>0</v>
      </c>
      <c r="T402" s="36">
        <f>SUMIFS(СВЦЭМ!$L$40:$L$783,СВЦЭМ!$A$40:$A$783,$A402,СВЦЭМ!$B$39:$B$782,T$401)+'СЕТ СН'!$F$16</f>
        <v>0</v>
      </c>
      <c r="U402" s="36">
        <f>SUMIFS(СВЦЭМ!$L$40:$L$783,СВЦЭМ!$A$40:$A$783,$A402,СВЦЭМ!$B$39:$B$782,U$401)+'СЕТ СН'!$F$16</f>
        <v>0</v>
      </c>
      <c r="V402" s="36">
        <f>SUMIFS(СВЦЭМ!$L$40:$L$783,СВЦЭМ!$A$40:$A$783,$A402,СВЦЭМ!$B$39:$B$782,V$401)+'СЕТ СН'!$F$16</f>
        <v>0</v>
      </c>
      <c r="W402" s="36">
        <f>SUMIFS(СВЦЭМ!$L$40:$L$783,СВЦЭМ!$A$40:$A$783,$A402,СВЦЭМ!$B$39:$B$782,W$401)+'СЕТ СН'!$F$16</f>
        <v>0</v>
      </c>
      <c r="X402" s="36">
        <f>SUMIFS(СВЦЭМ!$L$40:$L$783,СВЦЭМ!$A$40:$A$783,$A402,СВЦЭМ!$B$39:$B$782,X$401)+'СЕТ СН'!$F$16</f>
        <v>0</v>
      </c>
      <c r="Y402" s="36">
        <f>SUMIFS(СВЦЭМ!$L$40:$L$783,СВЦЭМ!$A$40:$A$783,$A402,СВЦЭМ!$B$39:$B$782,Y$401)+'СЕТ СН'!$F$16</f>
        <v>0</v>
      </c>
      <c r="AA402" s="45"/>
    </row>
    <row r="403" spans="1:27" ht="15.75" hidden="1" x14ac:dyDescent="0.2">
      <c r="A403" s="35">
        <f>A402+1</f>
        <v>44622</v>
      </c>
      <c r="B403" s="36">
        <f>SUMIFS(СВЦЭМ!$L$40:$L$783,СВЦЭМ!$A$40:$A$783,$A403,СВЦЭМ!$B$39:$B$782,B$401)+'СЕТ СН'!$F$16</f>
        <v>0</v>
      </c>
      <c r="C403" s="36">
        <f>SUMIFS(СВЦЭМ!$L$40:$L$783,СВЦЭМ!$A$40:$A$783,$A403,СВЦЭМ!$B$39:$B$782,C$401)+'СЕТ СН'!$F$16</f>
        <v>0</v>
      </c>
      <c r="D403" s="36">
        <f>SUMIFS(СВЦЭМ!$L$40:$L$783,СВЦЭМ!$A$40:$A$783,$A403,СВЦЭМ!$B$39:$B$782,D$401)+'СЕТ СН'!$F$16</f>
        <v>0</v>
      </c>
      <c r="E403" s="36">
        <f>SUMIFS(СВЦЭМ!$L$40:$L$783,СВЦЭМ!$A$40:$A$783,$A403,СВЦЭМ!$B$39:$B$782,E$401)+'СЕТ СН'!$F$16</f>
        <v>0</v>
      </c>
      <c r="F403" s="36">
        <f>SUMIFS(СВЦЭМ!$L$40:$L$783,СВЦЭМ!$A$40:$A$783,$A403,СВЦЭМ!$B$39:$B$782,F$401)+'СЕТ СН'!$F$16</f>
        <v>0</v>
      </c>
      <c r="G403" s="36">
        <f>SUMIFS(СВЦЭМ!$L$40:$L$783,СВЦЭМ!$A$40:$A$783,$A403,СВЦЭМ!$B$39:$B$782,G$401)+'СЕТ СН'!$F$16</f>
        <v>0</v>
      </c>
      <c r="H403" s="36">
        <f>SUMIFS(СВЦЭМ!$L$40:$L$783,СВЦЭМ!$A$40:$A$783,$A403,СВЦЭМ!$B$39:$B$782,H$401)+'СЕТ СН'!$F$16</f>
        <v>0</v>
      </c>
      <c r="I403" s="36">
        <f>SUMIFS(СВЦЭМ!$L$40:$L$783,СВЦЭМ!$A$40:$A$783,$A403,СВЦЭМ!$B$39:$B$782,I$401)+'СЕТ СН'!$F$16</f>
        <v>0</v>
      </c>
      <c r="J403" s="36">
        <f>SUMIFS(СВЦЭМ!$L$40:$L$783,СВЦЭМ!$A$40:$A$783,$A403,СВЦЭМ!$B$39:$B$782,J$401)+'СЕТ СН'!$F$16</f>
        <v>0</v>
      </c>
      <c r="K403" s="36">
        <f>SUMIFS(СВЦЭМ!$L$40:$L$783,СВЦЭМ!$A$40:$A$783,$A403,СВЦЭМ!$B$39:$B$782,K$401)+'СЕТ СН'!$F$16</f>
        <v>0</v>
      </c>
      <c r="L403" s="36">
        <f>SUMIFS(СВЦЭМ!$L$40:$L$783,СВЦЭМ!$A$40:$A$783,$A403,СВЦЭМ!$B$39:$B$782,L$401)+'СЕТ СН'!$F$16</f>
        <v>0</v>
      </c>
      <c r="M403" s="36">
        <f>SUMIFS(СВЦЭМ!$L$40:$L$783,СВЦЭМ!$A$40:$A$783,$A403,СВЦЭМ!$B$39:$B$782,M$401)+'СЕТ СН'!$F$16</f>
        <v>0</v>
      </c>
      <c r="N403" s="36">
        <f>SUMIFS(СВЦЭМ!$L$40:$L$783,СВЦЭМ!$A$40:$A$783,$A403,СВЦЭМ!$B$39:$B$782,N$401)+'СЕТ СН'!$F$16</f>
        <v>0</v>
      </c>
      <c r="O403" s="36">
        <f>SUMIFS(СВЦЭМ!$L$40:$L$783,СВЦЭМ!$A$40:$A$783,$A403,СВЦЭМ!$B$39:$B$782,O$401)+'СЕТ СН'!$F$16</f>
        <v>0</v>
      </c>
      <c r="P403" s="36">
        <f>SUMIFS(СВЦЭМ!$L$40:$L$783,СВЦЭМ!$A$40:$A$783,$A403,СВЦЭМ!$B$39:$B$782,P$401)+'СЕТ СН'!$F$16</f>
        <v>0</v>
      </c>
      <c r="Q403" s="36">
        <f>SUMIFS(СВЦЭМ!$L$40:$L$783,СВЦЭМ!$A$40:$A$783,$A403,СВЦЭМ!$B$39:$B$782,Q$401)+'СЕТ СН'!$F$16</f>
        <v>0</v>
      </c>
      <c r="R403" s="36">
        <f>SUMIFS(СВЦЭМ!$L$40:$L$783,СВЦЭМ!$A$40:$A$783,$A403,СВЦЭМ!$B$39:$B$782,R$401)+'СЕТ СН'!$F$16</f>
        <v>0</v>
      </c>
      <c r="S403" s="36">
        <f>SUMIFS(СВЦЭМ!$L$40:$L$783,СВЦЭМ!$A$40:$A$783,$A403,СВЦЭМ!$B$39:$B$782,S$401)+'СЕТ СН'!$F$16</f>
        <v>0</v>
      </c>
      <c r="T403" s="36">
        <f>SUMIFS(СВЦЭМ!$L$40:$L$783,СВЦЭМ!$A$40:$A$783,$A403,СВЦЭМ!$B$39:$B$782,T$401)+'СЕТ СН'!$F$16</f>
        <v>0</v>
      </c>
      <c r="U403" s="36">
        <f>SUMIFS(СВЦЭМ!$L$40:$L$783,СВЦЭМ!$A$40:$A$783,$A403,СВЦЭМ!$B$39:$B$782,U$401)+'СЕТ СН'!$F$16</f>
        <v>0</v>
      </c>
      <c r="V403" s="36">
        <f>SUMIFS(СВЦЭМ!$L$40:$L$783,СВЦЭМ!$A$40:$A$783,$A403,СВЦЭМ!$B$39:$B$782,V$401)+'СЕТ СН'!$F$16</f>
        <v>0</v>
      </c>
      <c r="W403" s="36">
        <f>SUMIFS(СВЦЭМ!$L$40:$L$783,СВЦЭМ!$A$40:$A$783,$A403,СВЦЭМ!$B$39:$B$782,W$401)+'СЕТ СН'!$F$16</f>
        <v>0</v>
      </c>
      <c r="X403" s="36">
        <f>SUMIFS(СВЦЭМ!$L$40:$L$783,СВЦЭМ!$A$40:$A$783,$A403,СВЦЭМ!$B$39:$B$782,X$401)+'СЕТ СН'!$F$16</f>
        <v>0</v>
      </c>
      <c r="Y403" s="36">
        <f>SUMIFS(СВЦЭМ!$L$40:$L$783,СВЦЭМ!$A$40:$A$783,$A403,СВЦЭМ!$B$39:$B$782,Y$401)+'СЕТ СН'!$F$16</f>
        <v>0</v>
      </c>
    </row>
    <row r="404" spans="1:27" ht="15.75" hidden="1" x14ac:dyDescent="0.2">
      <c r="A404" s="35">
        <f t="shared" ref="A404:A432" si="11">A403+1</f>
        <v>44623</v>
      </c>
      <c r="B404" s="36">
        <f>SUMIFS(СВЦЭМ!$L$40:$L$783,СВЦЭМ!$A$40:$A$783,$A404,СВЦЭМ!$B$39:$B$782,B$401)+'СЕТ СН'!$F$16</f>
        <v>0</v>
      </c>
      <c r="C404" s="36">
        <f>SUMIFS(СВЦЭМ!$L$40:$L$783,СВЦЭМ!$A$40:$A$783,$A404,СВЦЭМ!$B$39:$B$782,C$401)+'СЕТ СН'!$F$16</f>
        <v>0</v>
      </c>
      <c r="D404" s="36">
        <f>SUMIFS(СВЦЭМ!$L$40:$L$783,СВЦЭМ!$A$40:$A$783,$A404,СВЦЭМ!$B$39:$B$782,D$401)+'СЕТ СН'!$F$16</f>
        <v>0</v>
      </c>
      <c r="E404" s="36">
        <f>SUMIFS(СВЦЭМ!$L$40:$L$783,СВЦЭМ!$A$40:$A$783,$A404,СВЦЭМ!$B$39:$B$782,E$401)+'СЕТ СН'!$F$16</f>
        <v>0</v>
      </c>
      <c r="F404" s="36">
        <f>SUMIFS(СВЦЭМ!$L$40:$L$783,СВЦЭМ!$A$40:$A$783,$A404,СВЦЭМ!$B$39:$B$782,F$401)+'СЕТ СН'!$F$16</f>
        <v>0</v>
      </c>
      <c r="G404" s="36">
        <f>SUMIFS(СВЦЭМ!$L$40:$L$783,СВЦЭМ!$A$40:$A$783,$A404,СВЦЭМ!$B$39:$B$782,G$401)+'СЕТ СН'!$F$16</f>
        <v>0</v>
      </c>
      <c r="H404" s="36">
        <f>SUMIFS(СВЦЭМ!$L$40:$L$783,СВЦЭМ!$A$40:$A$783,$A404,СВЦЭМ!$B$39:$B$782,H$401)+'СЕТ СН'!$F$16</f>
        <v>0</v>
      </c>
      <c r="I404" s="36">
        <f>SUMIFS(СВЦЭМ!$L$40:$L$783,СВЦЭМ!$A$40:$A$783,$A404,СВЦЭМ!$B$39:$B$782,I$401)+'СЕТ СН'!$F$16</f>
        <v>0</v>
      </c>
      <c r="J404" s="36">
        <f>SUMIFS(СВЦЭМ!$L$40:$L$783,СВЦЭМ!$A$40:$A$783,$A404,СВЦЭМ!$B$39:$B$782,J$401)+'СЕТ СН'!$F$16</f>
        <v>0</v>
      </c>
      <c r="K404" s="36">
        <f>SUMIFS(СВЦЭМ!$L$40:$L$783,СВЦЭМ!$A$40:$A$783,$A404,СВЦЭМ!$B$39:$B$782,K$401)+'СЕТ СН'!$F$16</f>
        <v>0</v>
      </c>
      <c r="L404" s="36">
        <f>SUMIFS(СВЦЭМ!$L$40:$L$783,СВЦЭМ!$A$40:$A$783,$A404,СВЦЭМ!$B$39:$B$782,L$401)+'СЕТ СН'!$F$16</f>
        <v>0</v>
      </c>
      <c r="M404" s="36">
        <f>SUMIFS(СВЦЭМ!$L$40:$L$783,СВЦЭМ!$A$40:$A$783,$A404,СВЦЭМ!$B$39:$B$782,M$401)+'СЕТ СН'!$F$16</f>
        <v>0</v>
      </c>
      <c r="N404" s="36">
        <f>SUMIFS(СВЦЭМ!$L$40:$L$783,СВЦЭМ!$A$40:$A$783,$A404,СВЦЭМ!$B$39:$B$782,N$401)+'СЕТ СН'!$F$16</f>
        <v>0</v>
      </c>
      <c r="O404" s="36">
        <f>SUMIFS(СВЦЭМ!$L$40:$L$783,СВЦЭМ!$A$40:$A$783,$A404,СВЦЭМ!$B$39:$B$782,O$401)+'СЕТ СН'!$F$16</f>
        <v>0</v>
      </c>
      <c r="P404" s="36">
        <f>SUMIFS(СВЦЭМ!$L$40:$L$783,СВЦЭМ!$A$40:$A$783,$A404,СВЦЭМ!$B$39:$B$782,P$401)+'СЕТ СН'!$F$16</f>
        <v>0</v>
      </c>
      <c r="Q404" s="36">
        <f>SUMIFS(СВЦЭМ!$L$40:$L$783,СВЦЭМ!$A$40:$A$783,$A404,СВЦЭМ!$B$39:$B$782,Q$401)+'СЕТ СН'!$F$16</f>
        <v>0</v>
      </c>
      <c r="R404" s="36">
        <f>SUMIFS(СВЦЭМ!$L$40:$L$783,СВЦЭМ!$A$40:$A$783,$A404,СВЦЭМ!$B$39:$B$782,R$401)+'СЕТ СН'!$F$16</f>
        <v>0</v>
      </c>
      <c r="S404" s="36">
        <f>SUMIFS(СВЦЭМ!$L$40:$L$783,СВЦЭМ!$A$40:$A$783,$A404,СВЦЭМ!$B$39:$B$782,S$401)+'СЕТ СН'!$F$16</f>
        <v>0</v>
      </c>
      <c r="T404" s="36">
        <f>SUMIFS(СВЦЭМ!$L$40:$L$783,СВЦЭМ!$A$40:$A$783,$A404,СВЦЭМ!$B$39:$B$782,T$401)+'СЕТ СН'!$F$16</f>
        <v>0</v>
      </c>
      <c r="U404" s="36">
        <f>SUMIFS(СВЦЭМ!$L$40:$L$783,СВЦЭМ!$A$40:$A$783,$A404,СВЦЭМ!$B$39:$B$782,U$401)+'СЕТ СН'!$F$16</f>
        <v>0</v>
      </c>
      <c r="V404" s="36">
        <f>SUMIFS(СВЦЭМ!$L$40:$L$783,СВЦЭМ!$A$40:$A$783,$A404,СВЦЭМ!$B$39:$B$782,V$401)+'СЕТ СН'!$F$16</f>
        <v>0</v>
      </c>
      <c r="W404" s="36">
        <f>SUMIFS(СВЦЭМ!$L$40:$L$783,СВЦЭМ!$A$40:$A$783,$A404,СВЦЭМ!$B$39:$B$782,W$401)+'СЕТ СН'!$F$16</f>
        <v>0</v>
      </c>
      <c r="X404" s="36">
        <f>SUMIFS(СВЦЭМ!$L$40:$L$783,СВЦЭМ!$A$40:$A$783,$A404,СВЦЭМ!$B$39:$B$782,X$401)+'СЕТ СН'!$F$16</f>
        <v>0</v>
      </c>
      <c r="Y404" s="36">
        <f>SUMIFS(СВЦЭМ!$L$40:$L$783,СВЦЭМ!$A$40:$A$783,$A404,СВЦЭМ!$B$39:$B$782,Y$401)+'СЕТ СН'!$F$16</f>
        <v>0</v>
      </c>
    </row>
    <row r="405" spans="1:27" ht="15.75" hidden="1" x14ac:dyDescent="0.2">
      <c r="A405" s="35">
        <f t="shared" si="11"/>
        <v>44624</v>
      </c>
      <c r="B405" s="36">
        <f>SUMIFS(СВЦЭМ!$L$40:$L$783,СВЦЭМ!$A$40:$A$783,$A405,СВЦЭМ!$B$39:$B$782,B$401)+'СЕТ СН'!$F$16</f>
        <v>0</v>
      </c>
      <c r="C405" s="36">
        <f>SUMIFS(СВЦЭМ!$L$40:$L$783,СВЦЭМ!$A$40:$A$783,$A405,СВЦЭМ!$B$39:$B$782,C$401)+'СЕТ СН'!$F$16</f>
        <v>0</v>
      </c>
      <c r="D405" s="36">
        <f>SUMIFS(СВЦЭМ!$L$40:$L$783,СВЦЭМ!$A$40:$A$783,$A405,СВЦЭМ!$B$39:$B$782,D$401)+'СЕТ СН'!$F$16</f>
        <v>0</v>
      </c>
      <c r="E405" s="36">
        <f>SUMIFS(СВЦЭМ!$L$40:$L$783,СВЦЭМ!$A$40:$A$783,$A405,СВЦЭМ!$B$39:$B$782,E$401)+'СЕТ СН'!$F$16</f>
        <v>0</v>
      </c>
      <c r="F405" s="36">
        <f>SUMIFS(СВЦЭМ!$L$40:$L$783,СВЦЭМ!$A$40:$A$783,$A405,СВЦЭМ!$B$39:$B$782,F$401)+'СЕТ СН'!$F$16</f>
        <v>0</v>
      </c>
      <c r="G405" s="36">
        <f>SUMIFS(СВЦЭМ!$L$40:$L$783,СВЦЭМ!$A$40:$A$783,$A405,СВЦЭМ!$B$39:$B$782,G$401)+'СЕТ СН'!$F$16</f>
        <v>0</v>
      </c>
      <c r="H405" s="36">
        <f>SUMIFS(СВЦЭМ!$L$40:$L$783,СВЦЭМ!$A$40:$A$783,$A405,СВЦЭМ!$B$39:$B$782,H$401)+'СЕТ СН'!$F$16</f>
        <v>0</v>
      </c>
      <c r="I405" s="36">
        <f>SUMIFS(СВЦЭМ!$L$40:$L$783,СВЦЭМ!$A$40:$A$783,$A405,СВЦЭМ!$B$39:$B$782,I$401)+'СЕТ СН'!$F$16</f>
        <v>0</v>
      </c>
      <c r="J405" s="36">
        <f>SUMIFS(СВЦЭМ!$L$40:$L$783,СВЦЭМ!$A$40:$A$783,$A405,СВЦЭМ!$B$39:$B$782,J$401)+'СЕТ СН'!$F$16</f>
        <v>0</v>
      </c>
      <c r="K405" s="36">
        <f>SUMIFS(СВЦЭМ!$L$40:$L$783,СВЦЭМ!$A$40:$A$783,$A405,СВЦЭМ!$B$39:$B$782,K$401)+'СЕТ СН'!$F$16</f>
        <v>0</v>
      </c>
      <c r="L405" s="36">
        <f>SUMIFS(СВЦЭМ!$L$40:$L$783,СВЦЭМ!$A$40:$A$783,$A405,СВЦЭМ!$B$39:$B$782,L$401)+'СЕТ СН'!$F$16</f>
        <v>0</v>
      </c>
      <c r="M405" s="36">
        <f>SUMIFS(СВЦЭМ!$L$40:$L$783,СВЦЭМ!$A$40:$A$783,$A405,СВЦЭМ!$B$39:$B$782,M$401)+'СЕТ СН'!$F$16</f>
        <v>0</v>
      </c>
      <c r="N405" s="36">
        <f>SUMIFS(СВЦЭМ!$L$40:$L$783,СВЦЭМ!$A$40:$A$783,$A405,СВЦЭМ!$B$39:$B$782,N$401)+'СЕТ СН'!$F$16</f>
        <v>0</v>
      </c>
      <c r="O405" s="36">
        <f>SUMIFS(СВЦЭМ!$L$40:$L$783,СВЦЭМ!$A$40:$A$783,$A405,СВЦЭМ!$B$39:$B$782,O$401)+'СЕТ СН'!$F$16</f>
        <v>0</v>
      </c>
      <c r="P405" s="36">
        <f>SUMIFS(СВЦЭМ!$L$40:$L$783,СВЦЭМ!$A$40:$A$783,$A405,СВЦЭМ!$B$39:$B$782,P$401)+'СЕТ СН'!$F$16</f>
        <v>0</v>
      </c>
      <c r="Q405" s="36">
        <f>SUMIFS(СВЦЭМ!$L$40:$L$783,СВЦЭМ!$A$40:$A$783,$A405,СВЦЭМ!$B$39:$B$782,Q$401)+'СЕТ СН'!$F$16</f>
        <v>0</v>
      </c>
      <c r="R405" s="36">
        <f>SUMIFS(СВЦЭМ!$L$40:$L$783,СВЦЭМ!$A$40:$A$783,$A405,СВЦЭМ!$B$39:$B$782,R$401)+'СЕТ СН'!$F$16</f>
        <v>0</v>
      </c>
      <c r="S405" s="36">
        <f>SUMIFS(СВЦЭМ!$L$40:$L$783,СВЦЭМ!$A$40:$A$783,$A405,СВЦЭМ!$B$39:$B$782,S$401)+'СЕТ СН'!$F$16</f>
        <v>0</v>
      </c>
      <c r="T405" s="36">
        <f>SUMIFS(СВЦЭМ!$L$40:$L$783,СВЦЭМ!$A$40:$A$783,$A405,СВЦЭМ!$B$39:$B$782,T$401)+'СЕТ СН'!$F$16</f>
        <v>0</v>
      </c>
      <c r="U405" s="36">
        <f>SUMIFS(СВЦЭМ!$L$40:$L$783,СВЦЭМ!$A$40:$A$783,$A405,СВЦЭМ!$B$39:$B$782,U$401)+'СЕТ СН'!$F$16</f>
        <v>0</v>
      </c>
      <c r="V405" s="36">
        <f>SUMIFS(СВЦЭМ!$L$40:$L$783,СВЦЭМ!$A$40:$A$783,$A405,СВЦЭМ!$B$39:$B$782,V$401)+'СЕТ СН'!$F$16</f>
        <v>0</v>
      </c>
      <c r="W405" s="36">
        <f>SUMIFS(СВЦЭМ!$L$40:$L$783,СВЦЭМ!$A$40:$A$783,$A405,СВЦЭМ!$B$39:$B$782,W$401)+'СЕТ СН'!$F$16</f>
        <v>0</v>
      </c>
      <c r="X405" s="36">
        <f>SUMIFS(СВЦЭМ!$L$40:$L$783,СВЦЭМ!$A$40:$A$783,$A405,СВЦЭМ!$B$39:$B$782,X$401)+'СЕТ СН'!$F$16</f>
        <v>0</v>
      </c>
      <c r="Y405" s="36">
        <f>SUMIFS(СВЦЭМ!$L$40:$L$783,СВЦЭМ!$A$40:$A$783,$A405,СВЦЭМ!$B$39:$B$782,Y$401)+'СЕТ СН'!$F$16</f>
        <v>0</v>
      </c>
    </row>
    <row r="406" spans="1:27" ht="15.75" hidden="1" x14ac:dyDescent="0.2">
      <c r="A406" s="35">
        <f t="shared" si="11"/>
        <v>44625</v>
      </c>
      <c r="B406" s="36">
        <f>SUMIFS(СВЦЭМ!$L$40:$L$783,СВЦЭМ!$A$40:$A$783,$A406,СВЦЭМ!$B$39:$B$782,B$401)+'СЕТ СН'!$F$16</f>
        <v>0</v>
      </c>
      <c r="C406" s="36">
        <f>SUMIFS(СВЦЭМ!$L$40:$L$783,СВЦЭМ!$A$40:$A$783,$A406,СВЦЭМ!$B$39:$B$782,C$401)+'СЕТ СН'!$F$16</f>
        <v>0</v>
      </c>
      <c r="D406" s="36">
        <f>SUMIFS(СВЦЭМ!$L$40:$L$783,СВЦЭМ!$A$40:$A$783,$A406,СВЦЭМ!$B$39:$B$782,D$401)+'СЕТ СН'!$F$16</f>
        <v>0</v>
      </c>
      <c r="E406" s="36">
        <f>SUMIFS(СВЦЭМ!$L$40:$L$783,СВЦЭМ!$A$40:$A$783,$A406,СВЦЭМ!$B$39:$B$782,E$401)+'СЕТ СН'!$F$16</f>
        <v>0</v>
      </c>
      <c r="F406" s="36">
        <f>SUMIFS(СВЦЭМ!$L$40:$L$783,СВЦЭМ!$A$40:$A$783,$A406,СВЦЭМ!$B$39:$B$782,F$401)+'СЕТ СН'!$F$16</f>
        <v>0</v>
      </c>
      <c r="G406" s="36">
        <f>SUMIFS(СВЦЭМ!$L$40:$L$783,СВЦЭМ!$A$40:$A$783,$A406,СВЦЭМ!$B$39:$B$782,G$401)+'СЕТ СН'!$F$16</f>
        <v>0</v>
      </c>
      <c r="H406" s="36">
        <f>SUMIFS(СВЦЭМ!$L$40:$L$783,СВЦЭМ!$A$40:$A$783,$A406,СВЦЭМ!$B$39:$B$782,H$401)+'СЕТ СН'!$F$16</f>
        <v>0</v>
      </c>
      <c r="I406" s="36">
        <f>SUMIFS(СВЦЭМ!$L$40:$L$783,СВЦЭМ!$A$40:$A$783,$A406,СВЦЭМ!$B$39:$B$782,I$401)+'СЕТ СН'!$F$16</f>
        <v>0</v>
      </c>
      <c r="J406" s="36">
        <f>SUMIFS(СВЦЭМ!$L$40:$L$783,СВЦЭМ!$A$40:$A$783,$A406,СВЦЭМ!$B$39:$B$782,J$401)+'СЕТ СН'!$F$16</f>
        <v>0</v>
      </c>
      <c r="K406" s="36">
        <f>SUMIFS(СВЦЭМ!$L$40:$L$783,СВЦЭМ!$A$40:$A$783,$A406,СВЦЭМ!$B$39:$B$782,K$401)+'СЕТ СН'!$F$16</f>
        <v>0</v>
      </c>
      <c r="L406" s="36">
        <f>SUMIFS(СВЦЭМ!$L$40:$L$783,СВЦЭМ!$A$40:$A$783,$A406,СВЦЭМ!$B$39:$B$782,L$401)+'СЕТ СН'!$F$16</f>
        <v>0</v>
      </c>
      <c r="M406" s="36">
        <f>SUMIFS(СВЦЭМ!$L$40:$L$783,СВЦЭМ!$A$40:$A$783,$A406,СВЦЭМ!$B$39:$B$782,M$401)+'СЕТ СН'!$F$16</f>
        <v>0</v>
      </c>
      <c r="N406" s="36">
        <f>SUMIFS(СВЦЭМ!$L$40:$L$783,СВЦЭМ!$A$40:$A$783,$A406,СВЦЭМ!$B$39:$B$782,N$401)+'СЕТ СН'!$F$16</f>
        <v>0</v>
      </c>
      <c r="O406" s="36">
        <f>SUMIFS(СВЦЭМ!$L$40:$L$783,СВЦЭМ!$A$40:$A$783,$A406,СВЦЭМ!$B$39:$B$782,O$401)+'СЕТ СН'!$F$16</f>
        <v>0</v>
      </c>
      <c r="P406" s="36">
        <f>SUMIFS(СВЦЭМ!$L$40:$L$783,СВЦЭМ!$A$40:$A$783,$A406,СВЦЭМ!$B$39:$B$782,P$401)+'СЕТ СН'!$F$16</f>
        <v>0</v>
      </c>
      <c r="Q406" s="36">
        <f>SUMIFS(СВЦЭМ!$L$40:$L$783,СВЦЭМ!$A$40:$A$783,$A406,СВЦЭМ!$B$39:$B$782,Q$401)+'СЕТ СН'!$F$16</f>
        <v>0</v>
      </c>
      <c r="R406" s="36">
        <f>SUMIFS(СВЦЭМ!$L$40:$L$783,СВЦЭМ!$A$40:$A$783,$A406,СВЦЭМ!$B$39:$B$782,R$401)+'СЕТ СН'!$F$16</f>
        <v>0</v>
      </c>
      <c r="S406" s="36">
        <f>SUMIFS(СВЦЭМ!$L$40:$L$783,СВЦЭМ!$A$40:$A$783,$A406,СВЦЭМ!$B$39:$B$782,S$401)+'СЕТ СН'!$F$16</f>
        <v>0</v>
      </c>
      <c r="T406" s="36">
        <f>SUMIFS(СВЦЭМ!$L$40:$L$783,СВЦЭМ!$A$40:$A$783,$A406,СВЦЭМ!$B$39:$B$782,T$401)+'СЕТ СН'!$F$16</f>
        <v>0</v>
      </c>
      <c r="U406" s="36">
        <f>SUMIFS(СВЦЭМ!$L$40:$L$783,СВЦЭМ!$A$40:$A$783,$A406,СВЦЭМ!$B$39:$B$782,U$401)+'СЕТ СН'!$F$16</f>
        <v>0</v>
      </c>
      <c r="V406" s="36">
        <f>SUMIFS(СВЦЭМ!$L$40:$L$783,СВЦЭМ!$A$40:$A$783,$A406,СВЦЭМ!$B$39:$B$782,V$401)+'СЕТ СН'!$F$16</f>
        <v>0</v>
      </c>
      <c r="W406" s="36">
        <f>SUMIFS(СВЦЭМ!$L$40:$L$783,СВЦЭМ!$A$40:$A$783,$A406,СВЦЭМ!$B$39:$B$782,W$401)+'СЕТ СН'!$F$16</f>
        <v>0</v>
      </c>
      <c r="X406" s="36">
        <f>SUMIFS(СВЦЭМ!$L$40:$L$783,СВЦЭМ!$A$40:$A$783,$A406,СВЦЭМ!$B$39:$B$782,X$401)+'СЕТ СН'!$F$16</f>
        <v>0</v>
      </c>
      <c r="Y406" s="36">
        <f>SUMIFS(СВЦЭМ!$L$40:$L$783,СВЦЭМ!$A$40:$A$783,$A406,СВЦЭМ!$B$39:$B$782,Y$401)+'СЕТ СН'!$F$16</f>
        <v>0</v>
      </c>
    </row>
    <row r="407" spans="1:27" ht="15.75" hidden="1" x14ac:dyDescent="0.2">
      <c r="A407" s="35">
        <f t="shared" si="11"/>
        <v>44626</v>
      </c>
      <c r="B407" s="36">
        <f>SUMIFS(СВЦЭМ!$L$40:$L$783,СВЦЭМ!$A$40:$A$783,$A407,СВЦЭМ!$B$39:$B$782,B$401)+'СЕТ СН'!$F$16</f>
        <v>0</v>
      </c>
      <c r="C407" s="36">
        <f>SUMIFS(СВЦЭМ!$L$40:$L$783,СВЦЭМ!$A$40:$A$783,$A407,СВЦЭМ!$B$39:$B$782,C$401)+'СЕТ СН'!$F$16</f>
        <v>0</v>
      </c>
      <c r="D407" s="36">
        <f>SUMIFS(СВЦЭМ!$L$40:$L$783,СВЦЭМ!$A$40:$A$783,$A407,СВЦЭМ!$B$39:$B$782,D$401)+'СЕТ СН'!$F$16</f>
        <v>0</v>
      </c>
      <c r="E407" s="36">
        <f>SUMIFS(СВЦЭМ!$L$40:$L$783,СВЦЭМ!$A$40:$A$783,$A407,СВЦЭМ!$B$39:$B$782,E$401)+'СЕТ СН'!$F$16</f>
        <v>0</v>
      </c>
      <c r="F407" s="36">
        <f>SUMIFS(СВЦЭМ!$L$40:$L$783,СВЦЭМ!$A$40:$A$783,$A407,СВЦЭМ!$B$39:$B$782,F$401)+'СЕТ СН'!$F$16</f>
        <v>0</v>
      </c>
      <c r="G407" s="36">
        <f>SUMIFS(СВЦЭМ!$L$40:$L$783,СВЦЭМ!$A$40:$A$783,$A407,СВЦЭМ!$B$39:$B$782,G$401)+'СЕТ СН'!$F$16</f>
        <v>0</v>
      </c>
      <c r="H407" s="36">
        <f>SUMIFS(СВЦЭМ!$L$40:$L$783,СВЦЭМ!$A$40:$A$783,$A407,СВЦЭМ!$B$39:$B$782,H$401)+'СЕТ СН'!$F$16</f>
        <v>0</v>
      </c>
      <c r="I407" s="36">
        <f>SUMIFS(СВЦЭМ!$L$40:$L$783,СВЦЭМ!$A$40:$A$783,$A407,СВЦЭМ!$B$39:$B$782,I$401)+'СЕТ СН'!$F$16</f>
        <v>0</v>
      </c>
      <c r="J407" s="36">
        <f>SUMIFS(СВЦЭМ!$L$40:$L$783,СВЦЭМ!$A$40:$A$783,$A407,СВЦЭМ!$B$39:$B$782,J$401)+'СЕТ СН'!$F$16</f>
        <v>0</v>
      </c>
      <c r="K407" s="36">
        <f>SUMIFS(СВЦЭМ!$L$40:$L$783,СВЦЭМ!$A$40:$A$783,$A407,СВЦЭМ!$B$39:$B$782,K$401)+'СЕТ СН'!$F$16</f>
        <v>0</v>
      </c>
      <c r="L407" s="36">
        <f>SUMIFS(СВЦЭМ!$L$40:$L$783,СВЦЭМ!$A$40:$A$783,$A407,СВЦЭМ!$B$39:$B$782,L$401)+'СЕТ СН'!$F$16</f>
        <v>0</v>
      </c>
      <c r="M407" s="36">
        <f>SUMIFS(СВЦЭМ!$L$40:$L$783,СВЦЭМ!$A$40:$A$783,$A407,СВЦЭМ!$B$39:$B$782,M$401)+'СЕТ СН'!$F$16</f>
        <v>0</v>
      </c>
      <c r="N407" s="36">
        <f>SUMIFS(СВЦЭМ!$L$40:$L$783,СВЦЭМ!$A$40:$A$783,$A407,СВЦЭМ!$B$39:$B$782,N$401)+'СЕТ СН'!$F$16</f>
        <v>0</v>
      </c>
      <c r="O407" s="36">
        <f>SUMIFS(СВЦЭМ!$L$40:$L$783,СВЦЭМ!$A$40:$A$783,$A407,СВЦЭМ!$B$39:$B$782,O$401)+'СЕТ СН'!$F$16</f>
        <v>0</v>
      </c>
      <c r="P407" s="36">
        <f>SUMIFS(СВЦЭМ!$L$40:$L$783,СВЦЭМ!$A$40:$A$783,$A407,СВЦЭМ!$B$39:$B$782,P$401)+'СЕТ СН'!$F$16</f>
        <v>0</v>
      </c>
      <c r="Q407" s="36">
        <f>SUMIFS(СВЦЭМ!$L$40:$L$783,СВЦЭМ!$A$40:$A$783,$A407,СВЦЭМ!$B$39:$B$782,Q$401)+'СЕТ СН'!$F$16</f>
        <v>0</v>
      </c>
      <c r="R407" s="36">
        <f>SUMIFS(СВЦЭМ!$L$40:$L$783,СВЦЭМ!$A$40:$A$783,$A407,СВЦЭМ!$B$39:$B$782,R$401)+'СЕТ СН'!$F$16</f>
        <v>0</v>
      </c>
      <c r="S407" s="36">
        <f>SUMIFS(СВЦЭМ!$L$40:$L$783,СВЦЭМ!$A$40:$A$783,$A407,СВЦЭМ!$B$39:$B$782,S$401)+'СЕТ СН'!$F$16</f>
        <v>0</v>
      </c>
      <c r="T407" s="36">
        <f>SUMIFS(СВЦЭМ!$L$40:$L$783,СВЦЭМ!$A$40:$A$783,$A407,СВЦЭМ!$B$39:$B$782,T$401)+'СЕТ СН'!$F$16</f>
        <v>0</v>
      </c>
      <c r="U407" s="36">
        <f>SUMIFS(СВЦЭМ!$L$40:$L$783,СВЦЭМ!$A$40:$A$783,$A407,СВЦЭМ!$B$39:$B$782,U$401)+'СЕТ СН'!$F$16</f>
        <v>0</v>
      </c>
      <c r="V407" s="36">
        <f>SUMIFS(СВЦЭМ!$L$40:$L$783,СВЦЭМ!$A$40:$A$783,$A407,СВЦЭМ!$B$39:$B$782,V$401)+'СЕТ СН'!$F$16</f>
        <v>0</v>
      </c>
      <c r="W407" s="36">
        <f>SUMIFS(СВЦЭМ!$L$40:$L$783,СВЦЭМ!$A$40:$A$783,$A407,СВЦЭМ!$B$39:$B$782,W$401)+'СЕТ СН'!$F$16</f>
        <v>0</v>
      </c>
      <c r="X407" s="36">
        <f>SUMIFS(СВЦЭМ!$L$40:$L$783,СВЦЭМ!$A$40:$A$783,$A407,СВЦЭМ!$B$39:$B$782,X$401)+'СЕТ СН'!$F$16</f>
        <v>0</v>
      </c>
      <c r="Y407" s="36">
        <f>SUMIFS(СВЦЭМ!$L$40:$L$783,СВЦЭМ!$A$40:$A$783,$A407,СВЦЭМ!$B$39:$B$782,Y$401)+'СЕТ СН'!$F$16</f>
        <v>0</v>
      </c>
    </row>
    <row r="408" spans="1:27" ht="15.75" hidden="1" x14ac:dyDescent="0.2">
      <c r="A408" s="35">
        <f t="shared" si="11"/>
        <v>44627</v>
      </c>
      <c r="B408" s="36">
        <f>SUMIFS(СВЦЭМ!$L$40:$L$783,СВЦЭМ!$A$40:$A$783,$A408,СВЦЭМ!$B$39:$B$782,B$401)+'СЕТ СН'!$F$16</f>
        <v>0</v>
      </c>
      <c r="C408" s="36">
        <f>SUMIFS(СВЦЭМ!$L$40:$L$783,СВЦЭМ!$A$40:$A$783,$A408,СВЦЭМ!$B$39:$B$782,C$401)+'СЕТ СН'!$F$16</f>
        <v>0</v>
      </c>
      <c r="D408" s="36">
        <f>SUMIFS(СВЦЭМ!$L$40:$L$783,СВЦЭМ!$A$40:$A$783,$A408,СВЦЭМ!$B$39:$B$782,D$401)+'СЕТ СН'!$F$16</f>
        <v>0</v>
      </c>
      <c r="E408" s="36">
        <f>SUMIFS(СВЦЭМ!$L$40:$L$783,СВЦЭМ!$A$40:$A$783,$A408,СВЦЭМ!$B$39:$B$782,E$401)+'СЕТ СН'!$F$16</f>
        <v>0</v>
      </c>
      <c r="F408" s="36">
        <f>SUMIFS(СВЦЭМ!$L$40:$L$783,СВЦЭМ!$A$40:$A$783,$A408,СВЦЭМ!$B$39:$B$782,F$401)+'СЕТ СН'!$F$16</f>
        <v>0</v>
      </c>
      <c r="G408" s="36">
        <f>SUMIFS(СВЦЭМ!$L$40:$L$783,СВЦЭМ!$A$40:$A$783,$A408,СВЦЭМ!$B$39:$B$782,G$401)+'СЕТ СН'!$F$16</f>
        <v>0</v>
      </c>
      <c r="H408" s="36">
        <f>SUMIFS(СВЦЭМ!$L$40:$L$783,СВЦЭМ!$A$40:$A$783,$A408,СВЦЭМ!$B$39:$B$782,H$401)+'СЕТ СН'!$F$16</f>
        <v>0</v>
      </c>
      <c r="I408" s="36">
        <f>SUMIFS(СВЦЭМ!$L$40:$L$783,СВЦЭМ!$A$40:$A$783,$A408,СВЦЭМ!$B$39:$B$782,I$401)+'СЕТ СН'!$F$16</f>
        <v>0</v>
      </c>
      <c r="J408" s="36">
        <f>SUMIFS(СВЦЭМ!$L$40:$L$783,СВЦЭМ!$A$40:$A$783,$A408,СВЦЭМ!$B$39:$B$782,J$401)+'СЕТ СН'!$F$16</f>
        <v>0</v>
      </c>
      <c r="K408" s="36">
        <f>SUMIFS(СВЦЭМ!$L$40:$L$783,СВЦЭМ!$A$40:$A$783,$A408,СВЦЭМ!$B$39:$B$782,K$401)+'СЕТ СН'!$F$16</f>
        <v>0</v>
      </c>
      <c r="L408" s="36">
        <f>SUMIFS(СВЦЭМ!$L$40:$L$783,СВЦЭМ!$A$40:$A$783,$A408,СВЦЭМ!$B$39:$B$782,L$401)+'СЕТ СН'!$F$16</f>
        <v>0</v>
      </c>
      <c r="M408" s="36">
        <f>SUMIFS(СВЦЭМ!$L$40:$L$783,СВЦЭМ!$A$40:$A$783,$A408,СВЦЭМ!$B$39:$B$782,M$401)+'СЕТ СН'!$F$16</f>
        <v>0</v>
      </c>
      <c r="N408" s="36">
        <f>SUMIFS(СВЦЭМ!$L$40:$L$783,СВЦЭМ!$A$40:$A$783,$A408,СВЦЭМ!$B$39:$B$782,N$401)+'СЕТ СН'!$F$16</f>
        <v>0</v>
      </c>
      <c r="O408" s="36">
        <f>SUMIFS(СВЦЭМ!$L$40:$L$783,СВЦЭМ!$A$40:$A$783,$A408,СВЦЭМ!$B$39:$B$782,O$401)+'СЕТ СН'!$F$16</f>
        <v>0</v>
      </c>
      <c r="P408" s="36">
        <f>SUMIFS(СВЦЭМ!$L$40:$L$783,СВЦЭМ!$A$40:$A$783,$A408,СВЦЭМ!$B$39:$B$782,P$401)+'СЕТ СН'!$F$16</f>
        <v>0</v>
      </c>
      <c r="Q408" s="36">
        <f>SUMIFS(СВЦЭМ!$L$40:$L$783,СВЦЭМ!$A$40:$A$783,$A408,СВЦЭМ!$B$39:$B$782,Q$401)+'СЕТ СН'!$F$16</f>
        <v>0</v>
      </c>
      <c r="R408" s="36">
        <f>SUMIFS(СВЦЭМ!$L$40:$L$783,СВЦЭМ!$A$40:$A$783,$A408,СВЦЭМ!$B$39:$B$782,R$401)+'СЕТ СН'!$F$16</f>
        <v>0</v>
      </c>
      <c r="S408" s="36">
        <f>SUMIFS(СВЦЭМ!$L$40:$L$783,СВЦЭМ!$A$40:$A$783,$A408,СВЦЭМ!$B$39:$B$782,S$401)+'СЕТ СН'!$F$16</f>
        <v>0</v>
      </c>
      <c r="T408" s="36">
        <f>SUMIFS(СВЦЭМ!$L$40:$L$783,СВЦЭМ!$A$40:$A$783,$A408,СВЦЭМ!$B$39:$B$782,T$401)+'СЕТ СН'!$F$16</f>
        <v>0</v>
      </c>
      <c r="U408" s="36">
        <f>SUMIFS(СВЦЭМ!$L$40:$L$783,СВЦЭМ!$A$40:$A$783,$A408,СВЦЭМ!$B$39:$B$782,U$401)+'СЕТ СН'!$F$16</f>
        <v>0</v>
      </c>
      <c r="V408" s="36">
        <f>SUMIFS(СВЦЭМ!$L$40:$L$783,СВЦЭМ!$A$40:$A$783,$A408,СВЦЭМ!$B$39:$B$782,V$401)+'СЕТ СН'!$F$16</f>
        <v>0</v>
      </c>
      <c r="W408" s="36">
        <f>SUMIFS(СВЦЭМ!$L$40:$L$783,СВЦЭМ!$A$40:$A$783,$A408,СВЦЭМ!$B$39:$B$782,W$401)+'СЕТ СН'!$F$16</f>
        <v>0</v>
      </c>
      <c r="X408" s="36">
        <f>SUMIFS(СВЦЭМ!$L$40:$L$783,СВЦЭМ!$A$40:$A$783,$A408,СВЦЭМ!$B$39:$B$782,X$401)+'СЕТ СН'!$F$16</f>
        <v>0</v>
      </c>
      <c r="Y408" s="36">
        <f>SUMIFS(СВЦЭМ!$L$40:$L$783,СВЦЭМ!$A$40:$A$783,$A408,СВЦЭМ!$B$39:$B$782,Y$401)+'СЕТ СН'!$F$16</f>
        <v>0</v>
      </c>
    </row>
    <row r="409" spans="1:27" ht="15.75" hidden="1" x14ac:dyDescent="0.2">
      <c r="A409" s="35">
        <f t="shared" si="11"/>
        <v>44628</v>
      </c>
      <c r="B409" s="36">
        <f>SUMIFS(СВЦЭМ!$L$40:$L$783,СВЦЭМ!$A$40:$A$783,$A409,СВЦЭМ!$B$39:$B$782,B$401)+'СЕТ СН'!$F$16</f>
        <v>0</v>
      </c>
      <c r="C409" s="36">
        <f>SUMIFS(СВЦЭМ!$L$40:$L$783,СВЦЭМ!$A$40:$A$783,$A409,СВЦЭМ!$B$39:$B$782,C$401)+'СЕТ СН'!$F$16</f>
        <v>0</v>
      </c>
      <c r="D409" s="36">
        <f>SUMIFS(СВЦЭМ!$L$40:$L$783,СВЦЭМ!$A$40:$A$783,$A409,СВЦЭМ!$B$39:$B$782,D$401)+'СЕТ СН'!$F$16</f>
        <v>0</v>
      </c>
      <c r="E409" s="36">
        <f>SUMIFS(СВЦЭМ!$L$40:$L$783,СВЦЭМ!$A$40:$A$783,$A409,СВЦЭМ!$B$39:$B$782,E$401)+'СЕТ СН'!$F$16</f>
        <v>0</v>
      </c>
      <c r="F409" s="36">
        <f>SUMIFS(СВЦЭМ!$L$40:$L$783,СВЦЭМ!$A$40:$A$783,$A409,СВЦЭМ!$B$39:$B$782,F$401)+'СЕТ СН'!$F$16</f>
        <v>0</v>
      </c>
      <c r="G409" s="36">
        <f>SUMIFS(СВЦЭМ!$L$40:$L$783,СВЦЭМ!$A$40:$A$783,$A409,СВЦЭМ!$B$39:$B$782,G$401)+'СЕТ СН'!$F$16</f>
        <v>0</v>
      </c>
      <c r="H409" s="36">
        <f>SUMIFS(СВЦЭМ!$L$40:$L$783,СВЦЭМ!$A$40:$A$783,$A409,СВЦЭМ!$B$39:$B$782,H$401)+'СЕТ СН'!$F$16</f>
        <v>0</v>
      </c>
      <c r="I409" s="36">
        <f>SUMIFS(СВЦЭМ!$L$40:$L$783,СВЦЭМ!$A$40:$A$783,$A409,СВЦЭМ!$B$39:$B$782,I$401)+'СЕТ СН'!$F$16</f>
        <v>0</v>
      </c>
      <c r="J409" s="36">
        <f>SUMIFS(СВЦЭМ!$L$40:$L$783,СВЦЭМ!$A$40:$A$783,$A409,СВЦЭМ!$B$39:$B$782,J$401)+'СЕТ СН'!$F$16</f>
        <v>0</v>
      </c>
      <c r="K409" s="36">
        <f>SUMIFS(СВЦЭМ!$L$40:$L$783,СВЦЭМ!$A$40:$A$783,$A409,СВЦЭМ!$B$39:$B$782,K$401)+'СЕТ СН'!$F$16</f>
        <v>0</v>
      </c>
      <c r="L409" s="36">
        <f>SUMIFS(СВЦЭМ!$L$40:$L$783,СВЦЭМ!$A$40:$A$783,$A409,СВЦЭМ!$B$39:$B$782,L$401)+'СЕТ СН'!$F$16</f>
        <v>0</v>
      </c>
      <c r="M409" s="36">
        <f>SUMIFS(СВЦЭМ!$L$40:$L$783,СВЦЭМ!$A$40:$A$783,$A409,СВЦЭМ!$B$39:$B$782,M$401)+'СЕТ СН'!$F$16</f>
        <v>0</v>
      </c>
      <c r="N409" s="36">
        <f>SUMIFS(СВЦЭМ!$L$40:$L$783,СВЦЭМ!$A$40:$A$783,$A409,СВЦЭМ!$B$39:$B$782,N$401)+'СЕТ СН'!$F$16</f>
        <v>0</v>
      </c>
      <c r="O409" s="36">
        <f>SUMIFS(СВЦЭМ!$L$40:$L$783,СВЦЭМ!$A$40:$A$783,$A409,СВЦЭМ!$B$39:$B$782,O$401)+'СЕТ СН'!$F$16</f>
        <v>0</v>
      </c>
      <c r="P409" s="36">
        <f>SUMIFS(СВЦЭМ!$L$40:$L$783,СВЦЭМ!$A$40:$A$783,$A409,СВЦЭМ!$B$39:$B$782,P$401)+'СЕТ СН'!$F$16</f>
        <v>0</v>
      </c>
      <c r="Q409" s="36">
        <f>SUMIFS(СВЦЭМ!$L$40:$L$783,СВЦЭМ!$A$40:$A$783,$A409,СВЦЭМ!$B$39:$B$782,Q$401)+'СЕТ СН'!$F$16</f>
        <v>0</v>
      </c>
      <c r="R409" s="36">
        <f>SUMIFS(СВЦЭМ!$L$40:$L$783,СВЦЭМ!$A$40:$A$783,$A409,СВЦЭМ!$B$39:$B$782,R$401)+'СЕТ СН'!$F$16</f>
        <v>0</v>
      </c>
      <c r="S409" s="36">
        <f>SUMIFS(СВЦЭМ!$L$40:$L$783,СВЦЭМ!$A$40:$A$783,$A409,СВЦЭМ!$B$39:$B$782,S$401)+'СЕТ СН'!$F$16</f>
        <v>0</v>
      </c>
      <c r="T409" s="36">
        <f>SUMIFS(СВЦЭМ!$L$40:$L$783,СВЦЭМ!$A$40:$A$783,$A409,СВЦЭМ!$B$39:$B$782,T$401)+'СЕТ СН'!$F$16</f>
        <v>0</v>
      </c>
      <c r="U409" s="36">
        <f>SUMIFS(СВЦЭМ!$L$40:$L$783,СВЦЭМ!$A$40:$A$783,$A409,СВЦЭМ!$B$39:$B$782,U$401)+'СЕТ СН'!$F$16</f>
        <v>0</v>
      </c>
      <c r="V409" s="36">
        <f>SUMIFS(СВЦЭМ!$L$40:$L$783,СВЦЭМ!$A$40:$A$783,$A409,СВЦЭМ!$B$39:$B$782,V$401)+'СЕТ СН'!$F$16</f>
        <v>0</v>
      </c>
      <c r="W409" s="36">
        <f>SUMIFS(СВЦЭМ!$L$40:$L$783,СВЦЭМ!$A$40:$A$783,$A409,СВЦЭМ!$B$39:$B$782,W$401)+'СЕТ СН'!$F$16</f>
        <v>0</v>
      </c>
      <c r="X409" s="36">
        <f>SUMIFS(СВЦЭМ!$L$40:$L$783,СВЦЭМ!$A$40:$A$783,$A409,СВЦЭМ!$B$39:$B$782,X$401)+'СЕТ СН'!$F$16</f>
        <v>0</v>
      </c>
      <c r="Y409" s="36">
        <f>SUMIFS(СВЦЭМ!$L$40:$L$783,СВЦЭМ!$A$40:$A$783,$A409,СВЦЭМ!$B$39:$B$782,Y$401)+'СЕТ СН'!$F$16</f>
        <v>0</v>
      </c>
    </row>
    <row r="410" spans="1:27" ht="15.75" hidden="1" x14ac:dyDescent="0.2">
      <c r="A410" s="35">
        <f t="shared" si="11"/>
        <v>44629</v>
      </c>
      <c r="B410" s="36">
        <f>SUMIFS(СВЦЭМ!$L$40:$L$783,СВЦЭМ!$A$40:$A$783,$A410,СВЦЭМ!$B$39:$B$782,B$401)+'СЕТ СН'!$F$16</f>
        <v>0</v>
      </c>
      <c r="C410" s="36">
        <f>SUMIFS(СВЦЭМ!$L$40:$L$783,СВЦЭМ!$A$40:$A$783,$A410,СВЦЭМ!$B$39:$B$782,C$401)+'СЕТ СН'!$F$16</f>
        <v>0</v>
      </c>
      <c r="D410" s="36">
        <f>SUMIFS(СВЦЭМ!$L$40:$L$783,СВЦЭМ!$A$40:$A$783,$A410,СВЦЭМ!$B$39:$B$782,D$401)+'СЕТ СН'!$F$16</f>
        <v>0</v>
      </c>
      <c r="E410" s="36">
        <f>SUMIFS(СВЦЭМ!$L$40:$L$783,СВЦЭМ!$A$40:$A$783,$A410,СВЦЭМ!$B$39:$B$782,E$401)+'СЕТ СН'!$F$16</f>
        <v>0</v>
      </c>
      <c r="F410" s="36">
        <f>SUMIFS(СВЦЭМ!$L$40:$L$783,СВЦЭМ!$A$40:$A$783,$A410,СВЦЭМ!$B$39:$B$782,F$401)+'СЕТ СН'!$F$16</f>
        <v>0</v>
      </c>
      <c r="G410" s="36">
        <f>SUMIFS(СВЦЭМ!$L$40:$L$783,СВЦЭМ!$A$40:$A$783,$A410,СВЦЭМ!$B$39:$B$782,G$401)+'СЕТ СН'!$F$16</f>
        <v>0</v>
      </c>
      <c r="H410" s="36">
        <f>SUMIFS(СВЦЭМ!$L$40:$L$783,СВЦЭМ!$A$40:$A$783,$A410,СВЦЭМ!$B$39:$B$782,H$401)+'СЕТ СН'!$F$16</f>
        <v>0</v>
      </c>
      <c r="I410" s="36">
        <f>SUMIFS(СВЦЭМ!$L$40:$L$783,СВЦЭМ!$A$40:$A$783,$A410,СВЦЭМ!$B$39:$B$782,I$401)+'СЕТ СН'!$F$16</f>
        <v>0</v>
      </c>
      <c r="J410" s="36">
        <f>SUMIFS(СВЦЭМ!$L$40:$L$783,СВЦЭМ!$A$40:$A$783,$A410,СВЦЭМ!$B$39:$B$782,J$401)+'СЕТ СН'!$F$16</f>
        <v>0</v>
      </c>
      <c r="K410" s="36">
        <f>SUMIFS(СВЦЭМ!$L$40:$L$783,СВЦЭМ!$A$40:$A$783,$A410,СВЦЭМ!$B$39:$B$782,K$401)+'СЕТ СН'!$F$16</f>
        <v>0</v>
      </c>
      <c r="L410" s="36">
        <f>SUMIFS(СВЦЭМ!$L$40:$L$783,СВЦЭМ!$A$40:$A$783,$A410,СВЦЭМ!$B$39:$B$782,L$401)+'СЕТ СН'!$F$16</f>
        <v>0</v>
      </c>
      <c r="M410" s="36">
        <f>SUMIFS(СВЦЭМ!$L$40:$L$783,СВЦЭМ!$A$40:$A$783,$A410,СВЦЭМ!$B$39:$B$782,M$401)+'СЕТ СН'!$F$16</f>
        <v>0</v>
      </c>
      <c r="N410" s="36">
        <f>SUMIFS(СВЦЭМ!$L$40:$L$783,СВЦЭМ!$A$40:$A$783,$A410,СВЦЭМ!$B$39:$B$782,N$401)+'СЕТ СН'!$F$16</f>
        <v>0</v>
      </c>
      <c r="O410" s="36">
        <f>SUMIFS(СВЦЭМ!$L$40:$L$783,СВЦЭМ!$A$40:$A$783,$A410,СВЦЭМ!$B$39:$B$782,O$401)+'СЕТ СН'!$F$16</f>
        <v>0</v>
      </c>
      <c r="P410" s="36">
        <f>SUMIFS(СВЦЭМ!$L$40:$L$783,СВЦЭМ!$A$40:$A$783,$A410,СВЦЭМ!$B$39:$B$782,P$401)+'СЕТ СН'!$F$16</f>
        <v>0</v>
      </c>
      <c r="Q410" s="36">
        <f>SUMIFS(СВЦЭМ!$L$40:$L$783,СВЦЭМ!$A$40:$A$783,$A410,СВЦЭМ!$B$39:$B$782,Q$401)+'СЕТ СН'!$F$16</f>
        <v>0</v>
      </c>
      <c r="R410" s="36">
        <f>SUMIFS(СВЦЭМ!$L$40:$L$783,СВЦЭМ!$A$40:$A$783,$A410,СВЦЭМ!$B$39:$B$782,R$401)+'СЕТ СН'!$F$16</f>
        <v>0</v>
      </c>
      <c r="S410" s="36">
        <f>SUMIFS(СВЦЭМ!$L$40:$L$783,СВЦЭМ!$A$40:$A$783,$A410,СВЦЭМ!$B$39:$B$782,S$401)+'СЕТ СН'!$F$16</f>
        <v>0</v>
      </c>
      <c r="T410" s="36">
        <f>SUMIFS(СВЦЭМ!$L$40:$L$783,СВЦЭМ!$A$40:$A$783,$A410,СВЦЭМ!$B$39:$B$782,T$401)+'СЕТ СН'!$F$16</f>
        <v>0</v>
      </c>
      <c r="U410" s="36">
        <f>SUMIFS(СВЦЭМ!$L$40:$L$783,СВЦЭМ!$A$40:$A$783,$A410,СВЦЭМ!$B$39:$B$782,U$401)+'СЕТ СН'!$F$16</f>
        <v>0</v>
      </c>
      <c r="V410" s="36">
        <f>SUMIFS(СВЦЭМ!$L$40:$L$783,СВЦЭМ!$A$40:$A$783,$A410,СВЦЭМ!$B$39:$B$782,V$401)+'СЕТ СН'!$F$16</f>
        <v>0</v>
      </c>
      <c r="W410" s="36">
        <f>SUMIFS(СВЦЭМ!$L$40:$L$783,СВЦЭМ!$A$40:$A$783,$A410,СВЦЭМ!$B$39:$B$782,W$401)+'СЕТ СН'!$F$16</f>
        <v>0</v>
      </c>
      <c r="X410" s="36">
        <f>SUMIFS(СВЦЭМ!$L$40:$L$783,СВЦЭМ!$A$40:$A$783,$A410,СВЦЭМ!$B$39:$B$782,X$401)+'СЕТ СН'!$F$16</f>
        <v>0</v>
      </c>
      <c r="Y410" s="36">
        <f>SUMIFS(СВЦЭМ!$L$40:$L$783,СВЦЭМ!$A$40:$A$783,$A410,СВЦЭМ!$B$39:$B$782,Y$401)+'СЕТ СН'!$F$16</f>
        <v>0</v>
      </c>
    </row>
    <row r="411" spans="1:27" ht="15.75" hidden="1" x14ac:dyDescent="0.2">
      <c r="A411" s="35">
        <f t="shared" si="11"/>
        <v>44630</v>
      </c>
      <c r="B411" s="36">
        <f>SUMIFS(СВЦЭМ!$L$40:$L$783,СВЦЭМ!$A$40:$A$783,$A411,СВЦЭМ!$B$39:$B$782,B$401)+'СЕТ СН'!$F$16</f>
        <v>0</v>
      </c>
      <c r="C411" s="36">
        <f>SUMIFS(СВЦЭМ!$L$40:$L$783,СВЦЭМ!$A$40:$A$783,$A411,СВЦЭМ!$B$39:$B$782,C$401)+'СЕТ СН'!$F$16</f>
        <v>0</v>
      </c>
      <c r="D411" s="36">
        <f>SUMIFS(СВЦЭМ!$L$40:$L$783,СВЦЭМ!$A$40:$A$783,$A411,СВЦЭМ!$B$39:$B$782,D$401)+'СЕТ СН'!$F$16</f>
        <v>0</v>
      </c>
      <c r="E411" s="36">
        <f>SUMIFS(СВЦЭМ!$L$40:$L$783,СВЦЭМ!$A$40:$A$783,$A411,СВЦЭМ!$B$39:$B$782,E$401)+'СЕТ СН'!$F$16</f>
        <v>0</v>
      </c>
      <c r="F411" s="36">
        <f>SUMIFS(СВЦЭМ!$L$40:$L$783,СВЦЭМ!$A$40:$A$783,$A411,СВЦЭМ!$B$39:$B$782,F$401)+'СЕТ СН'!$F$16</f>
        <v>0</v>
      </c>
      <c r="G411" s="36">
        <f>SUMIFS(СВЦЭМ!$L$40:$L$783,СВЦЭМ!$A$40:$A$783,$A411,СВЦЭМ!$B$39:$B$782,G$401)+'СЕТ СН'!$F$16</f>
        <v>0</v>
      </c>
      <c r="H411" s="36">
        <f>SUMIFS(СВЦЭМ!$L$40:$L$783,СВЦЭМ!$A$40:$A$783,$A411,СВЦЭМ!$B$39:$B$782,H$401)+'СЕТ СН'!$F$16</f>
        <v>0</v>
      </c>
      <c r="I411" s="36">
        <f>SUMIFS(СВЦЭМ!$L$40:$L$783,СВЦЭМ!$A$40:$A$783,$A411,СВЦЭМ!$B$39:$B$782,I$401)+'СЕТ СН'!$F$16</f>
        <v>0</v>
      </c>
      <c r="J411" s="36">
        <f>SUMIFS(СВЦЭМ!$L$40:$L$783,СВЦЭМ!$A$40:$A$783,$A411,СВЦЭМ!$B$39:$B$782,J$401)+'СЕТ СН'!$F$16</f>
        <v>0</v>
      </c>
      <c r="K411" s="36">
        <f>SUMIFS(СВЦЭМ!$L$40:$L$783,СВЦЭМ!$A$40:$A$783,$A411,СВЦЭМ!$B$39:$B$782,K$401)+'СЕТ СН'!$F$16</f>
        <v>0</v>
      </c>
      <c r="L411" s="36">
        <f>SUMIFS(СВЦЭМ!$L$40:$L$783,СВЦЭМ!$A$40:$A$783,$A411,СВЦЭМ!$B$39:$B$782,L$401)+'СЕТ СН'!$F$16</f>
        <v>0</v>
      </c>
      <c r="M411" s="36">
        <f>SUMIFS(СВЦЭМ!$L$40:$L$783,СВЦЭМ!$A$40:$A$783,$A411,СВЦЭМ!$B$39:$B$782,M$401)+'СЕТ СН'!$F$16</f>
        <v>0</v>
      </c>
      <c r="N411" s="36">
        <f>SUMIFS(СВЦЭМ!$L$40:$L$783,СВЦЭМ!$A$40:$A$783,$A411,СВЦЭМ!$B$39:$B$782,N$401)+'СЕТ СН'!$F$16</f>
        <v>0</v>
      </c>
      <c r="O411" s="36">
        <f>SUMIFS(СВЦЭМ!$L$40:$L$783,СВЦЭМ!$A$40:$A$783,$A411,СВЦЭМ!$B$39:$B$782,O$401)+'СЕТ СН'!$F$16</f>
        <v>0</v>
      </c>
      <c r="P411" s="36">
        <f>SUMIFS(СВЦЭМ!$L$40:$L$783,СВЦЭМ!$A$40:$A$783,$A411,СВЦЭМ!$B$39:$B$782,P$401)+'СЕТ СН'!$F$16</f>
        <v>0</v>
      </c>
      <c r="Q411" s="36">
        <f>SUMIFS(СВЦЭМ!$L$40:$L$783,СВЦЭМ!$A$40:$A$783,$A411,СВЦЭМ!$B$39:$B$782,Q$401)+'СЕТ СН'!$F$16</f>
        <v>0</v>
      </c>
      <c r="R411" s="36">
        <f>SUMIFS(СВЦЭМ!$L$40:$L$783,СВЦЭМ!$A$40:$A$783,$A411,СВЦЭМ!$B$39:$B$782,R$401)+'СЕТ СН'!$F$16</f>
        <v>0</v>
      </c>
      <c r="S411" s="36">
        <f>SUMIFS(СВЦЭМ!$L$40:$L$783,СВЦЭМ!$A$40:$A$783,$A411,СВЦЭМ!$B$39:$B$782,S$401)+'СЕТ СН'!$F$16</f>
        <v>0</v>
      </c>
      <c r="T411" s="36">
        <f>SUMIFS(СВЦЭМ!$L$40:$L$783,СВЦЭМ!$A$40:$A$783,$A411,СВЦЭМ!$B$39:$B$782,T$401)+'СЕТ СН'!$F$16</f>
        <v>0</v>
      </c>
      <c r="U411" s="36">
        <f>SUMIFS(СВЦЭМ!$L$40:$L$783,СВЦЭМ!$A$40:$A$783,$A411,СВЦЭМ!$B$39:$B$782,U$401)+'СЕТ СН'!$F$16</f>
        <v>0</v>
      </c>
      <c r="V411" s="36">
        <f>SUMIFS(СВЦЭМ!$L$40:$L$783,СВЦЭМ!$A$40:$A$783,$A411,СВЦЭМ!$B$39:$B$782,V$401)+'СЕТ СН'!$F$16</f>
        <v>0</v>
      </c>
      <c r="W411" s="36">
        <f>SUMIFS(СВЦЭМ!$L$40:$L$783,СВЦЭМ!$A$40:$A$783,$A411,СВЦЭМ!$B$39:$B$782,W$401)+'СЕТ СН'!$F$16</f>
        <v>0</v>
      </c>
      <c r="X411" s="36">
        <f>SUMIFS(СВЦЭМ!$L$40:$L$783,СВЦЭМ!$A$40:$A$783,$A411,СВЦЭМ!$B$39:$B$782,X$401)+'СЕТ СН'!$F$16</f>
        <v>0</v>
      </c>
      <c r="Y411" s="36">
        <f>SUMIFS(СВЦЭМ!$L$40:$L$783,СВЦЭМ!$A$40:$A$783,$A411,СВЦЭМ!$B$39:$B$782,Y$401)+'СЕТ СН'!$F$16</f>
        <v>0</v>
      </c>
    </row>
    <row r="412" spans="1:27" ht="15.75" hidden="1" x14ac:dyDescent="0.2">
      <c r="A412" s="35">
        <f t="shared" si="11"/>
        <v>44631</v>
      </c>
      <c r="B412" s="36">
        <f>SUMIFS(СВЦЭМ!$L$40:$L$783,СВЦЭМ!$A$40:$A$783,$A412,СВЦЭМ!$B$39:$B$782,B$401)+'СЕТ СН'!$F$16</f>
        <v>0</v>
      </c>
      <c r="C412" s="36">
        <f>SUMIFS(СВЦЭМ!$L$40:$L$783,СВЦЭМ!$A$40:$A$783,$A412,СВЦЭМ!$B$39:$B$782,C$401)+'СЕТ СН'!$F$16</f>
        <v>0</v>
      </c>
      <c r="D412" s="36">
        <f>SUMIFS(СВЦЭМ!$L$40:$L$783,СВЦЭМ!$A$40:$A$783,$A412,СВЦЭМ!$B$39:$B$782,D$401)+'СЕТ СН'!$F$16</f>
        <v>0</v>
      </c>
      <c r="E412" s="36">
        <f>SUMIFS(СВЦЭМ!$L$40:$L$783,СВЦЭМ!$A$40:$A$783,$A412,СВЦЭМ!$B$39:$B$782,E$401)+'СЕТ СН'!$F$16</f>
        <v>0</v>
      </c>
      <c r="F412" s="36">
        <f>SUMIFS(СВЦЭМ!$L$40:$L$783,СВЦЭМ!$A$40:$A$783,$A412,СВЦЭМ!$B$39:$B$782,F$401)+'СЕТ СН'!$F$16</f>
        <v>0</v>
      </c>
      <c r="G412" s="36">
        <f>SUMIFS(СВЦЭМ!$L$40:$L$783,СВЦЭМ!$A$40:$A$783,$A412,СВЦЭМ!$B$39:$B$782,G$401)+'СЕТ СН'!$F$16</f>
        <v>0</v>
      </c>
      <c r="H412" s="36">
        <f>SUMIFS(СВЦЭМ!$L$40:$L$783,СВЦЭМ!$A$40:$A$783,$A412,СВЦЭМ!$B$39:$B$782,H$401)+'СЕТ СН'!$F$16</f>
        <v>0</v>
      </c>
      <c r="I412" s="36">
        <f>SUMIFS(СВЦЭМ!$L$40:$L$783,СВЦЭМ!$A$40:$A$783,$A412,СВЦЭМ!$B$39:$B$782,I$401)+'СЕТ СН'!$F$16</f>
        <v>0</v>
      </c>
      <c r="J412" s="36">
        <f>SUMIFS(СВЦЭМ!$L$40:$L$783,СВЦЭМ!$A$40:$A$783,$A412,СВЦЭМ!$B$39:$B$782,J$401)+'СЕТ СН'!$F$16</f>
        <v>0</v>
      </c>
      <c r="K412" s="36">
        <f>SUMIFS(СВЦЭМ!$L$40:$L$783,СВЦЭМ!$A$40:$A$783,$A412,СВЦЭМ!$B$39:$B$782,K$401)+'СЕТ СН'!$F$16</f>
        <v>0</v>
      </c>
      <c r="L412" s="36">
        <f>SUMIFS(СВЦЭМ!$L$40:$L$783,СВЦЭМ!$A$40:$A$783,$A412,СВЦЭМ!$B$39:$B$782,L$401)+'СЕТ СН'!$F$16</f>
        <v>0</v>
      </c>
      <c r="M412" s="36">
        <f>SUMIFS(СВЦЭМ!$L$40:$L$783,СВЦЭМ!$A$40:$A$783,$A412,СВЦЭМ!$B$39:$B$782,M$401)+'СЕТ СН'!$F$16</f>
        <v>0</v>
      </c>
      <c r="N412" s="36">
        <f>SUMIFS(СВЦЭМ!$L$40:$L$783,СВЦЭМ!$A$40:$A$783,$A412,СВЦЭМ!$B$39:$B$782,N$401)+'СЕТ СН'!$F$16</f>
        <v>0</v>
      </c>
      <c r="O412" s="36">
        <f>SUMIFS(СВЦЭМ!$L$40:$L$783,СВЦЭМ!$A$40:$A$783,$A412,СВЦЭМ!$B$39:$B$782,O$401)+'СЕТ СН'!$F$16</f>
        <v>0</v>
      </c>
      <c r="P412" s="36">
        <f>SUMIFS(СВЦЭМ!$L$40:$L$783,СВЦЭМ!$A$40:$A$783,$A412,СВЦЭМ!$B$39:$B$782,P$401)+'СЕТ СН'!$F$16</f>
        <v>0</v>
      </c>
      <c r="Q412" s="36">
        <f>SUMIFS(СВЦЭМ!$L$40:$L$783,СВЦЭМ!$A$40:$A$783,$A412,СВЦЭМ!$B$39:$B$782,Q$401)+'СЕТ СН'!$F$16</f>
        <v>0</v>
      </c>
      <c r="R412" s="36">
        <f>SUMIFS(СВЦЭМ!$L$40:$L$783,СВЦЭМ!$A$40:$A$783,$A412,СВЦЭМ!$B$39:$B$782,R$401)+'СЕТ СН'!$F$16</f>
        <v>0</v>
      </c>
      <c r="S412" s="36">
        <f>SUMIFS(СВЦЭМ!$L$40:$L$783,СВЦЭМ!$A$40:$A$783,$A412,СВЦЭМ!$B$39:$B$782,S$401)+'СЕТ СН'!$F$16</f>
        <v>0</v>
      </c>
      <c r="T412" s="36">
        <f>SUMIFS(СВЦЭМ!$L$40:$L$783,СВЦЭМ!$A$40:$A$783,$A412,СВЦЭМ!$B$39:$B$782,T$401)+'СЕТ СН'!$F$16</f>
        <v>0</v>
      </c>
      <c r="U412" s="36">
        <f>SUMIFS(СВЦЭМ!$L$40:$L$783,СВЦЭМ!$A$40:$A$783,$A412,СВЦЭМ!$B$39:$B$782,U$401)+'СЕТ СН'!$F$16</f>
        <v>0</v>
      </c>
      <c r="V412" s="36">
        <f>SUMIFS(СВЦЭМ!$L$40:$L$783,СВЦЭМ!$A$40:$A$783,$A412,СВЦЭМ!$B$39:$B$782,V$401)+'СЕТ СН'!$F$16</f>
        <v>0</v>
      </c>
      <c r="W412" s="36">
        <f>SUMIFS(СВЦЭМ!$L$40:$L$783,СВЦЭМ!$A$40:$A$783,$A412,СВЦЭМ!$B$39:$B$782,W$401)+'СЕТ СН'!$F$16</f>
        <v>0</v>
      </c>
      <c r="X412" s="36">
        <f>SUMIFS(СВЦЭМ!$L$40:$L$783,СВЦЭМ!$A$40:$A$783,$A412,СВЦЭМ!$B$39:$B$782,X$401)+'СЕТ СН'!$F$16</f>
        <v>0</v>
      </c>
      <c r="Y412" s="36">
        <f>SUMIFS(СВЦЭМ!$L$40:$L$783,СВЦЭМ!$A$40:$A$783,$A412,СВЦЭМ!$B$39:$B$782,Y$401)+'СЕТ СН'!$F$16</f>
        <v>0</v>
      </c>
    </row>
    <row r="413" spans="1:27" ht="15.75" hidden="1" x14ac:dyDescent="0.2">
      <c r="A413" s="35">
        <f t="shared" si="11"/>
        <v>44632</v>
      </c>
      <c r="B413" s="36">
        <f>SUMIFS(СВЦЭМ!$L$40:$L$783,СВЦЭМ!$A$40:$A$783,$A413,СВЦЭМ!$B$39:$B$782,B$401)+'СЕТ СН'!$F$16</f>
        <v>0</v>
      </c>
      <c r="C413" s="36">
        <f>SUMIFS(СВЦЭМ!$L$40:$L$783,СВЦЭМ!$A$40:$A$783,$A413,СВЦЭМ!$B$39:$B$782,C$401)+'СЕТ СН'!$F$16</f>
        <v>0</v>
      </c>
      <c r="D413" s="36">
        <f>SUMIFS(СВЦЭМ!$L$40:$L$783,СВЦЭМ!$A$40:$A$783,$A413,СВЦЭМ!$B$39:$B$782,D$401)+'СЕТ СН'!$F$16</f>
        <v>0</v>
      </c>
      <c r="E413" s="36">
        <f>SUMIFS(СВЦЭМ!$L$40:$L$783,СВЦЭМ!$A$40:$A$783,$A413,СВЦЭМ!$B$39:$B$782,E$401)+'СЕТ СН'!$F$16</f>
        <v>0</v>
      </c>
      <c r="F413" s="36">
        <f>SUMIFS(СВЦЭМ!$L$40:$L$783,СВЦЭМ!$A$40:$A$783,$A413,СВЦЭМ!$B$39:$B$782,F$401)+'СЕТ СН'!$F$16</f>
        <v>0</v>
      </c>
      <c r="G413" s="36">
        <f>SUMIFS(СВЦЭМ!$L$40:$L$783,СВЦЭМ!$A$40:$A$783,$A413,СВЦЭМ!$B$39:$B$782,G$401)+'СЕТ СН'!$F$16</f>
        <v>0</v>
      </c>
      <c r="H413" s="36">
        <f>SUMIFS(СВЦЭМ!$L$40:$L$783,СВЦЭМ!$A$40:$A$783,$A413,СВЦЭМ!$B$39:$B$782,H$401)+'СЕТ СН'!$F$16</f>
        <v>0</v>
      </c>
      <c r="I413" s="36">
        <f>SUMIFS(СВЦЭМ!$L$40:$L$783,СВЦЭМ!$A$40:$A$783,$A413,СВЦЭМ!$B$39:$B$782,I$401)+'СЕТ СН'!$F$16</f>
        <v>0</v>
      </c>
      <c r="J413" s="36">
        <f>SUMIFS(СВЦЭМ!$L$40:$L$783,СВЦЭМ!$A$40:$A$783,$A413,СВЦЭМ!$B$39:$B$782,J$401)+'СЕТ СН'!$F$16</f>
        <v>0</v>
      </c>
      <c r="K413" s="36">
        <f>SUMIFS(СВЦЭМ!$L$40:$L$783,СВЦЭМ!$A$40:$A$783,$A413,СВЦЭМ!$B$39:$B$782,K$401)+'СЕТ СН'!$F$16</f>
        <v>0</v>
      </c>
      <c r="L413" s="36">
        <f>SUMIFS(СВЦЭМ!$L$40:$L$783,СВЦЭМ!$A$40:$A$783,$A413,СВЦЭМ!$B$39:$B$782,L$401)+'СЕТ СН'!$F$16</f>
        <v>0</v>
      </c>
      <c r="M413" s="36">
        <f>SUMIFS(СВЦЭМ!$L$40:$L$783,СВЦЭМ!$A$40:$A$783,$A413,СВЦЭМ!$B$39:$B$782,M$401)+'СЕТ СН'!$F$16</f>
        <v>0</v>
      </c>
      <c r="N413" s="36">
        <f>SUMIFS(СВЦЭМ!$L$40:$L$783,СВЦЭМ!$A$40:$A$783,$A413,СВЦЭМ!$B$39:$B$782,N$401)+'СЕТ СН'!$F$16</f>
        <v>0</v>
      </c>
      <c r="O413" s="36">
        <f>SUMIFS(СВЦЭМ!$L$40:$L$783,СВЦЭМ!$A$40:$A$783,$A413,СВЦЭМ!$B$39:$B$782,O$401)+'СЕТ СН'!$F$16</f>
        <v>0</v>
      </c>
      <c r="P413" s="36">
        <f>SUMIFS(СВЦЭМ!$L$40:$L$783,СВЦЭМ!$A$40:$A$783,$A413,СВЦЭМ!$B$39:$B$782,P$401)+'СЕТ СН'!$F$16</f>
        <v>0</v>
      </c>
      <c r="Q413" s="36">
        <f>SUMIFS(СВЦЭМ!$L$40:$L$783,СВЦЭМ!$A$40:$A$783,$A413,СВЦЭМ!$B$39:$B$782,Q$401)+'СЕТ СН'!$F$16</f>
        <v>0</v>
      </c>
      <c r="R413" s="36">
        <f>SUMIFS(СВЦЭМ!$L$40:$L$783,СВЦЭМ!$A$40:$A$783,$A413,СВЦЭМ!$B$39:$B$782,R$401)+'СЕТ СН'!$F$16</f>
        <v>0</v>
      </c>
      <c r="S413" s="36">
        <f>SUMIFS(СВЦЭМ!$L$40:$L$783,СВЦЭМ!$A$40:$A$783,$A413,СВЦЭМ!$B$39:$B$782,S$401)+'СЕТ СН'!$F$16</f>
        <v>0</v>
      </c>
      <c r="T413" s="36">
        <f>SUMIFS(СВЦЭМ!$L$40:$L$783,СВЦЭМ!$A$40:$A$783,$A413,СВЦЭМ!$B$39:$B$782,T$401)+'СЕТ СН'!$F$16</f>
        <v>0</v>
      </c>
      <c r="U413" s="36">
        <f>SUMIFS(СВЦЭМ!$L$40:$L$783,СВЦЭМ!$A$40:$A$783,$A413,СВЦЭМ!$B$39:$B$782,U$401)+'СЕТ СН'!$F$16</f>
        <v>0</v>
      </c>
      <c r="V413" s="36">
        <f>SUMIFS(СВЦЭМ!$L$40:$L$783,СВЦЭМ!$A$40:$A$783,$A413,СВЦЭМ!$B$39:$B$782,V$401)+'СЕТ СН'!$F$16</f>
        <v>0</v>
      </c>
      <c r="W413" s="36">
        <f>SUMIFS(СВЦЭМ!$L$40:$L$783,СВЦЭМ!$A$40:$A$783,$A413,СВЦЭМ!$B$39:$B$782,W$401)+'СЕТ СН'!$F$16</f>
        <v>0</v>
      </c>
      <c r="X413" s="36">
        <f>SUMIFS(СВЦЭМ!$L$40:$L$783,СВЦЭМ!$A$40:$A$783,$A413,СВЦЭМ!$B$39:$B$782,X$401)+'СЕТ СН'!$F$16</f>
        <v>0</v>
      </c>
      <c r="Y413" s="36">
        <f>SUMIFS(СВЦЭМ!$L$40:$L$783,СВЦЭМ!$A$40:$A$783,$A413,СВЦЭМ!$B$39:$B$782,Y$401)+'СЕТ СН'!$F$16</f>
        <v>0</v>
      </c>
    </row>
    <row r="414" spans="1:27" ht="15.75" hidden="1" x14ac:dyDescent="0.2">
      <c r="A414" s="35">
        <f t="shared" si="11"/>
        <v>44633</v>
      </c>
      <c r="B414" s="36">
        <f>SUMIFS(СВЦЭМ!$L$40:$L$783,СВЦЭМ!$A$40:$A$783,$A414,СВЦЭМ!$B$39:$B$782,B$401)+'СЕТ СН'!$F$16</f>
        <v>0</v>
      </c>
      <c r="C414" s="36">
        <f>SUMIFS(СВЦЭМ!$L$40:$L$783,СВЦЭМ!$A$40:$A$783,$A414,СВЦЭМ!$B$39:$B$782,C$401)+'СЕТ СН'!$F$16</f>
        <v>0</v>
      </c>
      <c r="D414" s="36">
        <f>SUMIFS(СВЦЭМ!$L$40:$L$783,СВЦЭМ!$A$40:$A$783,$A414,СВЦЭМ!$B$39:$B$782,D$401)+'СЕТ СН'!$F$16</f>
        <v>0</v>
      </c>
      <c r="E414" s="36">
        <f>SUMIFS(СВЦЭМ!$L$40:$L$783,СВЦЭМ!$A$40:$A$783,$A414,СВЦЭМ!$B$39:$B$782,E$401)+'СЕТ СН'!$F$16</f>
        <v>0</v>
      </c>
      <c r="F414" s="36">
        <f>SUMIFS(СВЦЭМ!$L$40:$L$783,СВЦЭМ!$A$40:$A$783,$A414,СВЦЭМ!$B$39:$B$782,F$401)+'СЕТ СН'!$F$16</f>
        <v>0</v>
      </c>
      <c r="G414" s="36">
        <f>SUMIFS(СВЦЭМ!$L$40:$L$783,СВЦЭМ!$A$40:$A$783,$A414,СВЦЭМ!$B$39:$B$782,G$401)+'СЕТ СН'!$F$16</f>
        <v>0</v>
      </c>
      <c r="H414" s="36">
        <f>SUMIFS(СВЦЭМ!$L$40:$L$783,СВЦЭМ!$A$40:$A$783,$A414,СВЦЭМ!$B$39:$B$782,H$401)+'СЕТ СН'!$F$16</f>
        <v>0</v>
      </c>
      <c r="I414" s="36">
        <f>SUMIFS(СВЦЭМ!$L$40:$L$783,СВЦЭМ!$A$40:$A$783,$A414,СВЦЭМ!$B$39:$B$782,I$401)+'СЕТ СН'!$F$16</f>
        <v>0</v>
      </c>
      <c r="J414" s="36">
        <f>SUMIFS(СВЦЭМ!$L$40:$L$783,СВЦЭМ!$A$40:$A$783,$A414,СВЦЭМ!$B$39:$B$782,J$401)+'СЕТ СН'!$F$16</f>
        <v>0</v>
      </c>
      <c r="K414" s="36">
        <f>SUMIFS(СВЦЭМ!$L$40:$L$783,СВЦЭМ!$A$40:$A$783,$A414,СВЦЭМ!$B$39:$B$782,K$401)+'СЕТ СН'!$F$16</f>
        <v>0</v>
      </c>
      <c r="L414" s="36">
        <f>SUMIFS(СВЦЭМ!$L$40:$L$783,СВЦЭМ!$A$40:$A$783,$A414,СВЦЭМ!$B$39:$B$782,L$401)+'СЕТ СН'!$F$16</f>
        <v>0</v>
      </c>
      <c r="M414" s="36">
        <f>SUMIFS(СВЦЭМ!$L$40:$L$783,СВЦЭМ!$A$40:$A$783,$A414,СВЦЭМ!$B$39:$B$782,M$401)+'СЕТ СН'!$F$16</f>
        <v>0</v>
      </c>
      <c r="N414" s="36">
        <f>SUMIFS(СВЦЭМ!$L$40:$L$783,СВЦЭМ!$A$40:$A$783,$A414,СВЦЭМ!$B$39:$B$782,N$401)+'СЕТ СН'!$F$16</f>
        <v>0</v>
      </c>
      <c r="O414" s="36">
        <f>SUMIFS(СВЦЭМ!$L$40:$L$783,СВЦЭМ!$A$40:$A$783,$A414,СВЦЭМ!$B$39:$B$782,O$401)+'СЕТ СН'!$F$16</f>
        <v>0</v>
      </c>
      <c r="P414" s="36">
        <f>SUMIFS(СВЦЭМ!$L$40:$L$783,СВЦЭМ!$A$40:$A$783,$A414,СВЦЭМ!$B$39:$B$782,P$401)+'СЕТ СН'!$F$16</f>
        <v>0</v>
      </c>
      <c r="Q414" s="36">
        <f>SUMIFS(СВЦЭМ!$L$40:$L$783,СВЦЭМ!$A$40:$A$783,$A414,СВЦЭМ!$B$39:$B$782,Q$401)+'СЕТ СН'!$F$16</f>
        <v>0</v>
      </c>
      <c r="R414" s="36">
        <f>SUMIFS(СВЦЭМ!$L$40:$L$783,СВЦЭМ!$A$40:$A$783,$A414,СВЦЭМ!$B$39:$B$782,R$401)+'СЕТ СН'!$F$16</f>
        <v>0</v>
      </c>
      <c r="S414" s="36">
        <f>SUMIFS(СВЦЭМ!$L$40:$L$783,СВЦЭМ!$A$40:$A$783,$A414,СВЦЭМ!$B$39:$B$782,S$401)+'СЕТ СН'!$F$16</f>
        <v>0</v>
      </c>
      <c r="T414" s="36">
        <f>SUMIFS(СВЦЭМ!$L$40:$L$783,СВЦЭМ!$A$40:$A$783,$A414,СВЦЭМ!$B$39:$B$782,T$401)+'СЕТ СН'!$F$16</f>
        <v>0</v>
      </c>
      <c r="U414" s="36">
        <f>SUMIFS(СВЦЭМ!$L$40:$L$783,СВЦЭМ!$A$40:$A$783,$A414,СВЦЭМ!$B$39:$B$782,U$401)+'СЕТ СН'!$F$16</f>
        <v>0</v>
      </c>
      <c r="V414" s="36">
        <f>SUMIFS(СВЦЭМ!$L$40:$L$783,СВЦЭМ!$A$40:$A$783,$A414,СВЦЭМ!$B$39:$B$782,V$401)+'СЕТ СН'!$F$16</f>
        <v>0</v>
      </c>
      <c r="W414" s="36">
        <f>SUMIFS(СВЦЭМ!$L$40:$L$783,СВЦЭМ!$A$40:$A$783,$A414,СВЦЭМ!$B$39:$B$782,W$401)+'СЕТ СН'!$F$16</f>
        <v>0</v>
      </c>
      <c r="X414" s="36">
        <f>SUMIFS(СВЦЭМ!$L$40:$L$783,СВЦЭМ!$A$40:$A$783,$A414,СВЦЭМ!$B$39:$B$782,X$401)+'СЕТ СН'!$F$16</f>
        <v>0</v>
      </c>
      <c r="Y414" s="36">
        <f>SUMIFS(СВЦЭМ!$L$40:$L$783,СВЦЭМ!$A$40:$A$783,$A414,СВЦЭМ!$B$39:$B$782,Y$401)+'СЕТ СН'!$F$16</f>
        <v>0</v>
      </c>
    </row>
    <row r="415" spans="1:27" ht="15.75" hidden="1" x14ac:dyDescent="0.2">
      <c r="A415" s="35">
        <f t="shared" si="11"/>
        <v>44634</v>
      </c>
      <c r="B415" s="36">
        <f>SUMIFS(СВЦЭМ!$L$40:$L$783,СВЦЭМ!$A$40:$A$783,$A415,СВЦЭМ!$B$39:$B$782,B$401)+'СЕТ СН'!$F$16</f>
        <v>0</v>
      </c>
      <c r="C415" s="36">
        <f>SUMIFS(СВЦЭМ!$L$40:$L$783,СВЦЭМ!$A$40:$A$783,$A415,СВЦЭМ!$B$39:$B$782,C$401)+'СЕТ СН'!$F$16</f>
        <v>0</v>
      </c>
      <c r="D415" s="36">
        <f>SUMIFS(СВЦЭМ!$L$40:$L$783,СВЦЭМ!$A$40:$A$783,$A415,СВЦЭМ!$B$39:$B$782,D$401)+'СЕТ СН'!$F$16</f>
        <v>0</v>
      </c>
      <c r="E415" s="36">
        <f>SUMIFS(СВЦЭМ!$L$40:$L$783,СВЦЭМ!$A$40:$A$783,$A415,СВЦЭМ!$B$39:$B$782,E$401)+'СЕТ СН'!$F$16</f>
        <v>0</v>
      </c>
      <c r="F415" s="36">
        <f>SUMIFS(СВЦЭМ!$L$40:$L$783,СВЦЭМ!$A$40:$A$783,$A415,СВЦЭМ!$B$39:$B$782,F$401)+'СЕТ СН'!$F$16</f>
        <v>0</v>
      </c>
      <c r="G415" s="36">
        <f>SUMIFS(СВЦЭМ!$L$40:$L$783,СВЦЭМ!$A$40:$A$783,$A415,СВЦЭМ!$B$39:$B$782,G$401)+'СЕТ СН'!$F$16</f>
        <v>0</v>
      </c>
      <c r="H415" s="36">
        <f>SUMIFS(СВЦЭМ!$L$40:$L$783,СВЦЭМ!$A$40:$A$783,$A415,СВЦЭМ!$B$39:$B$782,H$401)+'СЕТ СН'!$F$16</f>
        <v>0</v>
      </c>
      <c r="I415" s="36">
        <f>SUMIFS(СВЦЭМ!$L$40:$L$783,СВЦЭМ!$A$40:$A$783,$A415,СВЦЭМ!$B$39:$B$782,I$401)+'СЕТ СН'!$F$16</f>
        <v>0</v>
      </c>
      <c r="J415" s="36">
        <f>SUMIFS(СВЦЭМ!$L$40:$L$783,СВЦЭМ!$A$40:$A$783,$A415,СВЦЭМ!$B$39:$B$782,J$401)+'СЕТ СН'!$F$16</f>
        <v>0</v>
      </c>
      <c r="K415" s="36">
        <f>SUMIFS(СВЦЭМ!$L$40:$L$783,СВЦЭМ!$A$40:$A$783,$A415,СВЦЭМ!$B$39:$B$782,K$401)+'СЕТ СН'!$F$16</f>
        <v>0</v>
      </c>
      <c r="L415" s="36">
        <f>SUMIFS(СВЦЭМ!$L$40:$L$783,СВЦЭМ!$A$40:$A$783,$A415,СВЦЭМ!$B$39:$B$782,L$401)+'СЕТ СН'!$F$16</f>
        <v>0</v>
      </c>
      <c r="M415" s="36">
        <f>SUMIFS(СВЦЭМ!$L$40:$L$783,СВЦЭМ!$A$40:$A$783,$A415,СВЦЭМ!$B$39:$B$782,M$401)+'СЕТ СН'!$F$16</f>
        <v>0</v>
      </c>
      <c r="N415" s="36">
        <f>SUMIFS(СВЦЭМ!$L$40:$L$783,СВЦЭМ!$A$40:$A$783,$A415,СВЦЭМ!$B$39:$B$782,N$401)+'СЕТ СН'!$F$16</f>
        <v>0</v>
      </c>
      <c r="O415" s="36">
        <f>SUMIFS(СВЦЭМ!$L$40:$L$783,СВЦЭМ!$A$40:$A$783,$A415,СВЦЭМ!$B$39:$B$782,O$401)+'СЕТ СН'!$F$16</f>
        <v>0</v>
      </c>
      <c r="P415" s="36">
        <f>SUMIFS(СВЦЭМ!$L$40:$L$783,СВЦЭМ!$A$40:$A$783,$A415,СВЦЭМ!$B$39:$B$782,P$401)+'СЕТ СН'!$F$16</f>
        <v>0</v>
      </c>
      <c r="Q415" s="36">
        <f>SUMIFS(СВЦЭМ!$L$40:$L$783,СВЦЭМ!$A$40:$A$783,$A415,СВЦЭМ!$B$39:$B$782,Q$401)+'СЕТ СН'!$F$16</f>
        <v>0</v>
      </c>
      <c r="R415" s="36">
        <f>SUMIFS(СВЦЭМ!$L$40:$L$783,СВЦЭМ!$A$40:$A$783,$A415,СВЦЭМ!$B$39:$B$782,R$401)+'СЕТ СН'!$F$16</f>
        <v>0</v>
      </c>
      <c r="S415" s="36">
        <f>SUMIFS(СВЦЭМ!$L$40:$L$783,СВЦЭМ!$A$40:$A$783,$A415,СВЦЭМ!$B$39:$B$782,S$401)+'СЕТ СН'!$F$16</f>
        <v>0</v>
      </c>
      <c r="T415" s="36">
        <f>SUMIFS(СВЦЭМ!$L$40:$L$783,СВЦЭМ!$A$40:$A$783,$A415,СВЦЭМ!$B$39:$B$782,T$401)+'СЕТ СН'!$F$16</f>
        <v>0</v>
      </c>
      <c r="U415" s="36">
        <f>SUMIFS(СВЦЭМ!$L$40:$L$783,СВЦЭМ!$A$40:$A$783,$A415,СВЦЭМ!$B$39:$B$782,U$401)+'СЕТ СН'!$F$16</f>
        <v>0</v>
      </c>
      <c r="V415" s="36">
        <f>SUMIFS(СВЦЭМ!$L$40:$L$783,СВЦЭМ!$A$40:$A$783,$A415,СВЦЭМ!$B$39:$B$782,V$401)+'СЕТ СН'!$F$16</f>
        <v>0</v>
      </c>
      <c r="W415" s="36">
        <f>SUMIFS(СВЦЭМ!$L$40:$L$783,СВЦЭМ!$A$40:$A$783,$A415,СВЦЭМ!$B$39:$B$782,W$401)+'СЕТ СН'!$F$16</f>
        <v>0</v>
      </c>
      <c r="X415" s="36">
        <f>SUMIFS(СВЦЭМ!$L$40:$L$783,СВЦЭМ!$A$40:$A$783,$A415,СВЦЭМ!$B$39:$B$782,X$401)+'СЕТ СН'!$F$16</f>
        <v>0</v>
      </c>
      <c r="Y415" s="36">
        <f>SUMIFS(СВЦЭМ!$L$40:$L$783,СВЦЭМ!$A$40:$A$783,$A415,СВЦЭМ!$B$39:$B$782,Y$401)+'СЕТ СН'!$F$16</f>
        <v>0</v>
      </c>
    </row>
    <row r="416" spans="1:27" ht="15.75" hidden="1" x14ac:dyDescent="0.2">
      <c r="A416" s="35">
        <f t="shared" si="11"/>
        <v>44635</v>
      </c>
      <c r="B416" s="36">
        <f>SUMIFS(СВЦЭМ!$L$40:$L$783,СВЦЭМ!$A$40:$A$783,$A416,СВЦЭМ!$B$39:$B$782,B$401)+'СЕТ СН'!$F$16</f>
        <v>0</v>
      </c>
      <c r="C416" s="36">
        <f>SUMIFS(СВЦЭМ!$L$40:$L$783,СВЦЭМ!$A$40:$A$783,$A416,СВЦЭМ!$B$39:$B$782,C$401)+'СЕТ СН'!$F$16</f>
        <v>0</v>
      </c>
      <c r="D416" s="36">
        <f>SUMIFS(СВЦЭМ!$L$40:$L$783,СВЦЭМ!$A$40:$A$783,$A416,СВЦЭМ!$B$39:$B$782,D$401)+'СЕТ СН'!$F$16</f>
        <v>0</v>
      </c>
      <c r="E416" s="36">
        <f>SUMIFS(СВЦЭМ!$L$40:$L$783,СВЦЭМ!$A$40:$A$783,$A416,СВЦЭМ!$B$39:$B$782,E$401)+'СЕТ СН'!$F$16</f>
        <v>0</v>
      </c>
      <c r="F416" s="36">
        <f>SUMIFS(СВЦЭМ!$L$40:$L$783,СВЦЭМ!$A$40:$A$783,$A416,СВЦЭМ!$B$39:$B$782,F$401)+'СЕТ СН'!$F$16</f>
        <v>0</v>
      </c>
      <c r="G416" s="36">
        <f>SUMIFS(СВЦЭМ!$L$40:$L$783,СВЦЭМ!$A$40:$A$783,$A416,СВЦЭМ!$B$39:$B$782,G$401)+'СЕТ СН'!$F$16</f>
        <v>0</v>
      </c>
      <c r="H416" s="36">
        <f>SUMIFS(СВЦЭМ!$L$40:$L$783,СВЦЭМ!$A$40:$A$783,$A416,СВЦЭМ!$B$39:$B$782,H$401)+'СЕТ СН'!$F$16</f>
        <v>0</v>
      </c>
      <c r="I416" s="36">
        <f>SUMIFS(СВЦЭМ!$L$40:$L$783,СВЦЭМ!$A$40:$A$783,$A416,СВЦЭМ!$B$39:$B$782,I$401)+'СЕТ СН'!$F$16</f>
        <v>0</v>
      </c>
      <c r="J416" s="36">
        <f>SUMIFS(СВЦЭМ!$L$40:$L$783,СВЦЭМ!$A$40:$A$783,$A416,СВЦЭМ!$B$39:$B$782,J$401)+'СЕТ СН'!$F$16</f>
        <v>0</v>
      </c>
      <c r="K416" s="36">
        <f>SUMIFS(СВЦЭМ!$L$40:$L$783,СВЦЭМ!$A$40:$A$783,$A416,СВЦЭМ!$B$39:$B$782,K$401)+'СЕТ СН'!$F$16</f>
        <v>0</v>
      </c>
      <c r="L416" s="36">
        <f>SUMIFS(СВЦЭМ!$L$40:$L$783,СВЦЭМ!$A$40:$A$783,$A416,СВЦЭМ!$B$39:$B$782,L$401)+'СЕТ СН'!$F$16</f>
        <v>0</v>
      </c>
      <c r="M416" s="36">
        <f>SUMIFS(СВЦЭМ!$L$40:$L$783,СВЦЭМ!$A$40:$A$783,$A416,СВЦЭМ!$B$39:$B$782,M$401)+'СЕТ СН'!$F$16</f>
        <v>0</v>
      </c>
      <c r="N416" s="36">
        <f>SUMIFS(СВЦЭМ!$L$40:$L$783,СВЦЭМ!$A$40:$A$783,$A416,СВЦЭМ!$B$39:$B$782,N$401)+'СЕТ СН'!$F$16</f>
        <v>0</v>
      </c>
      <c r="O416" s="36">
        <f>SUMIFS(СВЦЭМ!$L$40:$L$783,СВЦЭМ!$A$40:$A$783,$A416,СВЦЭМ!$B$39:$B$782,O$401)+'СЕТ СН'!$F$16</f>
        <v>0</v>
      </c>
      <c r="P416" s="36">
        <f>SUMIFS(СВЦЭМ!$L$40:$L$783,СВЦЭМ!$A$40:$A$783,$A416,СВЦЭМ!$B$39:$B$782,P$401)+'СЕТ СН'!$F$16</f>
        <v>0</v>
      </c>
      <c r="Q416" s="36">
        <f>SUMIFS(СВЦЭМ!$L$40:$L$783,СВЦЭМ!$A$40:$A$783,$A416,СВЦЭМ!$B$39:$B$782,Q$401)+'СЕТ СН'!$F$16</f>
        <v>0</v>
      </c>
      <c r="R416" s="36">
        <f>SUMIFS(СВЦЭМ!$L$40:$L$783,СВЦЭМ!$A$40:$A$783,$A416,СВЦЭМ!$B$39:$B$782,R$401)+'СЕТ СН'!$F$16</f>
        <v>0</v>
      </c>
      <c r="S416" s="36">
        <f>SUMIFS(СВЦЭМ!$L$40:$L$783,СВЦЭМ!$A$40:$A$783,$A416,СВЦЭМ!$B$39:$B$782,S$401)+'СЕТ СН'!$F$16</f>
        <v>0</v>
      </c>
      <c r="T416" s="36">
        <f>SUMIFS(СВЦЭМ!$L$40:$L$783,СВЦЭМ!$A$40:$A$783,$A416,СВЦЭМ!$B$39:$B$782,T$401)+'СЕТ СН'!$F$16</f>
        <v>0</v>
      </c>
      <c r="U416" s="36">
        <f>SUMIFS(СВЦЭМ!$L$40:$L$783,СВЦЭМ!$A$40:$A$783,$A416,СВЦЭМ!$B$39:$B$782,U$401)+'СЕТ СН'!$F$16</f>
        <v>0</v>
      </c>
      <c r="V416" s="36">
        <f>SUMIFS(СВЦЭМ!$L$40:$L$783,СВЦЭМ!$A$40:$A$783,$A416,СВЦЭМ!$B$39:$B$782,V$401)+'СЕТ СН'!$F$16</f>
        <v>0</v>
      </c>
      <c r="W416" s="36">
        <f>SUMIFS(СВЦЭМ!$L$40:$L$783,СВЦЭМ!$A$40:$A$783,$A416,СВЦЭМ!$B$39:$B$782,W$401)+'СЕТ СН'!$F$16</f>
        <v>0</v>
      </c>
      <c r="X416" s="36">
        <f>SUMIFS(СВЦЭМ!$L$40:$L$783,СВЦЭМ!$A$40:$A$783,$A416,СВЦЭМ!$B$39:$B$782,X$401)+'СЕТ СН'!$F$16</f>
        <v>0</v>
      </c>
      <c r="Y416" s="36">
        <f>SUMIFS(СВЦЭМ!$L$40:$L$783,СВЦЭМ!$A$40:$A$783,$A416,СВЦЭМ!$B$39:$B$782,Y$401)+'СЕТ СН'!$F$16</f>
        <v>0</v>
      </c>
    </row>
    <row r="417" spans="1:25" ht="15.75" hidden="1" x14ac:dyDescent="0.2">
      <c r="A417" s="35">
        <f t="shared" si="11"/>
        <v>44636</v>
      </c>
      <c r="B417" s="36">
        <f>SUMIFS(СВЦЭМ!$L$40:$L$783,СВЦЭМ!$A$40:$A$783,$A417,СВЦЭМ!$B$39:$B$782,B$401)+'СЕТ СН'!$F$16</f>
        <v>0</v>
      </c>
      <c r="C417" s="36">
        <f>SUMIFS(СВЦЭМ!$L$40:$L$783,СВЦЭМ!$A$40:$A$783,$A417,СВЦЭМ!$B$39:$B$782,C$401)+'СЕТ СН'!$F$16</f>
        <v>0</v>
      </c>
      <c r="D417" s="36">
        <f>SUMIFS(СВЦЭМ!$L$40:$L$783,СВЦЭМ!$A$40:$A$783,$A417,СВЦЭМ!$B$39:$B$782,D$401)+'СЕТ СН'!$F$16</f>
        <v>0</v>
      </c>
      <c r="E417" s="36">
        <f>SUMIFS(СВЦЭМ!$L$40:$L$783,СВЦЭМ!$A$40:$A$783,$A417,СВЦЭМ!$B$39:$B$782,E$401)+'СЕТ СН'!$F$16</f>
        <v>0</v>
      </c>
      <c r="F417" s="36">
        <f>SUMIFS(СВЦЭМ!$L$40:$L$783,СВЦЭМ!$A$40:$A$783,$A417,СВЦЭМ!$B$39:$B$782,F$401)+'СЕТ СН'!$F$16</f>
        <v>0</v>
      </c>
      <c r="G417" s="36">
        <f>SUMIFS(СВЦЭМ!$L$40:$L$783,СВЦЭМ!$A$40:$A$783,$A417,СВЦЭМ!$B$39:$B$782,G$401)+'СЕТ СН'!$F$16</f>
        <v>0</v>
      </c>
      <c r="H417" s="36">
        <f>SUMIFS(СВЦЭМ!$L$40:$L$783,СВЦЭМ!$A$40:$A$783,$A417,СВЦЭМ!$B$39:$B$782,H$401)+'СЕТ СН'!$F$16</f>
        <v>0</v>
      </c>
      <c r="I417" s="36">
        <f>SUMIFS(СВЦЭМ!$L$40:$L$783,СВЦЭМ!$A$40:$A$783,$A417,СВЦЭМ!$B$39:$B$782,I$401)+'СЕТ СН'!$F$16</f>
        <v>0</v>
      </c>
      <c r="J417" s="36">
        <f>SUMIFS(СВЦЭМ!$L$40:$L$783,СВЦЭМ!$A$40:$A$783,$A417,СВЦЭМ!$B$39:$B$782,J$401)+'СЕТ СН'!$F$16</f>
        <v>0</v>
      </c>
      <c r="K417" s="36">
        <f>SUMIFS(СВЦЭМ!$L$40:$L$783,СВЦЭМ!$A$40:$A$783,$A417,СВЦЭМ!$B$39:$B$782,K$401)+'СЕТ СН'!$F$16</f>
        <v>0</v>
      </c>
      <c r="L417" s="36">
        <f>SUMIFS(СВЦЭМ!$L$40:$L$783,СВЦЭМ!$A$40:$A$783,$A417,СВЦЭМ!$B$39:$B$782,L$401)+'СЕТ СН'!$F$16</f>
        <v>0</v>
      </c>
      <c r="M417" s="36">
        <f>SUMIFS(СВЦЭМ!$L$40:$L$783,СВЦЭМ!$A$40:$A$783,$A417,СВЦЭМ!$B$39:$B$782,M$401)+'СЕТ СН'!$F$16</f>
        <v>0</v>
      </c>
      <c r="N417" s="36">
        <f>SUMIFS(СВЦЭМ!$L$40:$L$783,СВЦЭМ!$A$40:$A$783,$A417,СВЦЭМ!$B$39:$B$782,N$401)+'СЕТ СН'!$F$16</f>
        <v>0</v>
      </c>
      <c r="O417" s="36">
        <f>SUMIFS(СВЦЭМ!$L$40:$L$783,СВЦЭМ!$A$40:$A$783,$A417,СВЦЭМ!$B$39:$B$782,O$401)+'СЕТ СН'!$F$16</f>
        <v>0</v>
      </c>
      <c r="P417" s="36">
        <f>SUMIFS(СВЦЭМ!$L$40:$L$783,СВЦЭМ!$A$40:$A$783,$A417,СВЦЭМ!$B$39:$B$782,P$401)+'СЕТ СН'!$F$16</f>
        <v>0</v>
      </c>
      <c r="Q417" s="36">
        <f>SUMIFS(СВЦЭМ!$L$40:$L$783,СВЦЭМ!$A$40:$A$783,$A417,СВЦЭМ!$B$39:$B$782,Q$401)+'СЕТ СН'!$F$16</f>
        <v>0</v>
      </c>
      <c r="R417" s="36">
        <f>SUMIFS(СВЦЭМ!$L$40:$L$783,СВЦЭМ!$A$40:$A$783,$A417,СВЦЭМ!$B$39:$B$782,R$401)+'СЕТ СН'!$F$16</f>
        <v>0</v>
      </c>
      <c r="S417" s="36">
        <f>SUMIFS(СВЦЭМ!$L$40:$L$783,СВЦЭМ!$A$40:$A$783,$A417,СВЦЭМ!$B$39:$B$782,S$401)+'СЕТ СН'!$F$16</f>
        <v>0</v>
      </c>
      <c r="T417" s="36">
        <f>SUMIFS(СВЦЭМ!$L$40:$L$783,СВЦЭМ!$A$40:$A$783,$A417,СВЦЭМ!$B$39:$B$782,T$401)+'СЕТ СН'!$F$16</f>
        <v>0</v>
      </c>
      <c r="U417" s="36">
        <f>SUMIFS(СВЦЭМ!$L$40:$L$783,СВЦЭМ!$A$40:$A$783,$A417,СВЦЭМ!$B$39:$B$782,U$401)+'СЕТ СН'!$F$16</f>
        <v>0</v>
      </c>
      <c r="V417" s="36">
        <f>SUMIFS(СВЦЭМ!$L$40:$L$783,СВЦЭМ!$A$40:$A$783,$A417,СВЦЭМ!$B$39:$B$782,V$401)+'СЕТ СН'!$F$16</f>
        <v>0</v>
      </c>
      <c r="W417" s="36">
        <f>SUMIFS(СВЦЭМ!$L$40:$L$783,СВЦЭМ!$A$40:$A$783,$A417,СВЦЭМ!$B$39:$B$782,W$401)+'СЕТ СН'!$F$16</f>
        <v>0</v>
      </c>
      <c r="X417" s="36">
        <f>SUMIFS(СВЦЭМ!$L$40:$L$783,СВЦЭМ!$A$40:$A$783,$A417,СВЦЭМ!$B$39:$B$782,X$401)+'СЕТ СН'!$F$16</f>
        <v>0</v>
      </c>
      <c r="Y417" s="36">
        <f>SUMIFS(СВЦЭМ!$L$40:$L$783,СВЦЭМ!$A$40:$A$783,$A417,СВЦЭМ!$B$39:$B$782,Y$401)+'СЕТ СН'!$F$16</f>
        <v>0</v>
      </c>
    </row>
    <row r="418" spans="1:25" ht="15.75" hidden="1" x14ac:dyDescent="0.2">
      <c r="A418" s="35">
        <f t="shared" si="11"/>
        <v>44637</v>
      </c>
      <c r="B418" s="36">
        <f>SUMIFS(СВЦЭМ!$L$40:$L$783,СВЦЭМ!$A$40:$A$783,$A418,СВЦЭМ!$B$39:$B$782,B$401)+'СЕТ СН'!$F$16</f>
        <v>0</v>
      </c>
      <c r="C418" s="36">
        <f>SUMIFS(СВЦЭМ!$L$40:$L$783,СВЦЭМ!$A$40:$A$783,$A418,СВЦЭМ!$B$39:$B$782,C$401)+'СЕТ СН'!$F$16</f>
        <v>0</v>
      </c>
      <c r="D418" s="36">
        <f>SUMIFS(СВЦЭМ!$L$40:$L$783,СВЦЭМ!$A$40:$A$783,$A418,СВЦЭМ!$B$39:$B$782,D$401)+'СЕТ СН'!$F$16</f>
        <v>0</v>
      </c>
      <c r="E418" s="36">
        <f>SUMIFS(СВЦЭМ!$L$40:$L$783,СВЦЭМ!$A$40:$A$783,$A418,СВЦЭМ!$B$39:$B$782,E$401)+'СЕТ СН'!$F$16</f>
        <v>0</v>
      </c>
      <c r="F418" s="36">
        <f>SUMIFS(СВЦЭМ!$L$40:$L$783,СВЦЭМ!$A$40:$A$783,$A418,СВЦЭМ!$B$39:$B$782,F$401)+'СЕТ СН'!$F$16</f>
        <v>0</v>
      </c>
      <c r="G418" s="36">
        <f>SUMIFS(СВЦЭМ!$L$40:$L$783,СВЦЭМ!$A$40:$A$783,$A418,СВЦЭМ!$B$39:$B$782,G$401)+'СЕТ СН'!$F$16</f>
        <v>0</v>
      </c>
      <c r="H418" s="36">
        <f>SUMIFS(СВЦЭМ!$L$40:$L$783,СВЦЭМ!$A$40:$A$783,$A418,СВЦЭМ!$B$39:$B$782,H$401)+'СЕТ СН'!$F$16</f>
        <v>0</v>
      </c>
      <c r="I418" s="36">
        <f>SUMIFS(СВЦЭМ!$L$40:$L$783,СВЦЭМ!$A$40:$A$783,$A418,СВЦЭМ!$B$39:$B$782,I$401)+'СЕТ СН'!$F$16</f>
        <v>0</v>
      </c>
      <c r="J418" s="36">
        <f>SUMIFS(СВЦЭМ!$L$40:$L$783,СВЦЭМ!$A$40:$A$783,$A418,СВЦЭМ!$B$39:$B$782,J$401)+'СЕТ СН'!$F$16</f>
        <v>0</v>
      </c>
      <c r="K418" s="36">
        <f>SUMIFS(СВЦЭМ!$L$40:$L$783,СВЦЭМ!$A$40:$A$783,$A418,СВЦЭМ!$B$39:$B$782,K$401)+'СЕТ СН'!$F$16</f>
        <v>0</v>
      </c>
      <c r="L418" s="36">
        <f>SUMIFS(СВЦЭМ!$L$40:$L$783,СВЦЭМ!$A$40:$A$783,$A418,СВЦЭМ!$B$39:$B$782,L$401)+'СЕТ СН'!$F$16</f>
        <v>0</v>
      </c>
      <c r="M418" s="36">
        <f>SUMIFS(СВЦЭМ!$L$40:$L$783,СВЦЭМ!$A$40:$A$783,$A418,СВЦЭМ!$B$39:$B$782,M$401)+'СЕТ СН'!$F$16</f>
        <v>0</v>
      </c>
      <c r="N418" s="36">
        <f>SUMIFS(СВЦЭМ!$L$40:$L$783,СВЦЭМ!$A$40:$A$783,$A418,СВЦЭМ!$B$39:$B$782,N$401)+'СЕТ СН'!$F$16</f>
        <v>0</v>
      </c>
      <c r="O418" s="36">
        <f>SUMIFS(СВЦЭМ!$L$40:$L$783,СВЦЭМ!$A$40:$A$783,$A418,СВЦЭМ!$B$39:$B$782,O$401)+'СЕТ СН'!$F$16</f>
        <v>0</v>
      </c>
      <c r="P418" s="36">
        <f>SUMIFS(СВЦЭМ!$L$40:$L$783,СВЦЭМ!$A$40:$A$783,$A418,СВЦЭМ!$B$39:$B$782,P$401)+'СЕТ СН'!$F$16</f>
        <v>0</v>
      </c>
      <c r="Q418" s="36">
        <f>SUMIFS(СВЦЭМ!$L$40:$L$783,СВЦЭМ!$A$40:$A$783,$A418,СВЦЭМ!$B$39:$B$782,Q$401)+'СЕТ СН'!$F$16</f>
        <v>0</v>
      </c>
      <c r="R418" s="36">
        <f>SUMIFS(СВЦЭМ!$L$40:$L$783,СВЦЭМ!$A$40:$A$783,$A418,СВЦЭМ!$B$39:$B$782,R$401)+'СЕТ СН'!$F$16</f>
        <v>0</v>
      </c>
      <c r="S418" s="36">
        <f>SUMIFS(СВЦЭМ!$L$40:$L$783,СВЦЭМ!$A$40:$A$783,$A418,СВЦЭМ!$B$39:$B$782,S$401)+'СЕТ СН'!$F$16</f>
        <v>0</v>
      </c>
      <c r="T418" s="36">
        <f>SUMIFS(СВЦЭМ!$L$40:$L$783,СВЦЭМ!$A$40:$A$783,$A418,СВЦЭМ!$B$39:$B$782,T$401)+'СЕТ СН'!$F$16</f>
        <v>0</v>
      </c>
      <c r="U418" s="36">
        <f>SUMIFS(СВЦЭМ!$L$40:$L$783,СВЦЭМ!$A$40:$A$783,$A418,СВЦЭМ!$B$39:$B$782,U$401)+'СЕТ СН'!$F$16</f>
        <v>0</v>
      </c>
      <c r="V418" s="36">
        <f>SUMIFS(СВЦЭМ!$L$40:$L$783,СВЦЭМ!$A$40:$A$783,$A418,СВЦЭМ!$B$39:$B$782,V$401)+'СЕТ СН'!$F$16</f>
        <v>0</v>
      </c>
      <c r="W418" s="36">
        <f>SUMIFS(СВЦЭМ!$L$40:$L$783,СВЦЭМ!$A$40:$A$783,$A418,СВЦЭМ!$B$39:$B$782,W$401)+'СЕТ СН'!$F$16</f>
        <v>0</v>
      </c>
      <c r="X418" s="36">
        <f>SUMIFS(СВЦЭМ!$L$40:$L$783,СВЦЭМ!$A$40:$A$783,$A418,СВЦЭМ!$B$39:$B$782,X$401)+'СЕТ СН'!$F$16</f>
        <v>0</v>
      </c>
      <c r="Y418" s="36">
        <f>SUMIFS(СВЦЭМ!$L$40:$L$783,СВЦЭМ!$A$40:$A$783,$A418,СВЦЭМ!$B$39:$B$782,Y$401)+'СЕТ СН'!$F$16</f>
        <v>0</v>
      </c>
    </row>
    <row r="419" spans="1:25" ht="15.75" hidden="1" x14ac:dyDescent="0.2">
      <c r="A419" s="35">
        <f t="shared" si="11"/>
        <v>44638</v>
      </c>
      <c r="B419" s="36">
        <f>SUMIFS(СВЦЭМ!$L$40:$L$783,СВЦЭМ!$A$40:$A$783,$A419,СВЦЭМ!$B$39:$B$782,B$401)+'СЕТ СН'!$F$16</f>
        <v>0</v>
      </c>
      <c r="C419" s="36">
        <f>SUMIFS(СВЦЭМ!$L$40:$L$783,СВЦЭМ!$A$40:$A$783,$A419,СВЦЭМ!$B$39:$B$782,C$401)+'СЕТ СН'!$F$16</f>
        <v>0</v>
      </c>
      <c r="D419" s="36">
        <f>SUMIFS(СВЦЭМ!$L$40:$L$783,СВЦЭМ!$A$40:$A$783,$A419,СВЦЭМ!$B$39:$B$782,D$401)+'СЕТ СН'!$F$16</f>
        <v>0</v>
      </c>
      <c r="E419" s="36">
        <f>SUMIFS(СВЦЭМ!$L$40:$L$783,СВЦЭМ!$A$40:$A$783,$A419,СВЦЭМ!$B$39:$B$782,E$401)+'СЕТ СН'!$F$16</f>
        <v>0</v>
      </c>
      <c r="F419" s="36">
        <f>SUMIFS(СВЦЭМ!$L$40:$L$783,СВЦЭМ!$A$40:$A$783,$A419,СВЦЭМ!$B$39:$B$782,F$401)+'СЕТ СН'!$F$16</f>
        <v>0</v>
      </c>
      <c r="G419" s="36">
        <f>SUMIFS(СВЦЭМ!$L$40:$L$783,СВЦЭМ!$A$40:$A$783,$A419,СВЦЭМ!$B$39:$B$782,G$401)+'СЕТ СН'!$F$16</f>
        <v>0</v>
      </c>
      <c r="H419" s="36">
        <f>SUMIFS(СВЦЭМ!$L$40:$L$783,СВЦЭМ!$A$40:$A$783,$A419,СВЦЭМ!$B$39:$B$782,H$401)+'СЕТ СН'!$F$16</f>
        <v>0</v>
      </c>
      <c r="I419" s="36">
        <f>SUMIFS(СВЦЭМ!$L$40:$L$783,СВЦЭМ!$A$40:$A$783,$A419,СВЦЭМ!$B$39:$B$782,I$401)+'СЕТ СН'!$F$16</f>
        <v>0</v>
      </c>
      <c r="J419" s="36">
        <f>SUMIFS(СВЦЭМ!$L$40:$L$783,СВЦЭМ!$A$40:$A$783,$A419,СВЦЭМ!$B$39:$B$782,J$401)+'СЕТ СН'!$F$16</f>
        <v>0</v>
      </c>
      <c r="K419" s="36">
        <f>SUMIFS(СВЦЭМ!$L$40:$L$783,СВЦЭМ!$A$40:$A$783,$A419,СВЦЭМ!$B$39:$B$782,K$401)+'СЕТ СН'!$F$16</f>
        <v>0</v>
      </c>
      <c r="L419" s="36">
        <f>SUMIFS(СВЦЭМ!$L$40:$L$783,СВЦЭМ!$A$40:$A$783,$A419,СВЦЭМ!$B$39:$B$782,L$401)+'СЕТ СН'!$F$16</f>
        <v>0</v>
      </c>
      <c r="M419" s="36">
        <f>SUMIFS(СВЦЭМ!$L$40:$L$783,СВЦЭМ!$A$40:$A$783,$A419,СВЦЭМ!$B$39:$B$782,M$401)+'СЕТ СН'!$F$16</f>
        <v>0</v>
      </c>
      <c r="N419" s="36">
        <f>SUMIFS(СВЦЭМ!$L$40:$L$783,СВЦЭМ!$A$40:$A$783,$A419,СВЦЭМ!$B$39:$B$782,N$401)+'СЕТ СН'!$F$16</f>
        <v>0</v>
      </c>
      <c r="O419" s="36">
        <f>SUMIFS(СВЦЭМ!$L$40:$L$783,СВЦЭМ!$A$40:$A$783,$A419,СВЦЭМ!$B$39:$B$782,O$401)+'СЕТ СН'!$F$16</f>
        <v>0</v>
      </c>
      <c r="P419" s="36">
        <f>SUMIFS(СВЦЭМ!$L$40:$L$783,СВЦЭМ!$A$40:$A$783,$A419,СВЦЭМ!$B$39:$B$782,P$401)+'СЕТ СН'!$F$16</f>
        <v>0</v>
      </c>
      <c r="Q419" s="36">
        <f>SUMIFS(СВЦЭМ!$L$40:$L$783,СВЦЭМ!$A$40:$A$783,$A419,СВЦЭМ!$B$39:$B$782,Q$401)+'СЕТ СН'!$F$16</f>
        <v>0</v>
      </c>
      <c r="R419" s="36">
        <f>SUMIFS(СВЦЭМ!$L$40:$L$783,СВЦЭМ!$A$40:$A$783,$A419,СВЦЭМ!$B$39:$B$782,R$401)+'СЕТ СН'!$F$16</f>
        <v>0</v>
      </c>
      <c r="S419" s="36">
        <f>SUMIFS(СВЦЭМ!$L$40:$L$783,СВЦЭМ!$A$40:$A$783,$A419,СВЦЭМ!$B$39:$B$782,S$401)+'СЕТ СН'!$F$16</f>
        <v>0</v>
      </c>
      <c r="T419" s="36">
        <f>SUMIFS(СВЦЭМ!$L$40:$L$783,СВЦЭМ!$A$40:$A$783,$A419,СВЦЭМ!$B$39:$B$782,T$401)+'СЕТ СН'!$F$16</f>
        <v>0</v>
      </c>
      <c r="U419" s="36">
        <f>SUMIFS(СВЦЭМ!$L$40:$L$783,СВЦЭМ!$A$40:$A$783,$A419,СВЦЭМ!$B$39:$B$782,U$401)+'СЕТ СН'!$F$16</f>
        <v>0</v>
      </c>
      <c r="V419" s="36">
        <f>SUMIFS(СВЦЭМ!$L$40:$L$783,СВЦЭМ!$A$40:$A$783,$A419,СВЦЭМ!$B$39:$B$782,V$401)+'СЕТ СН'!$F$16</f>
        <v>0</v>
      </c>
      <c r="W419" s="36">
        <f>SUMIFS(СВЦЭМ!$L$40:$L$783,СВЦЭМ!$A$40:$A$783,$A419,СВЦЭМ!$B$39:$B$782,W$401)+'СЕТ СН'!$F$16</f>
        <v>0</v>
      </c>
      <c r="X419" s="36">
        <f>SUMIFS(СВЦЭМ!$L$40:$L$783,СВЦЭМ!$A$40:$A$783,$A419,СВЦЭМ!$B$39:$B$782,X$401)+'СЕТ СН'!$F$16</f>
        <v>0</v>
      </c>
      <c r="Y419" s="36">
        <f>SUMIFS(СВЦЭМ!$L$40:$L$783,СВЦЭМ!$A$40:$A$783,$A419,СВЦЭМ!$B$39:$B$782,Y$401)+'СЕТ СН'!$F$16</f>
        <v>0</v>
      </c>
    </row>
    <row r="420" spans="1:25" ht="15.75" hidden="1" x14ac:dyDescent="0.2">
      <c r="A420" s="35">
        <f t="shared" si="11"/>
        <v>44639</v>
      </c>
      <c r="B420" s="36">
        <f>SUMIFS(СВЦЭМ!$L$40:$L$783,СВЦЭМ!$A$40:$A$783,$A420,СВЦЭМ!$B$39:$B$782,B$401)+'СЕТ СН'!$F$16</f>
        <v>0</v>
      </c>
      <c r="C420" s="36">
        <f>SUMIFS(СВЦЭМ!$L$40:$L$783,СВЦЭМ!$A$40:$A$783,$A420,СВЦЭМ!$B$39:$B$782,C$401)+'СЕТ СН'!$F$16</f>
        <v>0</v>
      </c>
      <c r="D420" s="36">
        <f>SUMIFS(СВЦЭМ!$L$40:$L$783,СВЦЭМ!$A$40:$A$783,$A420,СВЦЭМ!$B$39:$B$782,D$401)+'СЕТ СН'!$F$16</f>
        <v>0</v>
      </c>
      <c r="E420" s="36">
        <f>SUMIFS(СВЦЭМ!$L$40:$L$783,СВЦЭМ!$A$40:$A$783,$A420,СВЦЭМ!$B$39:$B$782,E$401)+'СЕТ СН'!$F$16</f>
        <v>0</v>
      </c>
      <c r="F420" s="36">
        <f>SUMIFS(СВЦЭМ!$L$40:$L$783,СВЦЭМ!$A$40:$A$783,$A420,СВЦЭМ!$B$39:$B$782,F$401)+'СЕТ СН'!$F$16</f>
        <v>0</v>
      </c>
      <c r="G420" s="36">
        <f>SUMIFS(СВЦЭМ!$L$40:$L$783,СВЦЭМ!$A$40:$A$783,$A420,СВЦЭМ!$B$39:$B$782,G$401)+'СЕТ СН'!$F$16</f>
        <v>0</v>
      </c>
      <c r="H420" s="36">
        <f>SUMIFS(СВЦЭМ!$L$40:$L$783,СВЦЭМ!$A$40:$A$783,$A420,СВЦЭМ!$B$39:$B$782,H$401)+'СЕТ СН'!$F$16</f>
        <v>0</v>
      </c>
      <c r="I420" s="36">
        <f>SUMIFS(СВЦЭМ!$L$40:$L$783,СВЦЭМ!$A$40:$A$783,$A420,СВЦЭМ!$B$39:$B$782,I$401)+'СЕТ СН'!$F$16</f>
        <v>0</v>
      </c>
      <c r="J420" s="36">
        <f>SUMIFS(СВЦЭМ!$L$40:$L$783,СВЦЭМ!$A$40:$A$783,$A420,СВЦЭМ!$B$39:$B$782,J$401)+'СЕТ СН'!$F$16</f>
        <v>0</v>
      </c>
      <c r="K420" s="36">
        <f>SUMIFS(СВЦЭМ!$L$40:$L$783,СВЦЭМ!$A$40:$A$783,$A420,СВЦЭМ!$B$39:$B$782,K$401)+'СЕТ СН'!$F$16</f>
        <v>0</v>
      </c>
      <c r="L420" s="36">
        <f>SUMIFS(СВЦЭМ!$L$40:$L$783,СВЦЭМ!$A$40:$A$783,$A420,СВЦЭМ!$B$39:$B$782,L$401)+'СЕТ СН'!$F$16</f>
        <v>0</v>
      </c>
      <c r="M420" s="36">
        <f>SUMIFS(СВЦЭМ!$L$40:$L$783,СВЦЭМ!$A$40:$A$783,$A420,СВЦЭМ!$B$39:$B$782,M$401)+'СЕТ СН'!$F$16</f>
        <v>0</v>
      </c>
      <c r="N420" s="36">
        <f>SUMIFS(СВЦЭМ!$L$40:$L$783,СВЦЭМ!$A$40:$A$783,$A420,СВЦЭМ!$B$39:$B$782,N$401)+'СЕТ СН'!$F$16</f>
        <v>0</v>
      </c>
      <c r="O420" s="36">
        <f>SUMIFS(СВЦЭМ!$L$40:$L$783,СВЦЭМ!$A$40:$A$783,$A420,СВЦЭМ!$B$39:$B$782,O$401)+'СЕТ СН'!$F$16</f>
        <v>0</v>
      </c>
      <c r="P420" s="36">
        <f>SUMIFS(СВЦЭМ!$L$40:$L$783,СВЦЭМ!$A$40:$A$783,$A420,СВЦЭМ!$B$39:$B$782,P$401)+'СЕТ СН'!$F$16</f>
        <v>0</v>
      </c>
      <c r="Q420" s="36">
        <f>SUMIFS(СВЦЭМ!$L$40:$L$783,СВЦЭМ!$A$40:$A$783,$A420,СВЦЭМ!$B$39:$B$782,Q$401)+'СЕТ СН'!$F$16</f>
        <v>0</v>
      </c>
      <c r="R420" s="36">
        <f>SUMIFS(СВЦЭМ!$L$40:$L$783,СВЦЭМ!$A$40:$A$783,$A420,СВЦЭМ!$B$39:$B$782,R$401)+'СЕТ СН'!$F$16</f>
        <v>0</v>
      </c>
      <c r="S420" s="36">
        <f>SUMIFS(СВЦЭМ!$L$40:$L$783,СВЦЭМ!$A$40:$A$783,$A420,СВЦЭМ!$B$39:$B$782,S$401)+'СЕТ СН'!$F$16</f>
        <v>0</v>
      </c>
      <c r="T420" s="36">
        <f>SUMIFS(СВЦЭМ!$L$40:$L$783,СВЦЭМ!$A$40:$A$783,$A420,СВЦЭМ!$B$39:$B$782,T$401)+'СЕТ СН'!$F$16</f>
        <v>0</v>
      </c>
      <c r="U420" s="36">
        <f>SUMIFS(СВЦЭМ!$L$40:$L$783,СВЦЭМ!$A$40:$A$783,$A420,СВЦЭМ!$B$39:$B$782,U$401)+'СЕТ СН'!$F$16</f>
        <v>0</v>
      </c>
      <c r="V420" s="36">
        <f>SUMIFS(СВЦЭМ!$L$40:$L$783,СВЦЭМ!$A$40:$A$783,$A420,СВЦЭМ!$B$39:$B$782,V$401)+'СЕТ СН'!$F$16</f>
        <v>0</v>
      </c>
      <c r="W420" s="36">
        <f>SUMIFS(СВЦЭМ!$L$40:$L$783,СВЦЭМ!$A$40:$A$783,$A420,СВЦЭМ!$B$39:$B$782,W$401)+'СЕТ СН'!$F$16</f>
        <v>0</v>
      </c>
      <c r="X420" s="36">
        <f>SUMIFS(СВЦЭМ!$L$40:$L$783,СВЦЭМ!$A$40:$A$783,$A420,СВЦЭМ!$B$39:$B$782,X$401)+'СЕТ СН'!$F$16</f>
        <v>0</v>
      </c>
      <c r="Y420" s="36">
        <f>SUMIFS(СВЦЭМ!$L$40:$L$783,СВЦЭМ!$A$40:$A$783,$A420,СВЦЭМ!$B$39:$B$782,Y$401)+'СЕТ СН'!$F$16</f>
        <v>0</v>
      </c>
    </row>
    <row r="421" spans="1:25" ht="15.75" hidden="1" x14ac:dyDescent="0.2">
      <c r="A421" s="35">
        <f t="shared" si="11"/>
        <v>44640</v>
      </c>
      <c r="B421" s="36">
        <f>SUMIFS(СВЦЭМ!$L$40:$L$783,СВЦЭМ!$A$40:$A$783,$A421,СВЦЭМ!$B$39:$B$782,B$401)+'СЕТ СН'!$F$16</f>
        <v>0</v>
      </c>
      <c r="C421" s="36">
        <f>SUMIFS(СВЦЭМ!$L$40:$L$783,СВЦЭМ!$A$40:$A$783,$A421,СВЦЭМ!$B$39:$B$782,C$401)+'СЕТ СН'!$F$16</f>
        <v>0</v>
      </c>
      <c r="D421" s="36">
        <f>SUMIFS(СВЦЭМ!$L$40:$L$783,СВЦЭМ!$A$40:$A$783,$A421,СВЦЭМ!$B$39:$B$782,D$401)+'СЕТ СН'!$F$16</f>
        <v>0</v>
      </c>
      <c r="E421" s="36">
        <f>SUMIFS(СВЦЭМ!$L$40:$L$783,СВЦЭМ!$A$40:$A$783,$A421,СВЦЭМ!$B$39:$B$782,E$401)+'СЕТ СН'!$F$16</f>
        <v>0</v>
      </c>
      <c r="F421" s="36">
        <f>SUMIFS(СВЦЭМ!$L$40:$L$783,СВЦЭМ!$A$40:$A$783,$A421,СВЦЭМ!$B$39:$B$782,F$401)+'СЕТ СН'!$F$16</f>
        <v>0</v>
      </c>
      <c r="G421" s="36">
        <f>SUMIFS(СВЦЭМ!$L$40:$L$783,СВЦЭМ!$A$40:$A$783,$A421,СВЦЭМ!$B$39:$B$782,G$401)+'СЕТ СН'!$F$16</f>
        <v>0</v>
      </c>
      <c r="H421" s="36">
        <f>SUMIFS(СВЦЭМ!$L$40:$L$783,СВЦЭМ!$A$40:$A$783,$A421,СВЦЭМ!$B$39:$B$782,H$401)+'СЕТ СН'!$F$16</f>
        <v>0</v>
      </c>
      <c r="I421" s="36">
        <f>SUMIFS(СВЦЭМ!$L$40:$L$783,СВЦЭМ!$A$40:$A$783,$A421,СВЦЭМ!$B$39:$B$782,I$401)+'СЕТ СН'!$F$16</f>
        <v>0</v>
      </c>
      <c r="J421" s="36">
        <f>SUMIFS(СВЦЭМ!$L$40:$L$783,СВЦЭМ!$A$40:$A$783,$A421,СВЦЭМ!$B$39:$B$782,J$401)+'СЕТ СН'!$F$16</f>
        <v>0</v>
      </c>
      <c r="K421" s="36">
        <f>SUMIFS(СВЦЭМ!$L$40:$L$783,СВЦЭМ!$A$40:$A$783,$A421,СВЦЭМ!$B$39:$B$782,K$401)+'СЕТ СН'!$F$16</f>
        <v>0</v>
      </c>
      <c r="L421" s="36">
        <f>SUMIFS(СВЦЭМ!$L$40:$L$783,СВЦЭМ!$A$40:$A$783,$A421,СВЦЭМ!$B$39:$B$782,L$401)+'СЕТ СН'!$F$16</f>
        <v>0</v>
      </c>
      <c r="M421" s="36">
        <f>SUMIFS(СВЦЭМ!$L$40:$L$783,СВЦЭМ!$A$40:$A$783,$A421,СВЦЭМ!$B$39:$B$782,M$401)+'СЕТ СН'!$F$16</f>
        <v>0</v>
      </c>
      <c r="N421" s="36">
        <f>SUMIFS(СВЦЭМ!$L$40:$L$783,СВЦЭМ!$A$40:$A$783,$A421,СВЦЭМ!$B$39:$B$782,N$401)+'СЕТ СН'!$F$16</f>
        <v>0</v>
      </c>
      <c r="O421" s="36">
        <f>SUMIFS(СВЦЭМ!$L$40:$L$783,СВЦЭМ!$A$40:$A$783,$A421,СВЦЭМ!$B$39:$B$782,O$401)+'СЕТ СН'!$F$16</f>
        <v>0</v>
      </c>
      <c r="P421" s="36">
        <f>SUMIFS(СВЦЭМ!$L$40:$L$783,СВЦЭМ!$A$40:$A$783,$A421,СВЦЭМ!$B$39:$B$782,P$401)+'СЕТ СН'!$F$16</f>
        <v>0</v>
      </c>
      <c r="Q421" s="36">
        <f>SUMIFS(СВЦЭМ!$L$40:$L$783,СВЦЭМ!$A$40:$A$783,$A421,СВЦЭМ!$B$39:$B$782,Q$401)+'СЕТ СН'!$F$16</f>
        <v>0</v>
      </c>
      <c r="R421" s="36">
        <f>SUMIFS(СВЦЭМ!$L$40:$L$783,СВЦЭМ!$A$40:$A$783,$A421,СВЦЭМ!$B$39:$B$782,R$401)+'СЕТ СН'!$F$16</f>
        <v>0</v>
      </c>
      <c r="S421" s="36">
        <f>SUMIFS(СВЦЭМ!$L$40:$L$783,СВЦЭМ!$A$40:$A$783,$A421,СВЦЭМ!$B$39:$B$782,S$401)+'СЕТ СН'!$F$16</f>
        <v>0</v>
      </c>
      <c r="T421" s="36">
        <f>SUMIFS(СВЦЭМ!$L$40:$L$783,СВЦЭМ!$A$40:$A$783,$A421,СВЦЭМ!$B$39:$B$782,T$401)+'СЕТ СН'!$F$16</f>
        <v>0</v>
      </c>
      <c r="U421" s="36">
        <f>SUMIFS(СВЦЭМ!$L$40:$L$783,СВЦЭМ!$A$40:$A$783,$A421,СВЦЭМ!$B$39:$B$782,U$401)+'СЕТ СН'!$F$16</f>
        <v>0</v>
      </c>
      <c r="V421" s="36">
        <f>SUMIFS(СВЦЭМ!$L$40:$L$783,СВЦЭМ!$A$40:$A$783,$A421,СВЦЭМ!$B$39:$B$782,V$401)+'СЕТ СН'!$F$16</f>
        <v>0</v>
      </c>
      <c r="W421" s="36">
        <f>SUMIFS(СВЦЭМ!$L$40:$L$783,СВЦЭМ!$A$40:$A$783,$A421,СВЦЭМ!$B$39:$B$782,W$401)+'СЕТ СН'!$F$16</f>
        <v>0</v>
      </c>
      <c r="X421" s="36">
        <f>SUMIFS(СВЦЭМ!$L$40:$L$783,СВЦЭМ!$A$40:$A$783,$A421,СВЦЭМ!$B$39:$B$782,X$401)+'СЕТ СН'!$F$16</f>
        <v>0</v>
      </c>
      <c r="Y421" s="36">
        <f>SUMIFS(СВЦЭМ!$L$40:$L$783,СВЦЭМ!$A$40:$A$783,$A421,СВЦЭМ!$B$39:$B$782,Y$401)+'СЕТ СН'!$F$16</f>
        <v>0</v>
      </c>
    </row>
    <row r="422" spans="1:25" ht="15.75" hidden="1" x14ac:dyDescent="0.2">
      <c r="A422" s="35">
        <f t="shared" si="11"/>
        <v>44641</v>
      </c>
      <c r="B422" s="36">
        <f>SUMIFS(СВЦЭМ!$L$40:$L$783,СВЦЭМ!$A$40:$A$783,$A422,СВЦЭМ!$B$39:$B$782,B$401)+'СЕТ СН'!$F$16</f>
        <v>0</v>
      </c>
      <c r="C422" s="36">
        <f>SUMIFS(СВЦЭМ!$L$40:$L$783,СВЦЭМ!$A$40:$A$783,$A422,СВЦЭМ!$B$39:$B$782,C$401)+'СЕТ СН'!$F$16</f>
        <v>0</v>
      </c>
      <c r="D422" s="36">
        <f>SUMIFS(СВЦЭМ!$L$40:$L$783,СВЦЭМ!$A$40:$A$783,$A422,СВЦЭМ!$B$39:$B$782,D$401)+'СЕТ СН'!$F$16</f>
        <v>0</v>
      </c>
      <c r="E422" s="36">
        <f>SUMIFS(СВЦЭМ!$L$40:$L$783,СВЦЭМ!$A$40:$A$783,$A422,СВЦЭМ!$B$39:$B$782,E$401)+'СЕТ СН'!$F$16</f>
        <v>0</v>
      </c>
      <c r="F422" s="36">
        <f>SUMIFS(СВЦЭМ!$L$40:$L$783,СВЦЭМ!$A$40:$A$783,$A422,СВЦЭМ!$B$39:$B$782,F$401)+'СЕТ СН'!$F$16</f>
        <v>0</v>
      </c>
      <c r="G422" s="36">
        <f>SUMIFS(СВЦЭМ!$L$40:$L$783,СВЦЭМ!$A$40:$A$783,$A422,СВЦЭМ!$B$39:$B$782,G$401)+'СЕТ СН'!$F$16</f>
        <v>0</v>
      </c>
      <c r="H422" s="36">
        <f>SUMIFS(СВЦЭМ!$L$40:$L$783,СВЦЭМ!$A$40:$A$783,$A422,СВЦЭМ!$B$39:$B$782,H$401)+'СЕТ СН'!$F$16</f>
        <v>0</v>
      </c>
      <c r="I422" s="36">
        <f>SUMIFS(СВЦЭМ!$L$40:$L$783,СВЦЭМ!$A$40:$A$783,$A422,СВЦЭМ!$B$39:$B$782,I$401)+'СЕТ СН'!$F$16</f>
        <v>0</v>
      </c>
      <c r="J422" s="36">
        <f>SUMIFS(СВЦЭМ!$L$40:$L$783,СВЦЭМ!$A$40:$A$783,$A422,СВЦЭМ!$B$39:$B$782,J$401)+'СЕТ СН'!$F$16</f>
        <v>0</v>
      </c>
      <c r="K422" s="36">
        <f>SUMIFS(СВЦЭМ!$L$40:$L$783,СВЦЭМ!$A$40:$A$783,$A422,СВЦЭМ!$B$39:$B$782,K$401)+'СЕТ СН'!$F$16</f>
        <v>0</v>
      </c>
      <c r="L422" s="36">
        <f>SUMIFS(СВЦЭМ!$L$40:$L$783,СВЦЭМ!$A$40:$A$783,$A422,СВЦЭМ!$B$39:$B$782,L$401)+'СЕТ СН'!$F$16</f>
        <v>0</v>
      </c>
      <c r="M422" s="36">
        <f>SUMIFS(СВЦЭМ!$L$40:$L$783,СВЦЭМ!$A$40:$A$783,$A422,СВЦЭМ!$B$39:$B$782,M$401)+'СЕТ СН'!$F$16</f>
        <v>0</v>
      </c>
      <c r="N422" s="36">
        <f>SUMIFS(СВЦЭМ!$L$40:$L$783,СВЦЭМ!$A$40:$A$783,$A422,СВЦЭМ!$B$39:$B$782,N$401)+'СЕТ СН'!$F$16</f>
        <v>0</v>
      </c>
      <c r="O422" s="36">
        <f>SUMIFS(СВЦЭМ!$L$40:$L$783,СВЦЭМ!$A$40:$A$783,$A422,СВЦЭМ!$B$39:$B$782,O$401)+'СЕТ СН'!$F$16</f>
        <v>0</v>
      </c>
      <c r="P422" s="36">
        <f>SUMIFS(СВЦЭМ!$L$40:$L$783,СВЦЭМ!$A$40:$A$783,$A422,СВЦЭМ!$B$39:$B$782,P$401)+'СЕТ СН'!$F$16</f>
        <v>0</v>
      </c>
      <c r="Q422" s="36">
        <f>SUMIFS(СВЦЭМ!$L$40:$L$783,СВЦЭМ!$A$40:$A$783,$A422,СВЦЭМ!$B$39:$B$782,Q$401)+'СЕТ СН'!$F$16</f>
        <v>0</v>
      </c>
      <c r="R422" s="36">
        <f>SUMIFS(СВЦЭМ!$L$40:$L$783,СВЦЭМ!$A$40:$A$783,$A422,СВЦЭМ!$B$39:$B$782,R$401)+'СЕТ СН'!$F$16</f>
        <v>0</v>
      </c>
      <c r="S422" s="36">
        <f>SUMIFS(СВЦЭМ!$L$40:$L$783,СВЦЭМ!$A$40:$A$783,$A422,СВЦЭМ!$B$39:$B$782,S$401)+'СЕТ СН'!$F$16</f>
        <v>0</v>
      </c>
      <c r="T422" s="36">
        <f>SUMIFS(СВЦЭМ!$L$40:$L$783,СВЦЭМ!$A$40:$A$783,$A422,СВЦЭМ!$B$39:$B$782,T$401)+'СЕТ СН'!$F$16</f>
        <v>0</v>
      </c>
      <c r="U422" s="36">
        <f>SUMIFS(СВЦЭМ!$L$40:$L$783,СВЦЭМ!$A$40:$A$783,$A422,СВЦЭМ!$B$39:$B$782,U$401)+'СЕТ СН'!$F$16</f>
        <v>0</v>
      </c>
      <c r="V422" s="36">
        <f>SUMIFS(СВЦЭМ!$L$40:$L$783,СВЦЭМ!$A$40:$A$783,$A422,СВЦЭМ!$B$39:$B$782,V$401)+'СЕТ СН'!$F$16</f>
        <v>0</v>
      </c>
      <c r="W422" s="36">
        <f>SUMIFS(СВЦЭМ!$L$40:$L$783,СВЦЭМ!$A$40:$A$783,$A422,СВЦЭМ!$B$39:$B$782,W$401)+'СЕТ СН'!$F$16</f>
        <v>0</v>
      </c>
      <c r="X422" s="36">
        <f>SUMIFS(СВЦЭМ!$L$40:$L$783,СВЦЭМ!$A$40:$A$783,$A422,СВЦЭМ!$B$39:$B$782,X$401)+'СЕТ СН'!$F$16</f>
        <v>0</v>
      </c>
      <c r="Y422" s="36">
        <f>SUMIFS(СВЦЭМ!$L$40:$L$783,СВЦЭМ!$A$40:$A$783,$A422,СВЦЭМ!$B$39:$B$782,Y$401)+'СЕТ СН'!$F$16</f>
        <v>0</v>
      </c>
    </row>
    <row r="423" spans="1:25" ht="15.75" hidden="1" x14ac:dyDescent="0.2">
      <c r="A423" s="35">
        <f t="shared" si="11"/>
        <v>44642</v>
      </c>
      <c r="B423" s="36">
        <f>SUMIFS(СВЦЭМ!$L$40:$L$783,СВЦЭМ!$A$40:$A$783,$A423,СВЦЭМ!$B$39:$B$782,B$401)+'СЕТ СН'!$F$16</f>
        <v>0</v>
      </c>
      <c r="C423" s="36">
        <f>SUMIFS(СВЦЭМ!$L$40:$L$783,СВЦЭМ!$A$40:$A$783,$A423,СВЦЭМ!$B$39:$B$782,C$401)+'СЕТ СН'!$F$16</f>
        <v>0</v>
      </c>
      <c r="D423" s="36">
        <f>SUMIFS(СВЦЭМ!$L$40:$L$783,СВЦЭМ!$A$40:$A$783,$A423,СВЦЭМ!$B$39:$B$782,D$401)+'СЕТ СН'!$F$16</f>
        <v>0</v>
      </c>
      <c r="E423" s="36">
        <f>SUMIFS(СВЦЭМ!$L$40:$L$783,СВЦЭМ!$A$40:$A$783,$A423,СВЦЭМ!$B$39:$B$782,E$401)+'СЕТ СН'!$F$16</f>
        <v>0</v>
      </c>
      <c r="F423" s="36">
        <f>SUMIFS(СВЦЭМ!$L$40:$L$783,СВЦЭМ!$A$40:$A$783,$A423,СВЦЭМ!$B$39:$B$782,F$401)+'СЕТ СН'!$F$16</f>
        <v>0</v>
      </c>
      <c r="G423" s="36">
        <f>SUMIFS(СВЦЭМ!$L$40:$L$783,СВЦЭМ!$A$40:$A$783,$A423,СВЦЭМ!$B$39:$B$782,G$401)+'СЕТ СН'!$F$16</f>
        <v>0</v>
      </c>
      <c r="H423" s="36">
        <f>SUMIFS(СВЦЭМ!$L$40:$L$783,СВЦЭМ!$A$40:$A$783,$A423,СВЦЭМ!$B$39:$B$782,H$401)+'СЕТ СН'!$F$16</f>
        <v>0</v>
      </c>
      <c r="I423" s="36">
        <f>SUMIFS(СВЦЭМ!$L$40:$L$783,СВЦЭМ!$A$40:$A$783,$A423,СВЦЭМ!$B$39:$B$782,I$401)+'СЕТ СН'!$F$16</f>
        <v>0</v>
      </c>
      <c r="J423" s="36">
        <f>SUMIFS(СВЦЭМ!$L$40:$L$783,СВЦЭМ!$A$40:$A$783,$A423,СВЦЭМ!$B$39:$B$782,J$401)+'СЕТ СН'!$F$16</f>
        <v>0</v>
      </c>
      <c r="K423" s="36">
        <f>SUMIFS(СВЦЭМ!$L$40:$L$783,СВЦЭМ!$A$40:$A$783,$A423,СВЦЭМ!$B$39:$B$782,K$401)+'СЕТ СН'!$F$16</f>
        <v>0</v>
      </c>
      <c r="L423" s="36">
        <f>SUMIFS(СВЦЭМ!$L$40:$L$783,СВЦЭМ!$A$40:$A$783,$A423,СВЦЭМ!$B$39:$B$782,L$401)+'СЕТ СН'!$F$16</f>
        <v>0</v>
      </c>
      <c r="M423" s="36">
        <f>SUMIFS(СВЦЭМ!$L$40:$L$783,СВЦЭМ!$A$40:$A$783,$A423,СВЦЭМ!$B$39:$B$782,M$401)+'СЕТ СН'!$F$16</f>
        <v>0</v>
      </c>
      <c r="N423" s="36">
        <f>SUMIFS(СВЦЭМ!$L$40:$L$783,СВЦЭМ!$A$40:$A$783,$A423,СВЦЭМ!$B$39:$B$782,N$401)+'СЕТ СН'!$F$16</f>
        <v>0</v>
      </c>
      <c r="O423" s="36">
        <f>SUMIFS(СВЦЭМ!$L$40:$L$783,СВЦЭМ!$A$40:$A$783,$A423,СВЦЭМ!$B$39:$B$782,O$401)+'СЕТ СН'!$F$16</f>
        <v>0</v>
      </c>
      <c r="P423" s="36">
        <f>SUMIFS(СВЦЭМ!$L$40:$L$783,СВЦЭМ!$A$40:$A$783,$A423,СВЦЭМ!$B$39:$B$782,P$401)+'СЕТ СН'!$F$16</f>
        <v>0</v>
      </c>
      <c r="Q423" s="36">
        <f>SUMIFS(СВЦЭМ!$L$40:$L$783,СВЦЭМ!$A$40:$A$783,$A423,СВЦЭМ!$B$39:$B$782,Q$401)+'СЕТ СН'!$F$16</f>
        <v>0</v>
      </c>
      <c r="R423" s="36">
        <f>SUMIFS(СВЦЭМ!$L$40:$L$783,СВЦЭМ!$A$40:$A$783,$A423,СВЦЭМ!$B$39:$B$782,R$401)+'СЕТ СН'!$F$16</f>
        <v>0</v>
      </c>
      <c r="S423" s="36">
        <f>SUMIFS(СВЦЭМ!$L$40:$L$783,СВЦЭМ!$A$40:$A$783,$A423,СВЦЭМ!$B$39:$B$782,S$401)+'СЕТ СН'!$F$16</f>
        <v>0</v>
      </c>
      <c r="T423" s="36">
        <f>SUMIFS(СВЦЭМ!$L$40:$L$783,СВЦЭМ!$A$40:$A$783,$A423,СВЦЭМ!$B$39:$B$782,T$401)+'СЕТ СН'!$F$16</f>
        <v>0</v>
      </c>
      <c r="U423" s="36">
        <f>SUMIFS(СВЦЭМ!$L$40:$L$783,СВЦЭМ!$A$40:$A$783,$A423,СВЦЭМ!$B$39:$B$782,U$401)+'СЕТ СН'!$F$16</f>
        <v>0</v>
      </c>
      <c r="V423" s="36">
        <f>SUMIFS(СВЦЭМ!$L$40:$L$783,СВЦЭМ!$A$40:$A$783,$A423,СВЦЭМ!$B$39:$B$782,V$401)+'СЕТ СН'!$F$16</f>
        <v>0</v>
      </c>
      <c r="W423" s="36">
        <f>SUMIFS(СВЦЭМ!$L$40:$L$783,СВЦЭМ!$A$40:$A$783,$A423,СВЦЭМ!$B$39:$B$782,W$401)+'СЕТ СН'!$F$16</f>
        <v>0</v>
      </c>
      <c r="X423" s="36">
        <f>SUMIFS(СВЦЭМ!$L$40:$L$783,СВЦЭМ!$A$40:$A$783,$A423,СВЦЭМ!$B$39:$B$782,X$401)+'СЕТ СН'!$F$16</f>
        <v>0</v>
      </c>
      <c r="Y423" s="36">
        <f>SUMIFS(СВЦЭМ!$L$40:$L$783,СВЦЭМ!$A$40:$A$783,$A423,СВЦЭМ!$B$39:$B$782,Y$401)+'СЕТ СН'!$F$16</f>
        <v>0</v>
      </c>
    </row>
    <row r="424" spans="1:25" ht="15.75" hidden="1" x14ac:dyDescent="0.2">
      <c r="A424" s="35">
        <f t="shared" si="11"/>
        <v>44643</v>
      </c>
      <c r="B424" s="36">
        <f>SUMIFS(СВЦЭМ!$L$40:$L$783,СВЦЭМ!$A$40:$A$783,$A424,СВЦЭМ!$B$39:$B$782,B$401)+'СЕТ СН'!$F$16</f>
        <v>0</v>
      </c>
      <c r="C424" s="36">
        <f>SUMIFS(СВЦЭМ!$L$40:$L$783,СВЦЭМ!$A$40:$A$783,$A424,СВЦЭМ!$B$39:$B$782,C$401)+'СЕТ СН'!$F$16</f>
        <v>0</v>
      </c>
      <c r="D424" s="36">
        <f>SUMIFS(СВЦЭМ!$L$40:$L$783,СВЦЭМ!$A$40:$A$783,$A424,СВЦЭМ!$B$39:$B$782,D$401)+'СЕТ СН'!$F$16</f>
        <v>0</v>
      </c>
      <c r="E424" s="36">
        <f>SUMIFS(СВЦЭМ!$L$40:$L$783,СВЦЭМ!$A$40:$A$783,$A424,СВЦЭМ!$B$39:$B$782,E$401)+'СЕТ СН'!$F$16</f>
        <v>0</v>
      </c>
      <c r="F424" s="36">
        <f>SUMIFS(СВЦЭМ!$L$40:$L$783,СВЦЭМ!$A$40:$A$783,$A424,СВЦЭМ!$B$39:$B$782,F$401)+'СЕТ СН'!$F$16</f>
        <v>0</v>
      </c>
      <c r="G424" s="36">
        <f>SUMIFS(СВЦЭМ!$L$40:$L$783,СВЦЭМ!$A$40:$A$783,$A424,СВЦЭМ!$B$39:$B$782,G$401)+'СЕТ СН'!$F$16</f>
        <v>0</v>
      </c>
      <c r="H424" s="36">
        <f>SUMIFS(СВЦЭМ!$L$40:$L$783,СВЦЭМ!$A$40:$A$783,$A424,СВЦЭМ!$B$39:$B$782,H$401)+'СЕТ СН'!$F$16</f>
        <v>0</v>
      </c>
      <c r="I424" s="36">
        <f>SUMIFS(СВЦЭМ!$L$40:$L$783,СВЦЭМ!$A$40:$A$783,$A424,СВЦЭМ!$B$39:$B$782,I$401)+'СЕТ СН'!$F$16</f>
        <v>0</v>
      </c>
      <c r="J424" s="36">
        <f>SUMIFS(СВЦЭМ!$L$40:$L$783,СВЦЭМ!$A$40:$A$783,$A424,СВЦЭМ!$B$39:$B$782,J$401)+'СЕТ СН'!$F$16</f>
        <v>0</v>
      </c>
      <c r="K424" s="36">
        <f>SUMIFS(СВЦЭМ!$L$40:$L$783,СВЦЭМ!$A$40:$A$783,$A424,СВЦЭМ!$B$39:$B$782,K$401)+'СЕТ СН'!$F$16</f>
        <v>0</v>
      </c>
      <c r="L424" s="36">
        <f>SUMIFS(СВЦЭМ!$L$40:$L$783,СВЦЭМ!$A$40:$A$783,$A424,СВЦЭМ!$B$39:$B$782,L$401)+'СЕТ СН'!$F$16</f>
        <v>0</v>
      </c>
      <c r="M424" s="36">
        <f>SUMIFS(СВЦЭМ!$L$40:$L$783,СВЦЭМ!$A$40:$A$783,$A424,СВЦЭМ!$B$39:$B$782,M$401)+'СЕТ СН'!$F$16</f>
        <v>0</v>
      </c>
      <c r="N424" s="36">
        <f>SUMIFS(СВЦЭМ!$L$40:$L$783,СВЦЭМ!$A$40:$A$783,$A424,СВЦЭМ!$B$39:$B$782,N$401)+'СЕТ СН'!$F$16</f>
        <v>0</v>
      </c>
      <c r="O424" s="36">
        <f>SUMIFS(СВЦЭМ!$L$40:$L$783,СВЦЭМ!$A$40:$A$783,$A424,СВЦЭМ!$B$39:$B$782,O$401)+'СЕТ СН'!$F$16</f>
        <v>0</v>
      </c>
      <c r="P424" s="36">
        <f>SUMIFS(СВЦЭМ!$L$40:$L$783,СВЦЭМ!$A$40:$A$783,$A424,СВЦЭМ!$B$39:$B$782,P$401)+'СЕТ СН'!$F$16</f>
        <v>0</v>
      </c>
      <c r="Q424" s="36">
        <f>SUMIFS(СВЦЭМ!$L$40:$L$783,СВЦЭМ!$A$40:$A$783,$A424,СВЦЭМ!$B$39:$B$782,Q$401)+'СЕТ СН'!$F$16</f>
        <v>0</v>
      </c>
      <c r="R424" s="36">
        <f>SUMIFS(СВЦЭМ!$L$40:$L$783,СВЦЭМ!$A$40:$A$783,$A424,СВЦЭМ!$B$39:$B$782,R$401)+'СЕТ СН'!$F$16</f>
        <v>0</v>
      </c>
      <c r="S424" s="36">
        <f>SUMIFS(СВЦЭМ!$L$40:$L$783,СВЦЭМ!$A$40:$A$783,$A424,СВЦЭМ!$B$39:$B$782,S$401)+'СЕТ СН'!$F$16</f>
        <v>0</v>
      </c>
      <c r="T424" s="36">
        <f>SUMIFS(СВЦЭМ!$L$40:$L$783,СВЦЭМ!$A$40:$A$783,$A424,СВЦЭМ!$B$39:$B$782,T$401)+'СЕТ СН'!$F$16</f>
        <v>0</v>
      </c>
      <c r="U424" s="36">
        <f>SUMIFS(СВЦЭМ!$L$40:$L$783,СВЦЭМ!$A$40:$A$783,$A424,СВЦЭМ!$B$39:$B$782,U$401)+'СЕТ СН'!$F$16</f>
        <v>0</v>
      </c>
      <c r="V424" s="36">
        <f>SUMIFS(СВЦЭМ!$L$40:$L$783,СВЦЭМ!$A$40:$A$783,$A424,СВЦЭМ!$B$39:$B$782,V$401)+'СЕТ СН'!$F$16</f>
        <v>0</v>
      </c>
      <c r="W424" s="36">
        <f>SUMIFS(СВЦЭМ!$L$40:$L$783,СВЦЭМ!$A$40:$A$783,$A424,СВЦЭМ!$B$39:$B$782,W$401)+'СЕТ СН'!$F$16</f>
        <v>0</v>
      </c>
      <c r="X424" s="36">
        <f>SUMIFS(СВЦЭМ!$L$40:$L$783,СВЦЭМ!$A$40:$A$783,$A424,СВЦЭМ!$B$39:$B$782,X$401)+'СЕТ СН'!$F$16</f>
        <v>0</v>
      </c>
      <c r="Y424" s="36">
        <f>SUMIFS(СВЦЭМ!$L$40:$L$783,СВЦЭМ!$A$40:$A$783,$A424,СВЦЭМ!$B$39:$B$782,Y$401)+'СЕТ СН'!$F$16</f>
        <v>0</v>
      </c>
    </row>
    <row r="425" spans="1:25" ht="15.75" hidden="1" x14ac:dyDescent="0.2">
      <c r="A425" s="35">
        <f t="shared" si="11"/>
        <v>44644</v>
      </c>
      <c r="B425" s="36">
        <f>SUMIFS(СВЦЭМ!$L$40:$L$783,СВЦЭМ!$A$40:$A$783,$A425,СВЦЭМ!$B$39:$B$782,B$401)+'СЕТ СН'!$F$16</f>
        <v>0</v>
      </c>
      <c r="C425" s="36">
        <f>SUMIFS(СВЦЭМ!$L$40:$L$783,СВЦЭМ!$A$40:$A$783,$A425,СВЦЭМ!$B$39:$B$782,C$401)+'СЕТ СН'!$F$16</f>
        <v>0</v>
      </c>
      <c r="D425" s="36">
        <f>SUMIFS(СВЦЭМ!$L$40:$L$783,СВЦЭМ!$A$40:$A$783,$A425,СВЦЭМ!$B$39:$B$782,D$401)+'СЕТ СН'!$F$16</f>
        <v>0</v>
      </c>
      <c r="E425" s="36">
        <f>SUMIFS(СВЦЭМ!$L$40:$L$783,СВЦЭМ!$A$40:$A$783,$A425,СВЦЭМ!$B$39:$B$782,E$401)+'СЕТ СН'!$F$16</f>
        <v>0</v>
      </c>
      <c r="F425" s="36">
        <f>SUMIFS(СВЦЭМ!$L$40:$L$783,СВЦЭМ!$A$40:$A$783,$A425,СВЦЭМ!$B$39:$B$782,F$401)+'СЕТ СН'!$F$16</f>
        <v>0</v>
      </c>
      <c r="G425" s="36">
        <f>SUMIFS(СВЦЭМ!$L$40:$L$783,СВЦЭМ!$A$40:$A$783,$A425,СВЦЭМ!$B$39:$B$782,G$401)+'СЕТ СН'!$F$16</f>
        <v>0</v>
      </c>
      <c r="H425" s="36">
        <f>SUMIFS(СВЦЭМ!$L$40:$L$783,СВЦЭМ!$A$40:$A$783,$A425,СВЦЭМ!$B$39:$B$782,H$401)+'СЕТ СН'!$F$16</f>
        <v>0</v>
      </c>
      <c r="I425" s="36">
        <f>SUMIFS(СВЦЭМ!$L$40:$L$783,СВЦЭМ!$A$40:$A$783,$A425,СВЦЭМ!$B$39:$B$782,I$401)+'СЕТ СН'!$F$16</f>
        <v>0</v>
      </c>
      <c r="J425" s="36">
        <f>SUMIFS(СВЦЭМ!$L$40:$L$783,СВЦЭМ!$A$40:$A$783,$A425,СВЦЭМ!$B$39:$B$782,J$401)+'СЕТ СН'!$F$16</f>
        <v>0</v>
      </c>
      <c r="K425" s="36">
        <f>SUMIFS(СВЦЭМ!$L$40:$L$783,СВЦЭМ!$A$40:$A$783,$A425,СВЦЭМ!$B$39:$B$782,K$401)+'СЕТ СН'!$F$16</f>
        <v>0</v>
      </c>
      <c r="L425" s="36">
        <f>SUMIFS(СВЦЭМ!$L$40:$L$783,СВЦЭМ!$A$40:$A$783,$A425,СВЦЭМ!$B$39:$B$782,L$401)+'СЕТ СН'!$F$16</f>
        <v>0</v>
      </c>
      <c r="M425" s="36">
        <f>SUMIFS(СВЦЭМ!$L$40:$L$783,СВЦЭМ!$A$40:$A$783,$A425,СВЦЭМ!$B$39:$B$782,M$401)+'СЕТ СН'!$F$16</f>
        <v>0</v>
      </c>
      <c r="N425" s="36">
        <f>SUMIFS(СВЦЭМ!$L$40:$L$783,СВЦЭМ!$A$40:$A$783,$A425,СВЦЭМ!$B$39:$B$782,N$401)+'СЕТ СН'!$F$16</f>
        <v>0</v>
      </c>
      <c r="O425" s="36">
        <f>SUMIFS(СВЦЭМ!$L$40:$L$783,СВЦЭМ!$A$40:$A$783,$A425,СВЦЭМ!$B$39:$B$782,O$401)+'СЕТ СН'!$F$16</f>
        <v>0</v>
      </c>
      <c r="P425" s="36">
        <f>SUMIFS(СВЦЭМ!$L$40:$L$783,СВЦЭМ!$A$40:$A$783,$A425,СВЦЭМ!$B$39:$B$782,P$401)+'СЕТ СН'!$F$16</f>
        <v>0</v>
      </c>
      <c r="Q425" s="36">
        <f>SUMIFS(СВЦЭМ!$L$40:$L$783,СВЦЭМ!$A$40:$A$783,$A425,СВЦЭМ!$B$39:$B$782,Q$401)+'СЕТ СН'!$F$16</f>
        <v>0</v>
      </c>
      <c r="R425" s="36">
        <f>SUMIFS(СВЦЭМ!$L$40:$L$783,СВЦЭМ!$A$40:$A$783,$A425,СВЦЭМ!$B$39:$B$782,R$401)+'СЕТ СН'!$F$16</f>
        <v>0</v>
      </c>
      <c r="S425" s="36">
        <f>SUMIFS(СВЦЭМ!$L$40:$L$783,СВЦЭМ!$A$40:$A$783,$A425,СВЦЭМ!$B$39:$B$782,S$401)+'СЕТ СН'!$F$16</f>
        <v>0</v>
      </c>
      <c r="T425" s="36">
        <f>SUMIFS(СВЦЭМ!$L$40:$L$783,СВЦЭМ!$A$40:$A$783,$A425,СВЦЭМ!$B$39:$B$782,T$401)+'СЕТ СН'!$F$16</f>
        <v>0</v>
      </c>
      <c r="U425" s="36">
        <f>SUMIFS(СВЦЭМ!$L$40:$L$783,СВЦЭМ!$A$40:$A$783,$A425,СВЦЭМ!$B$39:$B$782,U$401)+'СЕТ СН'!$F$16</f>
        <v>0</v>
      </c>
      <c r="V425" s="36">
        <f>SUMIFS(СВЦЭМ!$L$40:$L$783,СВЦЭМ!$A$40:$A$783,$A425,СВЦЭМ!$B$39:$B$782,V$401)+'СЕТ СН'!$F$16</f>
        <v>0</v>
      </c>
      <c r="W425" s="36">
        <f>SUMIFS(СВЦЭМ!$L$40:$L$783,СВЦЭМ!$A$40:$A$783,$A425,СВЦЭМ!$B$39:$B$782,W$401)+'СЕТ СН'!$F$16</f>
        <v>0</v>
      </c>
      <c r="X425" s="36">
        <f>SUMIFS(СВЦЭМ!$L$40:$L$783,СВЦЭМ!$A$40:$A$783,$A425,СВЦЭМ!$B$39:$B$782,X$401)+'СЕТ СН'!$F$16</f>
        <v>0</v>
      </c>
      <c r="Y425" s="36">
        <f>SUMIFS(СВЦЭМ!$L$40:$L$783,СВЦЭМ!$A$40:$A$783,$A425,СВЦЭМ!$B$39:$B$782,Y$401)+'СЕТ СН'!$F$16</f>
        <v>0</v>
      </c>
    </row>
    <row r="426" spans="1:25" ht="15.75" hidden="1" x14ac:dyDescent="0.2">
      <c r="A426" s="35">
        <f t="shared" si="11"/>
        <v>44645</v>
      </c>
      <c r="B426" s="36">
        <f>SUMIFS(СВЦЭМ!$L$40:$L$783,СВЦЭМ!$A$40:$A$783,$A426,СВЦЭМ!$B$39:$B$782,B$401)+'СЕТ СН'!$F$16</f>
        <v>0</v>
      </c>
      <c r="C426" s="36">
        <f>SUMIFS(СВЦЭМ!$L$40:$L$783,СВЦЭМ!$A$40:$A$783,$A426,СВЦЭМ!$B$39:$B$782,C$401)+'СЕТ СН'!$F$16</f>
        <v>0</v>
      </c>
      <c r="D426" s="36">
        <f>SUMIFS(СВЦЭМ!$L$40:$L$783,СВЦЭМ!$A$40:$A$783,$A426,СВЦЭМ!$B$39:$B$782,D$401)+'СЕТ СН'!$F$16</f>
        <v>0</v>
      </c>
      <c r="E426" s="36">
        <f>SUMIFS(СВЦЭМ!$L$40:$L$783,СВЦЭМ!$A$40:$A$783,$A426,СВЦЭМ!$B$39:$B$782,E$401)+'СЕТ СН'!$F$16</f>
        <v>0</v>
      </c>
      <c r="F426" s="36">
        <f>SUMIFS(СВЦЭМ!$L$40:$L$783,СВЦЭМ!$A$40:$A$783,$A426,СВЦЭМ!$B$39:$B$782,F$401)+'СЕТ СН'!$F$16</f>
        <v>0</v>
      </c>
      <c r="G426" s="36">
        <f>SUMIFS(СВЦЭМ!$L$40:$L$783,СВЦЭМ!$A$40:$A$783,$A426,СВЦЭМ!$B$39:$B$782,G$401)+'СЕТ СН'!$F$16</f>
        <v>0</v>
      </c>
      <c r="H426" s="36">
        <f>SUMIFS(СВЦЭМ!$L$40:$L$783,СВЦЭМ!$A$40:$A$783,$A426,СВЦЭМ!$B$39:$B$782,H$401)+'СЕТ СН'!$F$16</f>
        <v>0</v>
      </c>
      <c r="I426" s="36">
        <f>SUMIFS(СВЦЭМ!$L$40:$L$783,СВЦЭМ!$A$40:$A$783,$A426,СВЦЭМ!$B$39:$B$782,I$401)+'СЕТ СН'!$F$16</f>
        <v>0</v>
      </c>
      <c r="J426" s="36">
        <f>SUMIFS(СВЦЭМ!$L$40:$L$783,СВЦЭМ!$A$40:$A$783,$A426,СВЦЭМ!$B$39:$B$782,J$401)+'СЕТ СН'!$F$16</f>
        <v>0</v>
      </c>
      <c r="K426" s="36">
        <f>SUMIFS(СВЦЭМ!$L$40:$L$783,СВЦЭМ!$A$40:$A$783,$A426,СВЦЭМ!$B$39:$B$782,K$401)+'СЕТ СН'!$F$16</f>
        <v>0</v>
      </c>
      <c r="L426" s="36">
        <f>SUMIFS(СВЦЭМ!$L$40:$L$783,СВЦЭМ!$A$40:$A$783,$A426,СВЦЭМ!$B$39:$B$782,L$401)+'СЕТ СН'!$F$16</f>
        <v>0</v>
      </c>
      <c r="M426" s="36">
        <f>SUMIFS(СВЦЭМ!$L$40:$L$783,СВЦЭМ!$A$40:$A$783,$A426,СВЦЭМ!$B$39:$B$782,M$401)+'СЕТ СН'!$F$16</f>
        <v>0</v>
      </c>
      <c r="N426" s="36">
        <f>SUMIFS(СВЦЭМ!$L$40:$L$783,СВЦЭМ!$A$40:$A$783,$A426,СВЦЭМ!$B$39:$B$782,N$401)+'СЕТ СН'!$F$16</f>
        <v>0</v>
      </c>
      <c r="O426" s="36">
        <f>SUMIFS(СВЦЭМ!$L$40:$L$783,СВЦЭМ!$A$40:$A$783,$A426,СВЦЭМ!$B$39:$B$782,O$401)+'СЕТ СН'!$F$16</f>
        <v>0</v>
      </c>
      <c r="P426" s="36">
        <f>SUMIFS(СВЦЭМ!$L$40:$L$783,СВЦЭМ!$A$40:$A$783,$A426,СВЦЭМ!$B$39:$B$782,P$401)+'СЕТ СН'!$F$16</f>
        <v>0</v>
      </c>
      <c r="Q426" s="36">
        <f>SUMIFS(СВЦЭМ!$L$40:$L$783,СВЦЭМ!$A$40:$A$783,$A426,СВЦЭМ!$B$39:$B$782,Q$401)+'СЕТ СН'!$F$16</f>
        <v>0</v>
      </c>
      <c r="R426" s="36">
        <f>SUMIFS(СВЦЭМ!$L$40:$L$783,СВЦЭМ!$A$40:$A$783,$A426,СВЦЭМ!$B$39:$B$782,R$401)+'СЕТ СН'!$F$16</f>
        <v>0</v>
      </c>
      <c r="S426" s="36">
        <f>SUMIFS(СВЦЭМ!$L$40:$L$783,СВЦЭМ!$A$40:$A$783,$A426,СВЦЭМ!$B$39:$B$782,S$401)+'СЕТ СН'!$F$16</f>
        <v>0</v>
      </c>
      <c r="T426" s="36">
        <f>SUMIFS(СВЦЭМ!$L$40:$L$783,СВЦЭМ!$A$40:$A$783,$A426,СВЦЭМ!$B$39:$B$782,T$401)+'СЕТ СН'!$F$16</f>
        <v>0</v>
      </c>
      <c r="U426" s="36">
        <f>SUMIFS(СВЦЭМ!$L$40:$L$783,СВЦЭМ!$A$40:$A$783,$A426,СВЦЭМ!$B$39:$B$782,U$401)+'СЕТ СН'!$F$16</f>
        <v>0</v>
      </c>
      <c r="V426" s="36">
        <f>SUMIFS(СВЦЭМ!$L$40:$L$783,СВЦЭМ!$A$40:$A$783,$A426,СВЦЭМ!$B$39:$B$782,V$401)+'СЕТ СН'!$F$16</f>
        <v>0</v>
      </c>
      <c r="W426" s="36">
        <f>SUMIFS(СВЦЭМ!$L$40:$L$783,СВЦЭМ!$A$40:$A$783,$A426,СВЦЭМ!$B$39:$B$782,W$401)+'СЕТ СН'!$F$16</f>
        <v>0</v>
      </c>
      <c r="X426" s="36">
        <f>SUMIFS(СВЦЭМ!$L$40:$L$783,СВЦЭМ!$A$40:$A$783,$A426,СВЦЭМ!$B$39:$B$782,X$401)+'СЕТ СН'!$F$16</f>
        <v>0</v>
      </c>
      <c r="Y426" s="36">
        <f>SUMIFS(СВЦЭМ!$L$40:$L$783,СВЦЭМ!$A$40:$A$783,$A426,СВЦЭМ!$B$39:$B$782,Y$401)+'СЕТ СН'!$F$16</f>
        <v>0</v>
      </c>
    </row>
    <row r="427" spans="1:25" ht="15.75" hidden="1" x14ac:dyDescent="0.2">
      <c r="A427" s="35">
        <f t="shared" si="11"/>
        <v>44646</v>
      </c>
      <c r="B427" s="36">
        <f>SUMIFS(СВЦЭМ!$L$40:$L$783,СВЦЭМ!$A$40:$A$783,$A427,СВЦЭМ!$B$39:$B$782,B$401)+'СЕТ СН'!$F$16</f>
        <v>0</v>
      </c>
      <c r="C427" s="36">
        <f>SUMIFS(СВЦЭМ!$L$40:$L$783,СВЦЭМ!$A$40:$A$783,$A427,СВЦЭМ!$B$39:$B$782,C$401)+'СЕТ СН'!$F$16</f>
        <v>0</v>
      </c>
      <c r="D427" s="36">
        <f>SUMIFS(СВЦЭМ!$L$40:$L$783,СВЦЭМ!$A$40:$A$783,$A427,СВЦЭМ!$B$39:$B$782,D$401)+'СЕТ СН'!$F$16</f>
        <v>0</v>
      </c>
      <c r="E427" s="36">
        <f>SUMIFS(СВЦЭМ!$L$40:$L$783,СВЦЭМ!$A$40:$A$783,$A427,СВЦЭМ!$B$39:$B$782,E$401)+'СЕТ СН'!$F$16</f>
        <v>0</v>
      </c>
      <c r="F427" s="36">
        <f>SUMIFS(СВЦЭМ!$L$40:$L$783,СВЦЭМ!$A$40:$A$783,$A427,СВЦЭМ!$B$39:$B$782,F$401)+'СЕТ СН'!$F$16</f>
        <v>0</v>
      </c>
      <c r="G427" s="36">
        <f>SUMIFS(СВЦЭМ!$L$40:$L$783,СВЦЭМ!$A$40:$A$783,$A427,СВЦЭМ!$B$39:$B$782,G$401)+'СЕТ СН'!$F$16</f>
        <v>0</v>
      </c>
      <c r="H427" s="36">
        <f>SUMIFS(СВЦЭМ!$L$40:$L$783,СВЦЭМ!$A$40:$A$783,$A427,СВЦЭМ!$B$39:$B$782,H$401)+'СЕТ СН'!$F$16</f>
        <v>0</v>
      </c>
      <c r="I427" s="36">
        <f>SUMIFS(СВЦЭМ!$L$40:$L$783,СВЦЭМ!$A$40:$A$783,$A427,СВЦЭМ!$B$39:$B$782,I$401)+'СЕТ СН'!$F$16</f>
        <v>0</v>
      </c>
      <c r="J427" s="36">
        <f>SUMIFS(СВЦЭМ!$L$40:$L$783,СВЦЭМ!$A$40:$A$783,$A427,СВЦЭМ!$B$39:$B$782,J$401)+'СЕТ СН'!$F$16</f>
        <v>0</v>
      </c>
      <c r="K427" s="36">
        <f>SUMIFS(СВЦЭМ!$L$40:$L$783,СВЦЭМ!$A$40:$A$783,$A427,СВЦЭМ!$B$39:$B$782,K$401)+'СЕТ СН'!$F$16</f>
        <v>0</v>
      </c>
      <c r="L427" s="36">
        <f>SUMIFS(СВЦЭМ!$L$40:$L$783,СВЦЭМ!$A$40:$A$783,$A427,СВЦЭМ!$B$39:$B$782,L$401)+'СЕТ СН'!$F$16</f>
        <v>0</v>
      </c>
      <c r="M427" s="36">
        <f>SUMIFS(СВЦЭМ!$L$40:$L$783,СВЦЭМ!$A$40:$A$783,$A427,СВЦЭМ!$B$39:$B$782,M$401)+'СЕТ СН'!$F$16</f>
        <v>0</v>
      </c>
      <c r="N427" s="36">
        <f>SUMIFS(СВЦЭМ!$L$40:$L$783,СВЦЭМ!$A$40:$A$783,$A427,СВЦЭМ!$B$39:$B$782,N$401)+'СЕТ СН'!$F$16</f>
        <v>0</v>
      </c>
      <c r="O427" s="36">
        <f>SUMIFS(СВЦЭМ!$L$40:$L$783,СВЦЭМ!$A$40:$A$783,$A427,СВЦЭМ!$B$39:$B$782,O$401)+'СЕТ СН'!$F$16</f>
        <v>0</v>
      </c>
      <c r="P427" s="36">
        <f>SUMIFS(СВЦЭМ!$L$40:$L$783,СВЦЭМ!$A$40:$A$783,$A427,СВЦЭМ!$B$39:$B$782,P$401)+'СЕТ СН'!$F$16</f>
        <v>0</v>
      </c>
      <c r="Q427" s="36">
        <f>SUMIFS(СВЦЭМ!$L$40:$L$783,СВЦЭМ!$A$40:$A$783,$A427,СВЦЭМ!$B$39:$B$782,Q$401)+'СЕТ СН'!$F$16</f>
        <v>0</v>
      </c>
      <c r="R427" s="36">
        <f>SUMIFS(СВЦЭМ!$L$40:$L$783,СВЦЭМ!$A$40:$A$783,$A427,СВЦЭМ!$B$39:$B$782,R$401)+'СЕТ СН'!$F$16</f>
        <v>0</v>
      </c>
      <c r="S427" s="36">
        <f>SUMIFS(СВЦЭМ!$L$40:$L$783,СВЦЭМ!$A$40:$A$783,$A427,СВЦЭМ!$B$39:$B$782,S$401)+'СЕТ СН'!$F$16</f>
        <v>0</v>
      </c>
      <c r="T427" s="36">
        <f>SUMIFS(СВЦЭМ!$L$40:$L$783,СВЦЭМ!$A$40:$A$783,$A427,СВЦЭМ!$B$39:$B$782,T$401)+'СЕТ СН'!$F$16</f>
        <v>0</v>
      </c>
      <c r="U427" s="36">
        <f>SUMIFS(СВЦЭМ!$L$40:$L$783,СВЦЭМ!$A$40:$A$783,$A427,СВЦЭМ!$B$39:$B$782,U$401)+'СЕТ СН'!$F$16</f>
        <v>0</v>
      </c>
      <c r="V427" s="36">
        <f>SUMIFS(СВЦЭМ!$L$40:$L$783,СВЦЭМ!$A$40:$A$783,$A427,СВЦЭМ!$B$39:$B$782,V$401)+'СЕТ СН'!$F$16</f>
        <v>0</v>
      </c>
      <c r="W427" s="36">
        <f>SUMIFS(СВЦЭМ!$L$40:$L$783,СВЦЭМ!$A$40:$A$783,$A427,СВЦЭМ!$B$39:$B$782,W$401)+'СЕТ СН'!$F$16</f>
        <v>0</v>
      </c>
      <c r="X427" s="36">
        <f>SUMIFS(СВЦЭМ!$L$40:$L$783,СВЦЭМ!$A$40:$A$783,$A427,СВЦЭМ!$B$39:$B$782,X$401)+'СЕТ СН'!$F$16</f>
        <v>0</v>
      </c>
      <c r="Y427" s="36">
        <f>SUMIFS(СВЦЭМ!$L$40:$L$783,СВЦЭМ!$A$40:$A$783,$A427,СВЦЭМ!$B$39:$B$782,Y$401)+'СЕТ СН'!$F$16</f>
        <v>0</v>
      </c>
    </row>
    <row r="428" spans="1:25" ht="15.75" hidden="1" x14ac:dyDescent="0.2">
      <c r="A428" s="35">
        <f t="shared" si="11"/>
        <v>44647</v>
      </c>
      <c r="B428" s="36">
        <f>SUMIFS(СВЦЭМ!$L$40:$L$783,СВЦЭМ!$A$40:$A$783,$A428,СВЦЭМ!$B$39:$B$782,B$401)+'СЕТ СН'!$F$16</f>
        <v>0</v>
      </c>
      <c r="C428" s="36">
        <f>SUMIFS(СВЦЭМ!$L$40:$L$783,СВЦЭМ!$A$40:$A$783,$A428,СВЦЭМ!$B$39:$B$782,C$401)+'СЕТ СН'!$F$16</f>
        <v>0</v>
      </c>
      <c r="D428" s="36">
        <f>SUMIFS(СВЦЭМ!$L$40:$L$783,СВЦЭМ!$A$40:$A$783,$A428,СВЦЭМ!$B$39:$B$782,D$401)+'СЕТ СН'!$F$16</f>
        <v>0</v>
      </c>
      <c r="E428" s="36">
        <f>SUMIFS(СВЦЭМ!$L$40:$L$783,СВЦЭМ!$A$40:$A$783,$A428,СВЦЭМ!$B$39:$B$782,E$401)+'СЕТ СН'!$F$16</f>
        <v>0</v>
      </c>
      <c r="F428" s="36">
        <f>SUMIFS(СВЦЭМ!$L$40:$L$783,СВЦЭМ!$A$40:$A$783,$A428,СВЦЭМ!$B$39:$B$782,F$401)+'СЕТ СН'!$F$16</f>
        <v>0</v>
      </c>
      <c r="G428" s="36">
        <f>SUMIFS(СВЦЭМ!$L$40:$L$783,СВЦЭМ!$A$40:$A$783,$A428,СВЦЭМ!$B$39:$B$782,G$401)+'СЕТ СН'!$F$16</f>
        <v>0</v>
      </c>
      <c r="H428" s="36">
        <f>SUMIFS(СВЦЭМ!$L$40:$L$783,СВЦЭМ!$A$40:$A$783,$A428,СВЦЭМ!$B$39:$B$782,H$401)+'СЕТ СН'!$F$16</f>
        <v>0</v>
      </c>
      <c r="I428" s="36">
        <f>SUMIFS(СВЦЭМ!$L$40:$L$783,СВЦЭМ!$A$40:$A$783,$A428,СВЦЭМ!$B$39:$B$782,I$401)+'СЕТ СН'!$F$16</f>
        <v>0</v>
      </c>
      <c r="J428" s="36">
        <f>SUMIFS(СВЦЭМ!$L$40:$L$783,СВЦЭМ!$A$40:$A$783,$A428,СВЦЭМ!$B$39:$B$782,J$401)+'СЕТ СН'!$F$16</f>
        <v>0</v>
      </c>
      <c r="K428" s="36">
        <f>SUMIFS(СВЦЭМ!$L$40:$L$783,СВЦЭМ!$A$40:$A$783,$A428,СВЦЭМ!$B$39:$B$782,K$401)+'СЕТ СН'!$F$16</f>
        <v>0</v>
      </c>
      <c r="L428" s="36">
        <f>SUMIFS(СВЦЭМ!$L$40:$L$783,СВЦЭМ!$A$40:$A$783,$A428,СВЦЭМ!$B$39:$B$782,L$401)+'СЕТ СН'!$F$16</f>
        <v>0</v>
      </c>
      <c r="M428" s="36">
        <f>SUMIFS(СВЦЭМ!$L$40:$L$783,СВЦЭМ!$A$40:$A$783,$A428,СВЦЭМ!$B$39:$B$782,M$401)+'СЕТ СН'!$F$16</f>
        <v>0</v>
      </c>
      <c r="N428" s="36">
        <f>SUMIFS(СВЦЭМ!$L$40:$L$783,СВЦЭМ!$A$40:$A$783,$A428,СВЦЭМ!$B$39:$B$782,N$401)+'СЕТ СН'!$F$16</f>
        <v>0</v>
      </c>
      <c r="O428" s="36">
        <f>SUMIFS(СВЦЭМ!$L$40:$L$783,СВЦЭМ!$A$40:$A$783,$A428,СВЦЭМ!$B$39:$B$782,O$401)+'СЕТ СН'!$F$16</f>
        <v>0</v>
      </c>
      <c r="P428" s="36">
        <f>SUMIFS(СВЦЭМ!$L$40:$L$783,СВЦЭМ!$A$40:$A$783,$A428,СВЦЭМ!$B$39:$B$782,P$401)+'СЕТ СН'!$F$16</f>
        <v>0</v>
      </c>
      <c r="Q428" s="36">
        <f>SUMIFS(СВЦЭМ!$L$40:$L$783,СВЦЭМ!$A$40:$A$783,$A428,СВЦЭМ!$B$39:$B$782,Q$401)+'СЕТ СН'!$F$16</f>
        <v>0</v>
      </c>
      <c r="R428" s="36">
        <f>SUMIFS(СВЦЭМ!$L$40:$L$783,СВЦЭМ!$A$40:$A$783,$A428,СВЦЭМ!$B$39:$B$782,R$401)+'СЕТ СН'!$F$16</f>
        <v>0</v>
      </c>
      <c r="S428" s="36">
        <f>SUMIFS(СВЦЭМ!$L$40:$L$783,СВЦЭМ!$A$40:$A$783,$A428,СВЦЭМ!$B$39:$B$782,S$401)+'СЕТ СН'!$F$16</f>
        <v>0</v>
      </c>
      <c r="T428" s="36">
        <f>SUMIFS(СВЦЭМ!$L$40:$L$783,СВЦЭМ!$A$40:$A$783,$A428,СВЦЭМ!$B$39:$B$782,T$401)+'СЕТ СН'!$F$16</f>
        <v>0</v>
      </c>
      <c r="U428" s="36">
        <f>SUMIFS(СВЦЭМ!$L$40:$L$783,СВЦЭМ!$A$40:$A$783,$A428,СВЦЭМ!$B$39:$B$782,U$401)+'СЕТ СН'!$F$16</f>
        <v>0</v>
      </c>
      <c r="V428" s="36">
        <f>SUMIFS(СВЦЭМ!$L$40:$L$783,СВЦЭМ!$A$40:$A$783,$A428,СВЦЭМ!$B$39:$B$782,V$401)+'СЕТ СН'!$F$16</f>
        <v>0</v>
      </c>
      <c r="W428" s="36">
        <f>SUMIFS(СВЦЭМ!$L$40:$L$783,СВЦЭМ!$A$40:$A$783,$A428,СВЦЭМ!$B$39:$B$782,W$401)+'СЕТ СН'!$F$16</f>
        <v>0</v>
      </c>
      <c r="X428" s="36">
        <f>SUMIFS(СВЦЭМ!$L$40:$L$783,СВЦЭМ!$A$40:$A$783,$A428,СВЦЭМ!$B$39:$B$782,X$401)+'СЕТ СН'!$F$16</f>
        <v>0</v>
      </c>
      <c r="Y428" s="36">
        <f>SUMIFS(СВЦЭМ!$L$40:$L$783,СВЦЭМ!$A$40:$A$783,$A428,СВЦЭМ!$B$39:$B$782,Y$401)+'СЕТ СН'!$F$16</f>
        <v>0</v>
      </c>
    </row>
    <row r="429" spans="1:25" ht="15.75" hidden="1" x14ac:dyDescent="0.2">
      <c r="A429" s="35">
        <f t="shared" si="11"/>
        <v>44648</v>
      </c>
      <c r="B429" s="36">
        <f>SUMIFS(СВЦЭМ!$L$40:$L$783,СВЦЭМ!$A$40:$A$783,$A429,СВЦЭМ!$B$39:$B$782,B$401)+'СЕТ СН'!$F$16</f>
        <v>0</v>
      </c>
      <c r="C429" s="36">
        <f>SUMIFS(СВЦЭМ!$L$40:$L$783,СВЦЭМ!$A$40:$A$783,$A429,СВЦЭМ!$B$39:$B$782,C$401)+'СЕТ СН'!$F$16</f>
        <v>0</v>
      </c>
      <c r="D429" s="36">
        <f>SUMIFS(СВЦЭМ!$L$40:$L$783,СВЦЭМ!$A$40:$A$783,$A429,СВЦЭМ!$B$39:$B$782,D$401)+'СЕТ СН'!$F$16</f>
        <v>0</v>
      </c>
      <c r="E429" s="36">
        <f>SUMIFS(СВЦЭМ!$L$40:$L$783,СВЦЭМ!$A$40:$A$783,$A429,СВЦЭМ!$B$39:$B$782,E$401)+'СЕТ СН'!$F$16</f>
        <v>0</v>
      </c>
      <c r="F429" s="36">
        <f>SUMIFS(СВЦЭМ!$L$40:$L$783,СВЦЭМ!$A$40:$A$783,$A429,СВЦЭМ!$B$39:$B$782,F$401)+'СЕТ СН'!$F$16</f>
        <v>0</v>
      </c>
      <c r="G429" s="36">
        <f>SUMIFS(СВЦЭМ!$L$40:$L$783,СВЦЭМ!$A$40:$A$783,$A429,СВЦЭМ!$B$39:$B$782,G$401)+'СЕТ СН'!$F$16</f>
        <v>0</v>
      </c>
      <c r="H429" s="36">
        <f>SUMIFS(СВЦЭМ!$L$40:$L$783,СВЦЭМ!$A$40:$A$783,$A429,СВЦЭМ!$B$39:$B$782,H$401)+'СЕТ СН'!$F$16</f>
        <v>0</v>
      </c>
      <c r="I429" s="36">
        <f>SUMIFS(СВЦЭМ!$L$40:$L$783,СВЦЭМ!$A$40:$A$783,$A429,СВЦЭМ!$B$39:$B$782,I$401)+'СЕТ СН'!$F$16</f>
        <v>0</v>
      </c>
      <c r="J429" s="36">
        <f>SUMIFS(СВЦЭМ!$L$40:$L$783,СВЦЭМ!$A$40:$A$783,$A429,СВЦЭМ!$B$39:$B$782,J$401)+'СЕТ СН'!$F$16</f>
        <v>0</v>
      </c>
      <c r="K429" s="36">
        <f>SUMIFS(СВЦЭМ!$L$40:$L$783,СВЦЭМ!$A$40:$A$783,$A429,СВЦЭМ!$B$39:$B$782,K$401)+'СЕТ СН'!$F$16</f>
        <v>0</v>
      </c>
      <c r="L429" s="36">
        <f>SUMIFS(СВЦЭМ!$L$40:$L$783,СВЦЭМ!$A$40:$A$783,$A429,СВЦЭМ!$B$39:$B$782,L$401)+'СЕТ СН'!$F$16</f>
        <v>0</v>
      </c>
      <c r="M429" s="36">
        <f>SUMIFS(СВЦЭМ!$L$40:$L$783,СВЦЭМ!$A$40:$A$783,$A429,СВЦЭМ!$B$39:$B$782,M$401)+'СЕТ СН'!$F$16</f>
        <v>0</v>
      </c>
      <c r="N429" s="36">
        <f>SUMIFS(СВЦЭМ!$L$40:$L$783,СВЦЭМ!$A$40:$A$783,$A429,СВЦЭМ!$B$39:$B$782,N$401)+'СЕТ СН'!$F$16</f>
        <v>0</v>
      </c>
      <c r="O429" s="36">
        <f>SUMIFS(СВЦЭМ!$L$40:$L$783,СВЦЭМ!$A$40:$A$783,$A429,СВЦЭМ!$B$39:$B$782,O$401)+'СЕТ СН'!$F$16</f>
        <v>0</v>
      </c>
      <c r="P429" s="36">
        <f>SUMIFS(СВЦЭМ!$L$40:$L$783,СВЦЭМ!$A$40:$A$783,$A429,СВЦЭМ!$B$39:$B$782,P$401)+'СЕТ СН'!$F$16</f>
        <v>0</v>
      </c>
      <c r="Q429" s="36">
        <f>SUMIFS(СВЦЭМ!$L$40:$L$783,СВЦЭМ!$A$40:$A$783,$A429,СВЦЭМ!$B$39:$B$782,Q$401)+'СЕТ СН'!$F$16</f>
        <v>0</v>
      </c>
      <c r="R429" s="36">
        <f>SUMIFS(СВЦЭМ!$L$40:$L$783,СВЦЭМ!$A$40:$A$783,$A429,СВЦЭМ!$B$39:$B$782,R$401)+'СЕТ СН'!$F$16</f>
        <v>0</v>
      </c>
      <c r="S429" s="36">
        <f>SUMIFS(СВЦЭМ!$L$40:$L$783,СВЦЭМ!$A$40:$A$783,$A429,СВЦЭМ!$B$39:$B$782,S$401)+'СЕТ СН'!$F$16</f>
        <v>0</v>
      </c>
      <c r="T429" s="36">
        <f>SUMIFS(СВЦЭМ!$L$40:$L$783,СВЦЭМ!$A$40:$A$783,$A429,СВЦЭМ!$B$39:$B$782,T$401)+'СЕТ СН'!$F$16</f>
        <v>0</v>
      </c>
      <c r="U429" s="36">
        <f>SUMIFS(СВЦЭМ!$L$40:$L$783,СВЦЭМ!$A$40:$A$783,$A429,СВЦЭМ!$B$39:$B$782,U$401)+'СЕТ СН'!$F$16</f>
        <v>0</v>
      </c>
      <c r="V429" s="36">
        <f>SUMIFS(СВЦЭМ!$L$40:$L$783,СВЦЭМ!$A$40:$A$783,$A429,СВЦЭМ!$B$39:$B$782,V$401)+'СЕТ СН'!$F$16</f>
        <v>0</v>
      </c>
      <c r="W429" s="36">
        <f>SUMIFS(СВЦЭМ!$L$40:$L$783,СВЦЭМ!$A$40:$A$783,$A429,СВЦЭМ!$B$39:$B$782,W$401)+'СЕТ СН'!$F$16</f>
        <v>0</v>
      </c>
      <c r="X429" s="36">
        <f>SUMIFS(СВЦЭМ!$L$40:$L$783,СВЦЭМ!$A$40:$A$783,$A429,СВЦЭМ!$B$39:$B$782,X$401)+'СЕТ СН'!$F$16</f>
        <v>0</v>
      </c>
      <c r="Y429" s="36">
        <f>SUMIFS(СВЦЭМ!$L$40:$L$783,СВЦЭМ!$A$40:$A$783,$A429,СВЦЭМ!$B$39:$B$782,Y$401)+'СЕТ СН'!$F$16</f>
        <v>0</v>
      </c>
    </row>
    <row r="430" spans="1:25" ht="15.75" hidden="1" x14ac:dyDescent="0.2">
      <c r="A430" s="35">
        <f t="shared" si="11"/>
        <v>44649</v>
      </c>
      <c r="B430" s="36">
        <f>SUMIFS(СВЦЭМ!$L$40:$L$783,СВЦЭМ!$A$40:$A$783,$A430,СВЦЭМ!$B$39:$B$782,B$401)+'СЕТ СН'!$F$16</f>
        <v>0</v>
      </c>
      <c r="C430" s="36">
        <f>SUMIFS(СВЦЭМ!$L$40:$L$783,СВЦЭМ!$A$40:$A$783,$A430,СВЦЭМ!$B$39:$B$782,C$401)+'СЕТ СН'!$F$16</f>
        <v>0</v>
      </c>
      <c r="D430" s="36">
        <f>SUMIFS(СВЦЭМ!$L$40:$L$783,СВЦЭМ!$A$40:$A$783,$A430,СВЦЭМ!$B$39:$B$782,D$401)+'СЕТ СН'!$F$16</f>
        <v>0</v>
      </c>
      <c r="E430" s="36">
        <f>SUMIFS(СВЦЭМ!$L$40:$L$783,СВЦЭМ!$A$40:$A$783,$A430,СВЦЭМ!$B$39:$B$782,E$401)+'СЕТ СН'!$F$16</f>
        <v>0</v>
      </c>
      <c r="F430" s="36">
        <f>SUMIFS(СВЦЭМ!$L$40:$L$783,СВЦЭМ!$A$40:$A$783,$A430,СВЦЭМ!$B$39:$B$782,F$401)+'СЕТ СН'!$F$16</f>
        <v>0</v>
      </c>
      <c r="G430" s="36">
        <f>SUMIFS(СВЦЭМ!$L$40:$L$783,СВЦЭМ!$A$40:$A$783,$A430,СВЦЭМ!$B$39:$B$782,G$401)+'СЕТ СН'!$F$16</f>
        <v>0</v>
      </c>
      <c r="H430" s="36">
        <f>SUMIFS(СВЦЭМ!$L$40:$L$783,СВЦЭМ!$A$40:$A$783,$A430,СВЦЭМ!$B$39:$B$782,H$401)+'СЕТ СН'!$F$16</f>
        <v>0</v>
      </c>
      <c r="I430" s="36">
        <f>SUMIFS(СВЦЭМ!$L$40:$L$783,СВЦЭМ!$A$40:$A$783,$A430,СВЦЭМ!$B$39:$B$782,I$401)+'СЕТ СН'!$F$16</f>
        <v>0</v>
      </c>
      <c r="J430" s="36">
        <f>SUMIFS(СВЦЭМ!$L$40:$L$783,СВЦЭМ!$A$40:$A$783,$A430,СВЦЭМ!$B$39:$B$782,J$401)+'СЕТ СН'!$F$16</f>
        <v>0</v>
      </c>
      <c r="K430" s="36">
        <f>SUMIFS(СВЦЭМ!$L$40:$L$783,СВЦЭМ!$A$40:$A$783,$A430,СВЦЭМ!$B$39:$B$782,K$401)+'СЕТ СН'!$F$16</f>
        <v>0</v>
      </c>
      <c r="L430" s="36">
        <f>SUMIFS(СВЦЭМ!$L$40:$L$783,СВЦЭМ!$A$40:$A$783,$A430,СВЦЭМ!$B$39:$B$782,L$401)+'СЕТ СН'!$F$16</f>
        <v>0</v>
      </c>
      <c r="M430" s="36">
        <f>SUMIFS(СВЦЭМ!$L$40:$L$783,СВЦЭМ!$A$40:$A$783,$A430,СВЦЭМ!$B$39:$B$782,M$401)+'СЕТ СН'!$F$16</f>
        <v>0</v>
      </c>
      <c r="N430" s="36">
        <f>SUMIFS(СВЦЭМ!$L$40:$L$783,СВЦЭМ!$A$40:$A$783,$A430,СВЦЭМ!$B$39:$B$782,N$401)+'СЕТ СН'!$F$16</f>
        <v>0</v>
      </c>
      <c r="O430" s="36">
        <f>SUMIFS(СВЦЭМ!$L$40:$L$783,СВЦЭМ!$A$40:$A$783,$A430,СВЦЭМ!$B$39:$B$782,O$401)+'СЕТ СН'!$F$16</f>
        <v>0</v>
      </c>
      <c r="P430" s="36">
        <f>SUMIFS(СВЦЭМ!$L$40:$L$783,СВЦЭМ!$A$40:$A$783,$A430,СВЦЭМ!$B$39:$B$782,P$401)+'СЕТ СН'!$F$16</f>
        <v>0</v>
      </c>
      <c r="Q430" s="36">
        <f>SUMIFS(СВЦЭМ!$L$40:$L$783,СВЦЭМ!$A$40:$A$783,$A430,СВЦЭМ!$B$39:$B$782,Q$401)+'СЕТ СН'!$F$16</f>
        <v>0</v>
      </c>
      <c r="R430" s="36">
        <f>SUMIFS(СВЦЭМ!$L$40:$L$783,СВЦЭМ!$A$40:$A$783,$A430,СВЦЭМ!$B$39:$B$782,R$401)+'СЕТ СН'!$F$16</f>
        <v>0</v>
      </c>
      <c r="S430" s="36">
        <f>SUMIFS(СВЦЭМ!$L$40:$L$783,СВЦЭМ!$A$40:$A$783,$A430,СВЦЭМ!$B$39:$B$782,S$401)+'СЕТ СН'!$F$16</f>
        <v>0</v>
      </c>
      <c r="T430" s="36">
        <f>SUMIFS(СВЦЭМ!$L$40:$L$783,СВЦЭМ!$A$40:$A$783,$A430,СВЦЭМ!$B$39:$B$782,T$401)+'СЕТ СН'!$F$16</f>
        <v>0</v>
      </c>
      <c r="U430" s="36">
        <f>SUMIFS(СВЦЭМ!$L$40:$L$783,СВЦЭМ!$A$40:$A$783,$A430,СВЦЭМ!$B$39:$B$782,U$401)+'СЕТ СН'!$F$16</f>
        <v>0</v>
      </c>
      <c r="V430" s="36">
        <f>SUMIFS(СВЦЭМ!$L$40:$L$783,СВЦЭМ!$A$40:$A$783,$A430,СВЦЭМ!$B$39:$B$782,V$401)+'СЕТ СН'!$F$16</f>
        <v>0</v>
      </c>
      <c r="W430" s="36">
        <f>SUMIFS(СВЦЭМ!$L$40:$L$783,СВЦЭМ!$A$40:$A$783,$A430,СВЦЭМ!$B$39:$B$782,W$401)+'СЕТ СН'!$F$16</f>
        <v>0</v>
      </c>
      <c r="X430" s="36">
        <f>SUMIFS(СВЦЭМ!$L$40:$L$783,СВЦЭМ!$A$40:$A$783,$A430,СВЦЭМ!$B$39:$B$782,X$401)+'СЕТ СН'!$F$16</f>
        <v>0</v>
      </c>
      <c r="Y430" s="36">
        <f>SUMIFS(СВЦЭМ!$L$40:$L$783,СВЦЭМ!$A$40:$A$783,$A430,СВЦЭМ!$B$39:$B$782,Y$401)+'СЕТ СН'!$F$16</f>
        <v>0</v>
      </c>
    </row>
    <row r="431" spans="1:25" ht="15.75" hidden="1" x14ac:dyDescent="0.2">
      <c r="A431" s="35">
        <f t="shared" si="11"/>
        <v>44650</v>
      </c>
      <c r="B431" s="36">
        <f>SUMIFS(СВЦЭМ!$L$40:$L$783,СВЦЭМ!$A$40:$A$783,$A431,СВЦЭМ!$B$39:$B$782,B$401)+'СЕТ СН'!$F$16</f>
        <v>0</v>
      </c>
      <c r="C431" s="36">
        <f>SUMIFS(СВЦЭМ!$L$40:$L$783,СВЦЭМ!$A$40:$A$783,$A431,СВЦЭМ!$B$39:$B$782,C$401)+'СЕТ СН'!$F$16</f>
        <v>0</v>
      </c>
      <c r="D431" s="36">
        <f>SUMIFS(СВЦЭМ!$L$40:$L$783,СВЦЭМ!$A$40:$A$783,$A431,СВЦЭМ!$B$39:$B$782,D$401)+'СЕТ СН'!$F$16</f>
        <v>0</v>
      </c>
      <c r="E431" s="36">
        <f>SUMIFS(СВЦЭМ!$L$40:$L$783,СВЦЭМ!$A$40:$A$783,$A431,СВЦЭМ!$B$39:$B$782,E$401)+'СЕТ СН'!$F$16</f>
        <v>0</v>
      </c>
      <c r="F431" s="36">
        <f>SUMIFS(СВЦЭМ!$L$40:$L$783,СВЦЭМ!$A$40:$A$783,$A431,СВЦЭМ!$B$39:$B$782,F$401)+'СЕТ СН'!$F$16</f>
        <v>0</v>
      </c>
      <c r="G431" s="36">
        <f>SUMIFS(СВЦЭМ!$L$40:$L$783,СВЦЭМ!$A$40:$A$783,$A431,СВЦЭМ!$B$39:$B$782,G$401)+'СЕТ СН'!$F$16</f>
        <v>0</v>
      </c>
      <c r="H431" s="36">
        <f>SUMIFS(СВЦЭМ!$L$40:$L$783,СВЦЭМ!$A$40:$A$783,$A431,СВЦЭМ!$B$39:$B$782,H$401)+'СЕТ СН'!$F$16</f>
        <v>0</v>
      </c>
      <c r="I431" s="36">
        <f>SUMIFS(СВЦЭМ!$L$40:$L$783,СВЦЭМ!$A$40:$A$783,$A431,СВЦЭМ!$B$39:$B$782,I$401)+'СЕТ СН'!$F$16</f>
        <v>0</v>
      </c>
      <c r="J431" s="36">
        <f>SUMIFS(СВЦЭМ!$L$40:$L$783,СВЦЭМ!$A$40:$A$783,$A431,СВЦЭМ!$B$39:$B$782,J$401)+'СЕТ СН'!$F$16</f>
        <v>0</v>
      </c>
      <c r="K431" s="36">
        <f>SUMIFS(СВЦЭМ!$L$40:$L$783,СВЦЭМ!$A$40:$A$783,$A431,СВЦЭМ!$B$39:$B$782,K$401)+'СЕТ СН'!$F$16</f>
        <v>0</v>
      </c>
      <c r="L431" s="36">
        <f>SUMIFS(СВЦЭМ!$L$40:$L$783,СВЦЭМ!$A$40:$A$783,$A431,СВЦЭМ!$B$39:$B$782,L$401)+'СЕТ СН'!$F$16</f>
        <v>0</v>
      </c>
      <c r="M431" s="36">
        <f>SUMIFS(СВЦЭМ!$L$40:$L$783,СВЦЭМ!$A$40:$A$783,$A431,СВЦЭМ!$B$39:$B$782,M$401)+'СЕТ СН'!$F$16</f>
        <v>0</v>
      </c>
      <c r="N431" s="36">
        <f>SUMIFS(СВЦЭМ!$L$40:$L$783,СВЦЭМ!$A$40:$A$783,$A431,СВЦЭМ!$B$39:$B$782,N$401)+'СЕТ СН'!$F$16</f>
        <v>0</v>
      </c>
      <c r="O431" s="36">
        <f>SUMIFS(СВЦЭМ!$L$40:$L$783,СВЦЭМ!$A$40:$A$783,$A431,СВЦЭМ!$B$39:$B$782,O$401)+'СЕТ СН'!$F$16</f>
        <v>0</v>
      </c>
      <c r="P431" s="36">
        <f>SUMIFS(СВЦЭМ!$L$40:$L$783,СВЦЭМ!$A$40:$A$783,$A431,СВЦЭМ!$B$39:$B$782,P$401)+'СЕТ СН'!$F$16</f>
        <v>0</v>
      </c>
      <c r="Q431" s="36">
        <f>SUMIFS(СВЦЭМ!$L$40:$L$783,СВЦЭМ!$A$40:$A$783,$A431,СВЦЭМ!$B$39:$B$782,Q$401)+'СЕТ СН'!$F$16</f>
        <v>0</v>
      </c>
      <c r="R431" s="36">
        <f>SUMIFS(СВЦЭМ!$L$40:$L$783,СВЦЭМ!$A$40:$A$783,$A431,СВЦЭМ!$B$39:$B$782,R$401)+'СЕТ СН'!$F$16</f>
        <v>0</v>
      </c>
      <c r="S431" s="36">
        <f>SUMIFS(СВЦЭМ!$L$40:$L$783,СВЦЭМ!$A$40:$A$783,$A431,СВЦЭМ!$B$39:$B$782,S$401)+'СЕТ СН'!$F$16</f>
        <v>0</v>
      </c>
      <c r="T431" s="36">
        <f>SUMIFS(СВЦЭМ!$L$40:$L$783,СВЦЭМ!$A$40:$A$783,$A431,СВЦЭМ!$B$39:$B$782,T$401)+'СЕТ СН'!$F$16</f>
        <v>0</v>
      </c>
      <c r="U431" s="36">
        <f>SUMIFS(СВЦЭМ!$L$40:$L$783,СВЦЭМ!$A$40:$A$783,$A431,СВЦЭМ!$B$39:$B$782,U$401)+'СЕТ СН'!$F$16</f>
        <v>0</v>
      </c>
      <c r="V431" s="36">
        <f>SUMIFS(СВЦЭМ!$L$40:$L$783,СВЦЭМ!$A$40:$A$783,$A431,СВЦЭМ!$B$39:$B$782,V$401)+'СЕТ СН'!$F$16</f>
        <v>0</v>
      </c>
      <c r="W431" s="36">
        <f>SUMIFS(СВЦЭМ!$L$40:$L$783,СВЦЭМ!$A$40:$A$783,$A431,СВЦЭМ!$B$39:$B$782,W$401)+'СЕТ СН'!$F$16</f>
        <v>0</v>
      </c>
      <c r="X431" s="36">
        <f>SUMIFS(СВЦЭМ!$L$40:$L$783,СВЦЭМ!$A$40:$A$783,$A431,СВЦЭМ!$B$39:$B$782,X$401)+'СЕТ СН'!$F$16</f>
        <v>0</v>
      </c>
      <c r="Y431" s="36">
        <f>SUMIFS(СВЦЭМ!$L$40:$L$783,СВЦЭМ!$A$40:$A$783,$A431,СВЦЭМ!$B$39:$B$782,Y$401)+'СЕТ СН'!$F$16</f>
        <v>0</v>
      </c>
    </row>
    <row r="432" spans="1:25" ht="15.75" hidden="1" x14ac:dyDescent="0.2">
      <c r="A432" s="35">
        <f t="shared" si="11"/>
        <v>44651</v>
      </c>
      <c r="B432" s="36">
        <f>SUMIFS(СВЦЭМ!$L$40:$L$783,СВЦЭМ!$A$40:$A$783,$A432,СВЦЭМ!$B$39:$B$782,B$401)+'СЕТ СН'!$F$16</f>
        <v>0</v>
      </c>
      <c r="C432" s="36">
        <f>SUMIFS(СВЦЭМ!$L$40:$L$783,СВЦЭМ!$A$40:$A$783,$A432,СВЦЭМ!$B$39:$B$782,C$401)+'СЕТ СН'!$F$16</f>
        <v>0</v>
      </c>
      <c r="D432" s="36">
        <f>SUMIFS(СВЦЭМ!$L$40:$L$783,СВЦЭМ!$A$40:$A$783,$A432,СВЦЭМ!$B$39:$B$782,D$401)+'СЕТ СН'!$F$16</f>
        <v>0</v>
      </c>
      <c r="E432" s="36">
        <f>SUMIFS(СВЦЭМ!$L$40:$L$783,СВЦЭМ!$A$40:$A$783,$A432,СВЦЭМ!$B$39:$B$782,E$401)+'СЕТ СН'!$F$16</f>
        <v>0</v>
      </c>
      <c r="F432" s="36">
        <f>SUMIFS(СВЦЭМ!$L$40:$L$783,СВЦЭМ!$A$40:$A$783,$A432,СВЦЭМ!$B$39:$B$782,F$401)+'СЕТ СН'!$F$16</f>
        <v>0</v>
      </c>
      <c r="G432" s="36">
        <f>SUMIFS(СВЦЭМ!$L$40:$L$783,СВЦЭМ!$A$40:$A$783,$A432,СВЦЭМ!$B$39:$B$782,G$401)+'СЕТ СН'!$F$16</f>
        <v>0</v>
      </c>
      <c r="H432" s="36">
        <f>SUMIFS(СВЦЭМ!$L$40:$L$783,СВЦЭМ!$A$40:$A$783,$A432,СВЦЭМ!$B$39:$B$782,H$401)+'СЕТ СН'!$F$16</f>
        <v>0</v>
      </c>
      <c r="I432" s="36">
        <f>SUMIFS(СВЦЭМ!$L$40:$L$783,СВЦЭМ!$A$40:$A$783,$A432,СВЦЭМ!$B$39:$B$782,I$401)+'СЕТ СН'!$F$16</f>
        <v>0</v>
      </c>
      <c r="J432" s="36">
        <f>SUMIFS(СВЦЭМ!$L$40:$L$783,СВЦЭМ!$A$40:$A$783,$A432,СВЦЭМ!$B$39:$B$782,J$401)+'СЕТ СН'!$F$16</f>
        <v>0</v>
      </c>
      <c r="K432" s="36">
        <f>SUMIFS(СВЦЭМ!$L$40:$L$783,СВЦЭМ!$A$40:$A$783,$A432,СВЦЭМ!$B$39:$B$782,K$401)+'СЕТ СН'!$F$16</f>
        <v>0</v>
      </c>
      <c r="L432" s="36">
        <f>SUMIFS(СВЦЭМ!$L$40:$L$783,СВЦЭМ!$A$40:$A$783,$A432,СВЦЭМ!$B$39:$B$782,L$401)+'СЕТ СН'!$F$16</f>
        <v>0</v>
      </c>
      <c r="M432" s="36">
        <f>SUMIFS(СВЦЭМ!$L$40:$L$783,СВЦЭМ!$A$40:$A$783,$A432,СВЦЭМ!$B$39:$B$782,M$401)+'СЕТ СН'!$F$16</f>
        <v>0</v>
      </c>
      <c r="N432" s="36">
        <f>SUMIFS(СВЦЭМ!$L$40:$L$783,СВЦЭМ!$A$40:$A$783,$A432,СВЦЭМ!$B$39:$B$782,N$401)+'СЕТ СН'!$F$16</f>
        <v>0</v>
      </c>
      <c r="O432" s="36">
        <f>SUMIFS(СВЦЭМ!$L$40:$L$783,СВЦЭМ!$A$40:$A$783,$A432,СВЦЭМ!$B$39:$B$782,O$401)+'СЕТ СН'!$F$16</f>
        <v>0</v>
      </c>
      <c r="P432" s="36">
        <f>SUMIFS(СВЦЭМ!$L$40:$L$783,СВЦЭМ!$A$40:$A$783,$A432,СВЦЭМ!$B$39:$B$782,P$401)+'СЕТ СН'!$F$16</f>
        <v>0</v>
      </c>
      <c r="Q432" s="36">
        <f>SUMIFS(СВЦЭМ!$L$40:$L$783,СВЦЭМ!$A$40:$A$783,$A432,СВЦЭМ!$B$39:$B$782,Q$401)+'СЕТ СН'!$F$16</f>
        <v>0</v>
      </c>
      <c r="R432" s="36">
        <f>SUMIFS(СВЦЭМ!$L$40:$L$783,СВЦЭМ!$A$40:$A$783,$A432,СВЦЭМ!$B$39:$B$782,R$401)+'СЕТ СН'!$F$16</f>
        <v>0</v>
      </c>
      <c r="S432" s="36">
        <f>SUMIFS(СВЦЭМ!$L$40:$L$783,СВЦЭМ!$A$40:$A$783,$A432,СВЦЭМ!$B$39:$B$782,S$401)+'СЕТ СН'!$F$16</f>
        <v>0</v>
      </c>
      <c r="T432" s="36">
        <f>SUMIFS(СВЦЭМ!$L$40:$L$783,СВЦЭМ!$A$40:$A$783,$A432,СВЦЭМ!$B$39:$B$782,T$401)+'СЕТ СН'!$F$16</f>
        <v>0</v>
      </c>
      <c r="U432" s="36">
        <f>SUMIFS(СВЦЭМ!$L$40:$L$783,СВЦЭМ!$A$40:$A$783,$A432,СВЦЭМ!$B$39:$B$782,U$401)+'СЕТ СН'!$F$16</f>
        <v>0</v>
      </c>
      <c r="V432" s="36">
        <f>SUMIFS(СВЦЭМ!$L$40:$L$783,СВЦЭМ!$A$40:$A$783,$A432,СВЦЭМ!$B$39:$B$782,V$401)+'СЕТ СН'!$F$16</f>
        <v>0</v>
      </c>
      <c r="W432" s="36">
        <f>SUMIFS(СВЦЭМ!$L$40:$L$783,СВЦЭМ!$A$40:$A$783,$A432,СВЦЭМ!$B$39:$B$782,W$401)+'СЕТ СН'!$F$16</f>
        <v>0</v>
      </c>
      <c r="X432" s="36">
        <f>SUMIFS(СВЦЭМ!$L$40:$L$783,СВЦЭМ!$A$40:$A$783,$A432,СВЦЭМ!$B$39:$B$782,X$401)+'СЕТ СН'!$F$16</f>
        <v>0</v>
      </c>
      <c r="Y432" s="36">
        <f>SUMIFS(СВЦЭМ!$L$40:$L$783,СВЦЭМ!$A$40:$A$783,$A432,СВЦЭМ!$B$39:$B$782,Y$401)+'СЕТ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14.905394749999999</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536757.51114413072</v>
      </c>
      <c r="O439" s="143"/>
      <c r="P439" s="142">
        <f>СВЦЭМ!$D$12+'СЕТ СН'!$F$13-'СЕТ СН'!$G$25</f>
        <v>536757.51114413072</v>
      </c>
      <c r="Q439" s="143"/>
      <c r="R439" s="142">
        <f>СВЦЭМ!$D$12+'СЕТ СН'!$F$13-'СЕТ СН'!$H$25</f>
        <v>536757.51114413072</v>
      </c>
      <c r="S439" s="143"/>
      <c r="T439" s="142">
        <f>СВЦЭМ!$D$12+'СЕТ СН'!$F$13-'СЕТ СН'!$I$25</f>
        <v>536757.51114413072</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01.03.2022</v>
      </c>
      <c r="B12" s="36">
        <f>SUMIFS(СВЦЭМ!$D$39:$D$782,СВЦЭМ!$A$39:$A$782,$A12,СВЦЭМ!$B$39:$B$782,B$11)+'СЕТ СН'!$F$14+СВЦЭМ!$D$10+'СЕТ СН'!$F$8*'СЕТ СН'!$F$9-'СЕТ СН'!$F$26</f>
        <v>1342.67039335</v>
      </c>
      <c r="C12" s="36">
        <f>SUMIFS(СВЦЭМ!$D$39:$D$782,СВЦЭМ!$A$39:$A$782,$A12,СВЦЭМ!$B$39:$B$782,C$11)+'СЕТ СН'!$F$14+СВЦЭМ!$D$10+'СЕТ СН'!$F$8*'СЕТ СН'!$F$9-'СЕТ СН'!$F$26</f>
        <v>1377.5112063300001</v>
      </c>
      <c r="D12" s="36">
        <f>SUMIFS(СВЦЭМ!$D$39:$D$782,СВЦЭМ!$A$39:$A$782,$A12,СВЦЭМ!$B$39:$B$782,D$11)+'СЕТ СН'!$F$14+СВЦЭМ!$D$10+'СЕТ СН'!$F$8*'СЕТ СН'!$F$9-'СЕТ СН'!$F$26</f>
        <v>1401.8779634299999</v>
      </c>
      <c r="E12" s="36">
        <f>SUMIFS(СВЦЭМ!$D$39:$D$782,СВЦЭМ!$A$39:$A$782,$A12,СВЦЭМ!$B$39:$B$782,E$11)+'СЕТ СН'!$F$14+СВЦЭМ!$D$10+'СЕТ СН'!$F$8*'СЕТ СН'!$F$9-'СЕТ СН'!$F$26</f>
        <v>1394.04773458</v>
      </c>
      <c r="F12" s="36">
        <f>SUMIFS(СВЦЭМ!$D$39:$D$782,СВЦЭМ!$A$39:$A$782,$A12,СВЦЭМ!$B$39:$B$782,F$11)+'СЕТ СН'!$F$14+СВЦЭМ!$D$10+'СЕТ СН'!$F$8*'СЕТ СН'!$F$9-'СЕТ СН'!$F$26</f>
        <v>1388.7053253899999</v>
      </c>
      <c r="G12" s="36">
        <f>SUMIFS(СВЦЭМ!$D$39:$D$782,СВЦЭМ!$A$39:$A$782,$A12,СВЦЭМ!$B$39:$B$782,G$11)+'СЕТ СН'!$F$14+СВЦЭМ!$D$10+'СЕТ СН'!$F$8*'СЕТ СН'!$F$9-'СЕТ СН'!$F$26</f>
        <v>1384.6134783099999</v>
      </c>
      <c r="H12" s="36">
        <f>SUMIFS(СВЦЭМ!$D$39:$D$782,СВЦЭМ!$A$39:$A$782,$A12,СВЦЭМ!$B$39:$B$782,H$11)+'СЕТ СН'!$F$14+СВЦЭМ!$D$10+'СЕТ СН'!$F$8*'СЕТ СН'!$F$9-'СЕТ СН'!$F$26</f>
        <v>1326.0523114499999</v>
      </c>
      <c r="I12" s="36">
        <f>SUMIFS(СВЦЭМ!$D$39:$D$782,СВЦЭМ!$A$39:$A$782,$A12,СВЦЭМ!$B$39:$B$782,I$11)+'СЕТ СН'!$F$14+СВЦЭМ!$D$10+'СЕТ СН'!$F$8*'СЕТ СН'!$F$9-'СЕТ СН'!$F$26</f>
        <v>1299.46199918</v>
      </c>
      <c r="J12" s="36">
        <f>SUMIFS(СВЦЭМ!$D$39:$D$782,СВЦЭМ!$A$39:$A$782,$A12,СВЦЭМ!$B$39:$B$782,J$11)+'СЕТ СН'!$F$14+СВЦЭМ!$D$10+'СЕТ СН'!$F$8*'СЕТ СН'!$F$9-'СЕТ СН'!$F$26</f>
        <v>1258.2782141099999</v>
      </c>
      <c r="K12" s="36">
        <f>SUMIFS(СВЦЭМ!$D$39:$D$782,СВЦЭМ!$A$39:$A$782,$A12,СВЦЭМ!$B$39:$B$782,K$11)+'СЕТ СН'!$F$14+СВЦЭМ!$D$10+'СЕТ СН'!$F$8*'СЕТ СН'!$F$9-'СЕТ СН'!$F$26</f>
        <v>1270.7714133899999</v>
      </c>
      <c r="L12" s="36">
        <f>SUMIFS(СВЦЭМ!$D$39:$D$782,СВЦЭМ!$A$39:$A$782,$A12,СВЦЭМ!$B$39:$B$782,L$11)+'СЕТ СН'!$F$14+СВЦЭМ!$D$10+'СЕТ СН'!$F$8*'СЕТ СН'!$F$9-'СЕТ СН'!$F$26</f>
        <v>1258.1669814899999</v>
      </c>
      <c r="M12" s="36">
        <f>SUMIFS(СВЦЭМ!$D$39:$D$782,СВЦЭМ!$A$39:$A$782,$A12,СВЦЭМ!$B$39:$B$782,M$11)+'СЕТ СН'!$F$14+СВЦЭМ!$D$10+'СЕТ СН'!$F$8*'СЕТ СН'!$F$9-'СЕТ СН'!$F$26</f>
        <v>1294.13826152</v>
      </c>
      <c r="N12" s="36">
        <f>SUMIFS(СВЦЭМ!$D$39:$D$782,СВЦЭМ!$A$39:$A$782,$A12,СВЦЭМ!$B$39:$B$782,N$11)+'СЕТ СН'!$F$14+СВЦЭМ!$D$10+'СЕТ СН'!$F$8*'СЕТ СН'!$F$9-'СЕТ СН'!$F$26</f>
        <v>1331.5722641299999</v>
      </c>
      <c r="O12" s="36">
        <f>SUMIFS(СВЦЭМ!$D$39:$D$782,СВЦЭМ!$A$39:$A$782,$A12,СВЦЭМ!$B$39:$B$782,O$11)+'СЕТ СН'!$F$14+СВЦЭМ!$D$10+'СЕТ СН'!$F$8*'СЕТ СН'!$F$9-'СЕТ СН'!$F$26</f>
        <v>1357.87931357</v>
      </c>
      <c r="P12" s="36">
        <f>SUMIFS(СВЦЭМ!$D$39:$D$782,СВЦЭМ!$A$39:$A$782,$A12,СВЦЭМ!$B$39:$B$782,P$11)+'СЕТ СН'!$F$14+СВЦЭМ!$D$10+'СЕТ СН'!$F$8*'СЕТ СН'!$F$9-'СЕТ СН'!$F$26</f>
        <v>1363.4175616800001</v>
      </c>
      <c r="Q12" s="36">
        <f>SUMIFS(СВЦЭМ!$D$39:$D$782,СВЦЭМ!$A$39:$A$782,$A12,СВЦЭМ!$B$39:$B$782,Q$11)+'СЕТ СН'!$F$14+СВЦЭМ!$D$10+'СЕТ СН'!$F$8*'СЕТ СН'!$F$9-'СЕТ СН'!$F$26</f>
        <v>1352.03013268</v>
      </c>
      <c r="R12" s="36">
        <f>SUMIFS(СВЦЭМ!$D$39:$D$782,СВЦЭМ!$A$39:$A$782,$A12,СВЦЭМ!$B$39:$B$782,R$11)+'СЕТ СН'!$F$14+СВЦЭМ!$D$10+'СЕТ СН'!$F$8*'СЕТ СН'!$F$9-'СЕТ СН'!$F$26</f>
        <v>1321.70973981</v>
      </c>
      <c r="S12" s="36">
        <f>SUMIFS(СВЦЭМ!$D$39:$D$782,СВЦЭМ!$A$39:$A$782,$A12,СВЦЭМ!$B$39:$B$782,S$11)+'СЕТ СН'!$F$14+СВЦЭМ!$D$10+'СЕТ СН'!$F$8*'СЕТ СН'!$F$9-'СЕТ СН'!$F$26</f>
        <v>1293.6551206199999</v>
      </c>
      <c r="T12" s="36">
        <f>SUMIFS(СВЦЭМ!$D$39:$D$782,СВЦЭМ!$A$39:$A$782,$A12,СВЦЭМ!$B$39:$B$782,T$11)+'СЕТ СН'!$F$14+СВЦЭМ!$D$10+'СЕТ СН'!$F$8*'СЕТ СН'!$F$9-'СЕТ СН'!$F$26</f>
        <v>1248.1533385299999</v>
      </c>
      <c r="U12" s="36">
        <f>SUMIFS(СВЦЭМ!$D$39:$D$782,СВЦЭМ!$A$39:$A$782,$A12,СВЦЭМ!$B$39:$B$782,U$11)+'СЕТ СН'!$F$14+СВЦЭМ!$D$10+'СЕТ СН'!$F$8*'СЕТ СН'!$F$9-'СЕТ СН'!$F$26</f>
        <v>1231.05785178</v>
      </c>
      <c r="V12" s="36">
        <f>SUMIFS(СВЦЭМ!$D$39:$D$782,СВЦЭМ!$A$39:$A$782,$A12,СВЦЭМ!$B$39:$B$782,V$11)+'СЕТ СН'!$F$14+СВЦЭМ!$D$10+'СЕТ СН'!$F$8*'СЕТ СН'!$F$9-'СЕТ СН'!$F$26</f>
        <v>1243.8004117399998</v>
      </c>
      <c r="W12" s="36">
        <f>SUMIFS(СВЦЭМ!$D$39:$D$782,СВЦЭМ!$A$39:$A$782,$A12,СВЦЭМ!$B$39:$B$782,W$11)+'СЕТ СН'!$F$14+СВЦЭМ!$D$10+'СЕТ СН'!$F$8*'СЕТ СН'!$F$9-'СЕТ СН'!$F$26</f>
        <v>1252.9374796299999</v>
      </c>
      <c r="X12" s="36">
        <f>SUMIFS(СВЦЭМ!$D$39:$D$782,СВЦЭМ!$A$39:$A$782,$A12,СВЦЭМ!$B$39:$B$782,X$11)+'СЕТ СН'!$F$14+СВЦЭМ!$D$10+'СЕТ СН'!$F$8*'СЕТ СН'!$F$9-'СЕТ СН'!$F$26</f>
        <v>1288.12170618</v>
      </c>
      <c r="Y12" s="36">
        <f>SUMIFS(СВЦЭМ!$D$39:$D$782,СВЦЭМ!$A$39:$A$782,$A12,СВЦЭМ!$B$39:$B$782,Y$11)+'СЕТ СН'!$F$14+СВЦЭМ!$D$10+'СЕТ СН'!$F$8*'СЕТ СН'!$F$9-'СЕТ СН'!$F$26</f>
        <v>1326.9637344</v>
      </c>
    </row>
    <row r="13" spans="1:25" ht="15.75" x14ac:dyDescent="0.2">
      <c r="A13" s="35">
        <f>A12+1</f>
        <v>44622</v>
      </c>
      <c r="B13" s="36">
        <f>SUMIFS(СВЦЭМ!$D$39:$D$782,СВЦЭМ!$A$39:$A$782,$A13,СВЦЭМ!$B$39:$B$782,B$11)+'СЕТ СН'!$F$14+СВЦЭМ!$D$10+'СЕТ СН'!$F$8*'СЕТ СН'!$F$9-'СЕТ СН'!$F$26</f>
        <v>1356.4206067799998</v>
      </c>
      <c r="C13" s="36">
        <f>SUMIFS(СВЦЭМ!$D$39:$D$782,СВЦЭМ!$A$39:$A$782,$A13,СВЦЭМ!$B$39:$B$782,C$11)+'СЕТ СН'!$F$14+СВЦЭМ!$D$10+'СЕТ СН'!$F$8*'СЕТ СН'!$F$9-'СЕТ СН'!$F$26</f>
        <v>1400.30762192</v>
      </c>
      <c r="D13" s="36">
        <f>SUMIFS(СВЦЭМ!$D$39:$D$782,СВЦЭМ!$A$39:$A$782,$A13,СВЦЭМ!$B$39:$B$782,D$11)+'СЕТ СН'!$F$14+СВЦЭМ!$D$10+'СЕТ СН'!$F$8*'СЕТ СН'!$F$9-'СЕТ СН'!$F$26</f>
        <v>1444.24388565</v>
      </c>
      <c r="E13" s="36">
        <f>SUMIFS(СВЦЭМ!$D$39:$D$782,СВЦЭМ!$A$39:$A$782,$A13,СВЦЭМ!$B$39:$B$782,E$11)+'СЕТ СН'!$F$14+СВЦЭМ!$D$10+'СЕТ СН'!$F$8*'СЕТ СН'!$F$9-'СЕТ СН'!$F$26</f>
        <v>1469.1751084800001</v>
      </c>
      <c r="F13" s="36">
        <f>SUMIFS(СВЦЭМ!$D$39:$D$782,СВЦЭМ!$A$39:$A$782,$A13,СВЦЭМ!$B$39:$B$782,F$11)+'СЕТ СН'!$F$14+СВЦЭМ!$D$10+'СЕТ СН'!$F$8*'СЕТ СН'!$F$9-'СЕТ СН'!$F$26</f>
        <v>1494.4466779699999</v>
      </c>
      <c r="G13" s="36">
        <f>SUMIFS(СВЦЭМ!$D$39:$D$782,СВЦЭМ!$A$39:$A$782,$A13,СВЦЭМ!$B$39:$B$782,G$11)+'СЕТ СН'!$F$14+СВЦЭМ!$D$10+'СЕТ СН'!$F$8*'СЕТ СН'!$F$9-'СЕТ СН'!$F$26</f>
        <v>1450.0426008699999</v>
      </c>
      <c r="H13" s="36">
        <f>SUMIFS(СВЦЭМ!$D$39:$D$782,СВЦЭМ!$A$39:$A$782,$A13,СВЦЭМ!$B$39:$B$782,H$11)+'СЕТ СН'!$F$14+СВЦЭМ!$D$10+'СЕТ СН'!$F$8*'СЕТ СН'!$F$9-'СЕТ СН'!$F$26</f>
        <v>1374.9872118399999</v>
      </c>
      <c r="I13" s="36">
        <f>SUMIFS(СВЦЭМ!$D$39:$D$782,СВЦЭМ!$A$39:$A$782,$A13,СВЦЭМ!$B$39:$B$782,I$11)+'СЕТ СН'!$F$14+СВЦЭМ!$D$10+'СЕТ СН'!$F$8*'СЕТ СН'!$F$9-'СЕТ СН'!$F$26</f>
        <v>1329.2011602799998</v>
      </c>
      <c r="J13" s="36">
        <f>SUMIFS(СВЦЭМ!$D$39:$D$782,СВЦЭМ!$A$39:$A$782,$A13,СВЦЭМ!$B$39:$B$782,J$11)+'СЕТ СН'!$F$14+СВЦЭМ!$D$10+'СЕТ СН'!$F$8*'СЕТ СН'!$F$9-'СЕТ СН'!$F$26</f>
        <v>1275.2267591</v>
      </c>
      <c r="K13" s="36">
        <f>SUMIFS(СВЦЭМ!$D$39:$D$782,СВЦЭМ!$A$39:$A$782,$A13,СВЦЭМ!$B$39:$B$782,K$11)+'СЕТ СН'!$F$14+СВЦЭМ!$D$10+'СЕТ СН'!$F$8*'СЕТ СН'!$F$9-'СЕТ СН'!$F$26</f>
        <v>1263.1751232899999</v>
      </c>
      <c r="L13" s="36">
        <f>SUMIFS(СВЦЭМ!$D$39:$D$782,СВЦЭМ!$A$39:$A$782,$A13,СВЦЭМ!$B$39:$B$782,L$11)+'СЕТ СН'!$F$14+СВЦЭМ!$D$10+'СЕТ СН'!$F$8*'СЕТ СН'!$F$9-'СЕТ СН'!$F$26</f>
        <v>1270.5549116499999</v>
      </c>
      <c r="M13" s="36">
        <f>SUMIFS(СВЦЭМ!$D$39:$D$782,СВЦЭМ!$A$39:$A$782,$A13,СВЦЭМ!$B$39:$B$782,M$11)+'СЕТ СН'!$F$14+СВЦЭМ!$D$10+'СЕТ СН'!$F$8*'СЕТ СН'!$F$9-'СЕТ СН'!$F$26</f>
        <v>1308.2595401199999</v>
      </c>
      <c r="N13" s="36">
        <f>SUMIFS(СВЦЭМ!$D$39:$D$782,СВЦЭМ!$A$39:$A$782,$A13,СВЦЭМ!$B$39:$B$782,N$11)+'СЕТ СН'!$F$14+СВЦЭМ!$D$10+'СЕТ СН'!$F$8*'СЕТ СН'!$F$9-'СЕТ СН'!$F$26</f>
        <v>1351.69378278</v>
      </c>
      <c r="O13" s="36">
        <f>SUMIFS(СВЦЭМ!$D$39:$D$782,СВЦЭМ!$A$39:$A$782,$A13,СВЦЭМ!$B$39:$B$782,O$11)+'СЕТ СН'!$F$14+СВЦЭМ!$D$10+'СЕТ СН'!$F$8*'СЕТ СН'!$F$9-'СЕТ СН'!$F$26</f>
        <v>1392.05051901</v>
      </c>
      <c r="P13" s="36">
        <f>SUMIFS(СВЦЭМ!$D$39:$D$782,СВЦЭМ!$A$39:$A$782,$A13,СВЦЭМ!$B$39:$B$782,P$11)+'СЕТ СН'!$F$14+СВЦЭМ!$D$10+'СЕТ СН'!$F$8*'СЕТ СН'!$F$9-'СЕТ СН'!$F$26</f>
        <v>1411.8412893</v>
      </c>
      <c r="Q13" s="36">
        <f>SUMIFS(СВЦЭМ!$D$39:$D$782,СВЦЭМ!$A$39:$A$782,$A13,СВЦЭМ!$B$39:$B$782,Q$11)+'СЕТ СН'!$F$14+СВЦЭМ!$D$10+'СЕТ СН'!$F$8*'СЕТ СН'!$F$9-'СЕТ СН'!$F$26</f>
        <v>1396.87670665</v>
      </c>
      <c r="R13" s="36">
        <f>SUMIFS(СВЦЭМ!$D$39:$D$782,СВЦЭМ!$A$39:$A$782,$A13,СВЦЭМ!$B$39:$B$782,R$11)+'СЕТ СН'!$F$14+СВЦЭМ!$D$10+'СЕТ СН'!$F$8*'СЕТ СН'!$F$9-'СЕТ СН'!$F$26</f>
        <v>1363.5075380399999</v>
      </c>
      <c r="S13" s="36">
        <f>SUMIFS(СВЦЭМ!$D$39:$D$782,СВЦЭМ!$A$39:$A$782,$A13,СВЦЭМ!$B$39:$B$782,S$11)+'СЕТ СН'!$F$14+СВЦЭМ!$D$10+'СЕТ СН'!$F$8*'СЕТ СН'!$F$9-'СЕТ СН'!$F$26</f>
        <v>1321.0089841699998</v>
      </c>
      <c r="T13" s="36">
        <f>SUMIFS(СВЦЭМ!$D$39:$D$782,СВЦЭМ!$A$39:$A$782,$A13,СВЦЭМ!$B$39:$B$782,T$11)+'СЕТ СН'!$F$14+СВЦЭМ!$D$10+'СЕТ СН'!$F$8*'СЕТ СН'!$F$9-'СЕТ СН'!$F$26</f>
        <v>1272.3972589499999</v>
      </c>
      <c r="U13" s="36">
        <f>SUMIFS(СВЦЭМ!$D$39:$D$782,СВЦЭМ!$A$39:$A$782,$A13,СВЦЭМ!$B$39:$B$782,U$11)+'СЕТ СН'!$F$14+СВЦЭМ!$D$10+'СЕТ СН'!$F$8*'СЕТ СН'!$F$9-'СЕТ СН'!$F$26</f>
        <v>1244.34266409</v>
      </c>
      <c r="V13" s="36">
        <f>SUMIFS(СВЦЭМ!$D$39:$D$782,СВЦЭМ!$A$39:$A$782,$A13,СВЦЭМ!$B$39:$B$782,V$11)+'СЕТ СН'!$F$14+СВЦЭМ!$D$10+'СЕТ СН'!$F$8*'СЕТ СН'!$F$9-'СЕТ СН'!$F$26</f>
        <v>1255.72086926</v>
      </c>
      <c r="W13" s="36">
        <f>SUMIFS(СВЦЭМ!$D$39:$D$782,СВЦЭМ!$A$39:$A$782,$A13,СВЦЭМ!$B$39:$B$782,W$11)+'СЕТ СН'!$F$14+СВЦЭМ!$D$10+'СЕТ СН'!$F$8*'СЕТ СН'!$F$9-'СЕТ СН'!$F$26</f>
        <v>1284.5569498499999</v>
      </c>
      <c r="X13" s="36">
        <f>SUMIFS(СВЦЭМ!$D$39:$D$782,СВЦЭМ!$A$39:$A$782,$A13,СВЦЭМ!$B$39:$B$782,X$11)+'СЕТ СН'!$F$14+СВЦЭМ!$D$10+'СЕТ СН'!$F$8*'СЕТ СН'!$F$9-'СЕТ СН'!$F$26</f>
        <v>1323.71102013</v>
      </c>
      <c r="Y13" s="36">
        <f>SUMIFS(СВЦЭМ!$D$39:$D$782,СВЦЭМ!$A$39:$A$782,$A13,СВЦЭМ!$B$39:$B$782,Y$11)+'СЕТ СН'!$F$14+СВЦЭМ!$D$10+'СЕТ СН'!$F$8*'СЕТ СН'!$F$9-'СЕТ СН'!$F$26</f>
        <v>1362.4487388099999</v>
      </c>
    </row>
    <row r="14" spans="1:25" ht="15.75" x14ac:dyDescent="0.2">
      <c r="A14" s="35">
        <f t="shared" ref="A14:A42" si="0">A13+1</f>
        <v>44623</v>
      </c>
      <c r="B14" s="36">
        <f>SUMIFS(СВЦЭМ!$D$39:$D$782,СВЦЭМ!$A$39:$A$782,$A14,СВЦЭМ!$B$39:$B$782,B$11)+'СЕТ СН'!$F$14+СВЦЭМ!$D$10+'СЕТ СН'!$F$8*'СЕТ СН'!$F$9-'СЕТ СН'!$F$26</f>
        <v>1357.6198333099999</v>
      </c>
      <c r="C14" s="36">
        <f>SUMIFS(СВЦЭМ!$D$39:$D$782,СВЦЭМ!$A$39:$A$782,$A14,СВЦЭМ!$B$39:$B$782,C$11)+'СЕТ СН'!$F$14+СВЦЭМ!$D$10+'СЕТ СН'!$F$8*'СЕТ СН'!$F$9-'СЕТ СН'!$F$26</f>
        <v>1396.31034421</v>
      </c>
      <c r="D14" s="36">
        <f>SUMIFS(СВЦЭМ!$D$39:$D$782,СВЦЭМ!$A$39:$A$782,$A14,СВЦЭМ!$B$39:$B$782,D$11)+'СЕТ СН'!$F$14+СВЦЭМ!$D$10+'СЕТ СН'!$F$8*'СЕТ СН'!$F$9-'СЕТ СН'!$F$26</f>
        <v>1438.8763931599999</v>
      </c>
      <c r="E14" s="36">
        <f>SUMIFS(СВЦЭМ!$D$39:$D$782,СВЦЭМ!$A$39:$A$782,$A14,СВЦЭМ!$B$39:$B$782,E$11)+'СЕТ СН'!$F$14+СВЦЭМ!$D$10+'СЕТ СН'!$F$8*'СЕТ СН'!$F$9-'СЕТ СН'!$F$26</f>
        <v>1453.8993873100001</v>
      </c>
      <c r="F14" s="36">
        <f>SUMIFS(СВЦЭМ!$D$39:$D$782,СВЦЭМ!$A$39:$A$782,$A14,СВЦЭМ!$B$39:$B$782,F$11)+'СЕТ СН'!$F$14+СВЦЭМ!$D$10+'СЕТ СН'!$F$8*'СЕТ СН'!$F$9-'СЕТ СН'!$F$26</f>
        <v>1457.4064770299999</v>
      </c>
      <c r="G14" s="36">
        <f>SUMIFS(СВЦЭМ!$D$39:$D$782,СВЦЭМ!$A$39:$A$782,$A14,СВЦЭМ!$B$39:$B$782,G$11)+'СЕТ СН'!$F$14+СВЦЭМ!$D$10+'СЕТ СН'!$F$8*'СЕТ СН'!$F$9-'СЕТ СН'!$F$26</f>
        <v>1442.3663377999999</v>
      </c>
      <c r="H14" s="36">
        <f>SUMIFS(СВЦЭМ!$D$39:$D$782,СВЦЭМ!$A$39:$A$782,$A14,СВЦЭМ!$B$39:$B$782,H$11)+'СЕТ СН'!$F$14+СВЦЭМ!$D$10+'СЕТ СН'!$F$8*'СЕТ СН'!$F$9-'СЕТ СН'!$F$26</f>
        <v>1363.1988987499999</v>
      </c>
      <c r="I14" s="36">
        <f>SUMIFS(СВЦЭМ!$D$39:$D$782,СВЦЭМ!$A$39:$A$782,$A14,СВЦЭМ!$B$39:$B$782,I$11)+'СЕТ СН'!$F$14+СВЦЭМ!$D$10+'СЕТ СН'!$F$8*'СЕТ СН'!$F$9-'СЕТ СН'!$F$26</f>
        <v>1322.9492826799999</v>
      </c>
      <c r="J14" s="36">
        <f>SUMIFS(СВЦЭМ!$D$39:$D$782,СВЦЭМ!$A$39:$A$782,$A14,СВЦЭМ!$B$39:$B$782,J$11)+'СЕТ СН'!$F$14+СВЦЭМ!$D$10+'СЕТ СН'!$F$8*'СЕТ СН'!$F$9-'СЕТ СН'!$F$26</f>
        <v>1301.15029119</v>
      </c>
      <c r="K14" s="36">
        <f>SUMIFS(СВЦЭМ!$D$39:$D$782,СВЦЭМ!$A$39:$A$782,$A14,СВЦЭМ!$B$39:$B$782,K$11)+'СЕТ СН'!$F$14+СВЦЭМ!$D$10+'СЕТ СН'!$F$8*'СЕТ СН'!$F$9-'СЕТ СН'!$F$26</f>
        <v>1281.0542963299999</v>
      </c>
      <c r="L14" s="36">
        <f>SUMIFS(СВЦЭМ!$D$39:$D$782,СВЦЭМ!$A$39:$A$782,$A14,СВЦЭМ!$B$39:$B$782,L$11)+'СЕТ СН'!$F$14+СВЦЭМ!$D$10+'СЕТ СН'!$F$8*'СЕТ СН'!$F$9-'СЕТ СН'!$F$26</f>
        <v>1285.83774017</v>
      </c>
      <c r="M14" s="36">
        <f>SUMIFS(СВЦЭМ!$D$39:$D$782,СВЦЭМ!$A$39:$A$782,$A14,СВЦЭМ!$B$39:$B$782,M$11)+'СЕТ СН'!$F$14+СВЦЭМ!$D$10+'СЕТ СН'!$F$8*'СЕТ СН'!$F$9-'СЕТ СН'!$F$26</f>
        <v>1335.78790688</v>
      </c>
      <c r="N14" s="36">
        <f>SUMIFS(СВЦЭМ!$D$39:$D$782,СВЦЭМ!$A$39:$A$782,$A14,СВЦЭМ!$B$39:$B$782,N$11)+'СЕТ СН'!$F$14+СВЦЭМ!$D$10+'СЕТ СН'!$F$8*'СЕТ СН'!$F$9-'СЕТ СН'!$F$26</f>
        <v>1378.10978114</v>
      </c>
      <c r="O14" s="36">
        <f>SUMIFS(СВЦЭМ!$D$39:$D$782,СВЦЭМ!$A$39:$A$782,$A14,СВЦЭМ!$B$39:$B$782,O$11)+'СЕТ СН'!$F$14+СВЦЭМ!$D$10+'СЕТ СН'!$F$8*'СЕТ СН'!$F$9-'СЕТ СН'!$F$26</f>
        <v>1419.6420156300001</v>
      </c>
      <c r="P14" s="36">
        <f>SUMIFS(СВЦЭМ!$D$39:$D$782,СВЦЭМ!$A$39:$A$782,$A14,СВЦЭМ!$B$39:$B$782,P$11)+'СЕТ СН'!$F$14+СВЦЭМ!$D$10+'СЕТ СН'!$F$8*'СЕТ СН'!$F$9-'СЕТ СН'!$F$26</f>
        <v>1419.1177985899999</v>
      </c>
      <c r="Q14" s="36">
        <f>SUMIFS(СВЦЭМ!$D$39:$D$782,СВЦЭМ!$A$39:$A$782,$A14,СВЦЭМ!$B$39:$B$782,Q$11)+'СЕТ СН'!$F$14+СВЦЭМ!$D$10+'СЕТ СН'!$F$8*'СЕТ СН'!$F$9-'СЕТ СН'!$F$26</f>
        <v>1394.3919645999999</v>
      </c>
      <c r="R14" s="36">
        <f>SUMIFS(СВЦЭМ!$D$39:$D$782,СВЦЭМ!$A$39:$A$782,$A14,СВЦЭМ!$B$39:$B$782,R$11)+'СЕТ СН'!$F$14+СВЦЭМ!$D$10+'СЕТ СН'!$F$8*'СЕТ СН'!$F$9-'СЕТ СН'!$F$26</f>
        <v>1361.77556056</v>
      </c>
      <c r="S14" s="36">
        <f>SUMIFS(СВЦЭМ!$D$39:$D$782,СВЦЭМ!$A$39:$A$782,$A14,СВЦЭМ!$B$39:$B$782,S$11)+'СЕТ СН'!$F$14+СВЦЭМ!$D$10+'СЕТ СН'!$F$8*'СЕТ СН'!$F$9-'СЕТ СН'!$F$26</f>
        <v>1310.7337237699999</v>
      </c>
      <c r="T14" s="36">
        <f>SUMIFS(СВЦЭМ!$D$39:$D$782,СВЦЭМ!$A$39:$A$782,$A14,СВЦЭМ!$B$39:$B$782,T$11)+'СЕТ СН'!$F$14+СВЦЭМ!$D$10+'СЕТ СН'!$F$8*'СЕТ СН'!$F$9-'СЕТ СН'!$F$26</f>
        <v>1258.0240397800001</v>
      </c>
      <c r="U14" s="36">
        <f>SUMIFS(СВЦЭМ!$D$39:$D$782,СВЦЭМ!$A$39:$A$782,$A14,СВЦЭМ!$B$39:$B$782,U$11)+'СЕТ СН'!$F$14+СВЦЭМ!$D$10+'СЕТ СН'!$F$8*'СЕТ СН'!$F$9-'СЕТ СН'!$F$26</f>
        <v>1257.4643018699999</v>
      </c>
      <c r="V14" s="36">
        <f>SUMIFS(СВЦЭМ!$D$39:$D$782,СВЦЭМ!$A$39:$A$782,$A14,СВЦЭМ!$B$39:$B$782,V$11)+'СЕТ СН'!$F$14+СВЦЭМ!$D$10+'СЕТ СН'!$F$8*'СЕТ СН'!$F$9-'СЕТ СН'!$F$26</f>
        <v>1262.87106694</v>
      </c>
      <c r="W14" s="36">
        <f>SUMIFS(СВЦЭМ!$D$39:$D$782,СВЦЭМ!$A$39:$A$782,$A14,СВЦЭМ!$B$39:$B$782,W$11)+'СЕТ СН'!$F$14+СВЦЭМ!$D$10+'СЕТ СН'!$F$8*'СЕТ СН'!$F$9-'СЕТ СН'!$F$26</f>
        <v>1288.7500574399999</v>
      </c>
      <c r="X14" s="36">
        <f>SUMIFS(СВЦЭМ!$D$39:$D$782,СВЦЭМ!$A$39:$A$782,$A14,СВЦЭМ!$B$39:$B$782,X$11)+'СЕТ СН'!$F$14+СВЦЭМ!$D$10+'СЕТ СН'!$F$8*'СЕТ СН'!$F$9-'СЕТ СН'!$F$26</f>
        <v>1300.7899229099999</v>
      </c>
      <c r="Y14" s="36">
        <f>SUMIFS(СВЦЭМ!$D$39:$D$782,СВЦЭМ!$A$39:$A$782,$A14,СВЦЭМ!$B$39:$B$782,Y$11)+'СЕТ СН'!$F$14+СВЦЭМ!$D$10+'СЕТ СН'!$F$8*'СЕТ СН'!$F$9-'СЕТ СН'!$F$26</f>
        <v>1330.0335367299999</v>
      </c>
    </row>
    <row r="15" spans="1:25" ht="15.75" x14ac:dyDescent="0.2">
      <c r="A15" s="35">
        <f t="shared" si="0"/>
        <v>44624</v>
      </c>
      <c r="B15" s="36">
        <f>SUMIFS(СВЦЭМ!$D$39:$D$782,СВЦЭМ!$A$39:$A$782,$A15,СВЦЭМ!$B$39:$B$782,B$11)+'СЕТ СН'!$F$14+СВЦЭМ!$D$10+'СЕТ СН'!$F$8*'СЕТ СН'!$F$9-'СЕТ СН'!$F$26</f>
        <v>1348.0093455399999</v>
      </c>
      <c r="C15" s="36">
        <f>SUMIFS(СВЦЭМ!$D$39:$D$782,СВЦЭМ!$A$39:$A$782,$A15,СВЦЭМ!$B$39:$B$782,C$11)+'СЕТ СН'!$F$14+СВЦЭМ!$D$10+'СЕТ СН'!$F$8*'СЕТ СН'!$F$9-'СЕТ СН'!$F$26</f>
        <v>1382.8860355100001</v>
      </c>
      <c r="D15" s="36">
        <f>SUMIFS(СВЦЭМ!$D$39:$D$782,СВЦЭМ!$A$39:$A$782,$A15,СВЦЭМ!$B$39:$B$782,D$11)+'СЕТ СН'!$F$14+СВЦЭМ!$D$10+'СЕТ СН'!$F$8*'СЕТ СН'!$F$9-'СЕТ СН'!$F$26</f>
        <v>1433.8114035799999</v>
      </c>
      <c r="E15" s="36">
        <f>SUMIFS(СВЦЭМ!$D$39:$D$782,СВЦЭМ!$A$39:$A$782,$A15,СВЦЭМ!$B$39:$B$782,E$11)+'СЕТ СН'!$F$14+СВЦЭМ!$D$10+'СЕТ СН'!$F$8*'СЕТ СН'!$F$9-'СЕТ СН'!$F$26</f>
        <v>1448.6875574999999</v>
      </c>
      <c r="F15" s="36">
        <f>SUMIFS(СВЦЭМ!$D$39:$D$782,СВЦЭМ!$A$39:$A$782,$A15,СВЦЭМ!$B$39:$B$782,F$11)+'СЕТ СН'!$F$14+СВЦЭМ!$D$10+'СЕТ СН'!$F$8*'СЕТ СН'!$F$9-'СЕТ СН'!$F$26</f>
        <v>1453.15786</v>
      </c>
      <c r="G15" s="36">
        <f>SUMIFS(СВЦЭМ!$D$39:$D$782,СВЦЭМ!$A$39:$A$782,$A15,СВЦЭМ!$B$39:$B$782,G$11)+'СЕТ СН'!$F$14+СВЦЭМ!$D$10+'СЕТ СН'!$F$8*'СЕТ СН'!$F$9-'СЕТ СН'!$F$26</f>
        <v>1421.70159517</v>
      </c>
      <c r="H15" s="36">
        <f>SUMIFS(СВЦЭМ!$D$39:$D$782,СВЦЭМ!$A$39:$A$782,$A15,СВЦЭМ!$B$39:$B$782,H$11)+'СЕТ СН'!$F$14+СВЦЭМ!$D$10+'СЕТ СН'!$F$8*'СЕТ СН'!$F$9-'СЕТ СН'!$F$26</f>
        <v>1351.05211893</v>
      </c>
      <c r="I15" s="36">
        <f>SUMIFS(СВЦЭМ!$D$39:$D$782,СВЦЭМ!$A$39:$A$782,$A15,СВЦЭМ!$B$39:$B$782,I$11)+'СЕТ СН'!$F$14+СВЦЭМ!$D$10+'СЕТ СН'!$F$8*'СЕТ СН'!$F$9-'СЕТ СН'!$F$26</f>
        <v>1299.8103450799999</v>
      </c>
      <c r="J15" s="36">
        <f>SUMIFS(СВЦЭМ!$D$39:$D$782,СВЦЭМ!$A$39:$A$782,$A15,СВЦЭМ!$B$39:$B$782,J$11)+'СЕТ СН'!$F$14+СВЦЭМ!$D$10+'СЕТ СН'!$F$8*'СЕТ СН'!$F$9-'СЕТ СН'!$F$26</f>
        <v>1287.13875749</v>
      </c>
      <c r="K15" s="36">
        <f>SUMIFS(СВЦЭМ!$D$39:$D$782,СВЦЭМ!$A$39:$A$782,$A15,СВЦЭМ!$B$39:$B$782,K$11)+'СЕТ СН'!$F$14+СВЦЭМ!$D$10+'СЕТ СН'!$F$8*'СЕТ СН'!$F$9-'СЕТ СН'!$F$26</f>
        <v>1279.0675618400001</v>
      </c>
      <c r="L15" s="36">
        <f>SUMIFS(СВЦЭМ!$D$39:$D$782,СВЦЭМ!$A$39:$A$782,$A15,СВЦЭМ!$B$39:$B$782,L$11)+'СЕТ СН'!$F$14+СВЦЭМ!$D$10+'СЕТ СН'!$F$8*'СЕТ СН'!$F$9-'СЕТ СН'!$F$26</f>
        <v>1288.60125969</v>
      </c>
      <c r="M15" s="36">
        <f>SUMIFS(СВЦЭМ!$D$39:$D$782,СВЦЭМ!$A$39:$A$782,$A15,СВЦЭМ!$B$39:$B$782,M$11)+'СЕТ СН'!$F$14+СВЦЭМ!$D$10+'СЕТ СН'!$F$8*'СЕТ СН'!$F$9-'СЕТ СН'!$F$26</f>
        <v>1326.98415916</v>
      </c>
      <c r="N15" s="36">
        <f>SUMIFS(СВЦЭМ!$D$39:$D$782,СВЦЭМ!$A$39:$A$782,$A15,СВЦЭМ!$B$39:$B$782,N$11)+'СЕТ СН'!$F$14+СВЦЭМ!$D$10+'СЕТ СН'!$F$8*'СЕТ СН'!$F$9-'СЕТ СН'!$F$26</f>
        <v>1370.25444195</v>
      </c>
      <c r="O15" s="36">
        <f>SUMIFS(СВЦЭМ!$D$39:$D$782,СВЦЭМ!$A$39:$A$782,$A15,СВЦЭМ!$B$39:$B$782,O$11)+'СЕТ СН'!$F$14+СВЦЭМ!$D$10+'СЕТ СН'!$F$8*'СЕТ СН'!$F$9-'СЕТ СН'!$F$26</f>
        <v>1403.60079245</v>
      </c>
      <c r="P15" s="36">
        <f>SUMIFS(СВЦЭМ!$D$39:$D$782,СВЦЭМ!$A$39:$A$782,$A15,СВЦЭМ!$B$39:$B$782,P$11)+'СЕТ СН'!$F$14+СВЦЭМ!$D$10+'СЕТ СН'!$F$8*'СЕТ СН'!$F$9-'СЕТ СН'!$F$26</f>
        <v>1404.1408971999999</v>
      </c>
      <c r="Q15" s="36">
        <f>SUMIFS(СВЦЭМ!$D$39:$D$782,СВЦЭМ!$A$39:$A$782,$A15,СВЦЭМ!$B$39:$B$782,Q$11)+'СЕТ СН'!$F$14+СВЦЭМ!$D$10+'СЕТ СН'!$F$8*'СЕТ СН'!$F$9-'СЕТ СН'!$F$26</f>
        <v>1387.5084153799999</v>
      </c>
      <c r="R15" s="36">
        <f>SUMIFS(СВЦЭМ!$D$39:$D$782,СВЦЭМ!$A$39:$A$782,$A15,СВЦЭМ!$B$39:$B$782,R$11)+'СЕТ СН'!$F$14+СВЦЭМ!$D$10+'СЕТ СН'!$F$8*'СЕТ СН'!$F$9-'СЕТ СН'!$F$26</f>
        <v>1350.2438423900001</v>
      </c>
      <c r="S15" s="36">
        <f>SUMIFS(СВЦЭМ!$D$39:$D$782,СВЦЭМ!$A$39:$A$782,$A15,СВЦЭМ!$B$39:$B$782,S$11)+'СЕТ СН'!$F$14+СВЦЭМ!$D$10+'СЕТ СН'!$F$8*'СЕТ СН'!$F$9-'СЕТ СН'!$F$26</f>
        <v>1294.53583127</v>
      </c>
      <c r="T15" s="36">
        <f>SUMIFS(СВЦЭМ!$D$39:$D$782,СВЦЭМ!$A$39:$A$782,$A15,СВЦЭМ!$B$39:$B$782,T$11)+'СЕТ СН'!$F$14+СВЦЭМ!$D$10+'СЕТ СН'!$F$8*'СЕТ СН'!$F$9-'СЕТ СН'!$F$26</f>
        <v>1248.28841311</v>
      </c>
      <c r="U15" s="36">
        <f>SUMIFS(СВЦЭМ!$D$39:$D$782,СВЦЭМ!$A$39:$A$782,$A15,СВЦЭМ!$B$39:$B$782,U$11)+'СЕТ СН'!$F$14+СВЦЭМ!$D$10+'СЕТ СН'!$F$8*'СЕТ СН'!$F$9-'СЕТ СН'!$F$26</f>
        <v>1240.90004122</v>
      </c>
      <c r="V15" s="36">
        <f>SUMIFS(СВЦЭМ!$D$39:$D$782,СВЦЭМ!$A$39:$A$782,$A15,СВЦЭМ!$B$39:$B$782,V$11)+'СЕТ СН'!$F$14+СВЦЭМ!$D$10+'СЕТ СН'!$F$8*'СЕТ СН'!$F$9-'СЕТ СН'!$F$26</f>
        <v>1265.9837880999999</v>
      </c>
      <c r="W15" s="36">
        <f>SUMIFS(СВЦЭМ!$D$39:$D$782,СВЦЭМ!$A$39:$A$782,$A15,СВЦЭМ!$B$39:$B$782,W$11)+'СЕТ СН'!$F$14+СВЦЭМ!$D$10+'СЕТ СН'!$F$8*'СЕТ СН'!$F$9-'СЕТ СН'!$F$26</f>
        <v>1292.4173734999999</v>
      </c>
      <c r="X15" s="36">
        <f>SUMIFS(СВЦЭМ!$D$39:$D$782,СВЦЭМ!$A$39:$A$782,$A15,СВЦЭМ!$B$39:$B$782,X$11)+'СЕТ СН'!$F$14+СВЦЭМ!$D$10+'СЕТ СН'!$F$8*'СЕТ СН'!$F$9-'СЕТ СН'!$F$26</f>
        <v>1319.43899315</v>
      </c>
      <c r="Y15" s="36">
        <f>SUMIFS(СВЦЭМ!$D$39:$D$782,СВЦЭМ!$A$39:$A$782,$A15,СВЦЭМ!$B$39:$B$782,Y$11)+'СЕТ СН'!$F$14+СВЦЭМ!$D$10+'СЕТ СН'!$F$8*'СЕТ СН'!$F$9-'СЕТ СН'!$F$26</f>
        <v>1328.28009376</v>
      </c>
    </row>
    <row r="16" spans="1:25" ht="15.75" x14ac:dyDescent="0.2">
      <c r="A16" s="35">
        <f t="shared" si="0"/>
        <v>44625</v>
      </c>
      <c r="B16" s="36">
        <f>SUMIFS(СВЦЭМ!$D$39:$D$782,СВЦЭМ!$A$39:$A$782,$A16,СВЦЭМ!$B$39:$B$782,B$11)+'СЕТ СН'!$F$14+СВЦЭМ!$D$10+'СЕТ СН'!$F$8*'СЕТ СН'!$F$9-'СЕТ СН'!$F$26</f>
        <v>1335.7289737999999</v>
      </c>
      <c r="C16" s="36">
        <f>SUMIFS(СВЦЭМ!$D$39:$D$782,СВЦЭМ!$A$39:$A$782,$A16,СВЦЭМ!$B$39:$B$782,C$11)+'СЕТ СН'!$F$14+СВЦЭМ!$D$10+'СЕТ СН'!$F$8*'СЕТ СН'!$F$9-'СЕТ СН'!$F$26</f>
        <v>1366.3240096099998</v>
      </c>
      <c r="D16" s="36">
        <f>SUMIFS(СВЦЭМ!$D$39:$D$782,СВЦЭМ!$A$39:$A$782,$A16,СВЦЭМ!$B$39:$B$782,D$11)+'СЕТ СН'!$F$14+СВЦЭМ!$D$10+'СЕТ СН'!$F$8*'СЕТ СН'!$F$9-'СЕТ СН'!$F$26</f>
        <v>1402.79156646</v>
      </c>
      <c r="E16" s="36">
        <f>SUMIFS(СВЦЭМ!$D$39:$D$782,СВЦЭМ!$A$39:$A$782,$A16,СВЦЭМ!$B$39:$B$782,E$11)+'СЕТ СН'!$F$14+СВЦЭМ!$D$10+'СЕТ СН'!$F$8*'СЕТ СН'!$F$9-'СЕТ СН'!$F$26</f>
        <v>1420.86610316</v>
      </c>
      <c r="F16" s="36">
        <f>SUMIFS(СВЦЭМ!$D$39:$D$782,СВЦЭМ!$A$39:$A$782,$A16,СВЦЭМ!$B$39:$B$782,F$11)+'СЕТ СН'!$F$14+СВЦЭМ!$D$10+'СЕТ СН'!$F$8*'СЕТ СН'!$F$9-'СЕТ СН'!$F$26</f>
        <v>1433.21317871</v>
      </c>
      <c r="G16" s="36">
        <f>SUMIFS(СВЦЭМ!$D$39:$D$782,СВЦЭМ!$A$39:$A$782,$A16,СВЦЭМ!$B$39:$B$782,G$11)+'СЕТ СН'!$F$14+СВЦЭМ!$D$10+'СЕТ СН'!$F$8*'СЕТ СН'!$F$9-'СЕТ СН'!$F$26</f>
        <v>1402.77385878</v>
      </c>
      <c r="H16" s="36">
        <f>SUMIFS(СВЦЭМ!$D$39:$D$782,СВЦЭМ!$A$39:$A$782,$A16,СВЦЭМ!$B$39:$B$782,H$11)+'СЕТ СН'!$F$14+СВЦЭМ!$D$10+'СЕТ СН'!$F$8*'СЕТ СН'!$F$9-'СЕТ СН'!$F$26</f>
        <v>1342.22103348</v>
      </c>
      <c r="I16" s="36">
        <f>SUMIFS(СВЦЭМ!$D$39:$D$782,СВЦЭМ!$A$39:$A$782,$A16,СВЦЭМ!$B$39:$B$782,I$11)+'СЕТ СН'!$F$14+СВЦЭМ!$D$10+'СЕТ СН'!$F$8*'СЕТ СН'!$F$9-'СЕТ СН'!$F$26</f>
        <v>1275.4877020699998</v>
      </c>
      <c r="J16" s="36">
        <f>SUMIFS(СВЦЭМ!$D$39:$D$782,СВЦЭМ!$A$39:$A$782,$A16,СВЦЭМ!$B$39:$B$782,J$11)+'СЕТ СН'!$F$14+СВЦЭМ!$D$10+'СЕТ СН'!$F$8*'СЕТ СН'!$F$9-'СЕТ СН'!$F$26</f>
        <v>1264.9823132199999</v>
      </c>
      <c r="K16" s="36">
        <f>SUMIFS(СВЦЭМ!$D$39:$D$782,СВЦЭМ!$A$39:$A$782,$A16,СВЦЭМ!$B$39:$B$782,K$11)+'СЕТ СН'!$F$14+СВЦЭМ!$D$10+'СЕТ СН'!$F$8*'СЕТ СН'!$F$9-'СЕТ СН'!$F$26</f>
        <v>1272.7155499200001</v>
      </c>
      <c r="L16" s="36">
        <f>SUMIFS(СВЦЭМ!$D$39:$D$782,СВЦЭМ!$A$39:$A$782,$A16,СВЦЭМ!$B$39:$B$782,L$11)+'СЕТ СН'!$F$14+СВЦЭМ!$D$10+'СЕТ СН'!$F$8*'СЕТ СН'!$F$9-'СЕТ СН'!$F$26</f>
        <v>1276.9806334299999</v>
      </c>
      <c r="M16" s="36">
        <f>SUMIFS(СВЦЭМ!$D$39:$D$782,СВЦЭМ!$A$39:$A$782,$A16,СВЦЭМ!$B$39:$B$782,M$11)+'СЕТ СН'!$F$14+СВЦЭМ!$D$10+'СЕТ СН'!$F$8*'СЕТ СН'!$F$9-'СЕТ СН'!$F$26</f>
        <v>1298.24890682</v>
      </c>
      <c r="N16" s="36">
        <f>SUMIFS(СВЦЭМ!$D$39:$D$782,СВЦЭМ!$A$39:$A$782,$A16,СВЦЭМ!$B$39:$B$782,N$11)+'СЕТ СН'!$F$14+СВЦЭМ!$D$10+'СЕТ СН'!$F$8*'СЕТ СН'!$F$9-'СЕТ СН'!$F$26</f>
        <v>1329.70202374</v>
      </c>
      <c r="O16" s="36">
        <f>SUMIFS(СВЦЭМ!$D$39:$D$782,СВЦЭМ!$A$39:$A$782,$A16,СВЦЭМ!$B$39:$B$782,O$11)+'СЕТ СН'!$F$14+СВЦЭМ!$D$10+'СЕТ СН'!$F$8*'СЕТ СН'!$F$9-'СЕТ СН'!$F$26</f>
        <v>1377.81113478</v>
      </c>
      <c r="P16" s="36">
        <f>SUMIFS(СВЦЭМ!$D$39:$D$782,СВЦЭМ!$A$39:$A$782,$A16,СВЦЭМ!$B$39:$B$782,P$11)+'СЕТ СН'!$F$14+СВЦЭМ!$D$10+'СЕТ СН'!$F$8*'СЕТ СН'!$F$9-'СЕТ СН'!$F$26</f>
        <v>1388.57961725</v>
      </c>
      <c r="Q16" s="36">
        <f>SUMIFS(СВЦЭМ!$D$39:$D$782,СВЦЭМ!$A$39:$A$782,$A16,СВЦЭМ!$B$39:$B$782,Q$11)+'СЕТ СН'!$F$14+СВЦЭМ!$D$10+'СЕТ СН'!$F$8*'СЕТ СН'!$F$9-'СЕТ СН'!$F$26</f>
        <v>1371.9534259</v>
      </c>
      <c r="R16" s="36">
        <f>SUMIFS(СВЦЭМ!$D$39:$D$782,СВЦЭМ!$A$39:$A$782,$A16,СВЦЭМ!$B$39:$B$782,R$11)+'СЕТ СН'!$F$14+СВЦЭМ!$D$10+'СЕТ СН'!$F$8*'СЕТ СН'!$F$9-'СЕТ СН'!$F$26</f>
        <v>1327.4164786199999</v>
      </c>
      <c r="S16" s="36">
        <f>SUMIFS(СВЦЭМ!$D$39:$D$782,СВЦЭМ!$A$39:$A$782,$A16,СВЦЭМ!$B$39:$B$782,S$11)+'СЕТ СН'!$F$14+СВЦЭМ!$D$10+'СЕТ СН'!$F$8*'СЕТ СН'!$F$9-'СЕТ СН'!$F$26</f>
        <v>1280.6417113299999</v>
      </c>
      <c r="T16" s="36">
        <f>SUMIFS(СВЦЭМ!$D$39:$D$782,СВЦЭМ!$A$39:$A$782,$A16,СВЦЭМ!$B$39:$B$782,T$11)+'СЕТ СН'!$F$14+СВЦЭМ!$D$10+'СЕТ СН'!$F$8*'СЕТ СН'!$F$9-'СЕТ СН'!$F$26</f>
        <v>1243.1537300299999</v>
      </c>
      <c r="U16" s="36">
        <f>SUMIFS(СВЦЭМ!$D$39:$D$782,СВЦЭМ!$A$39:$A$782,$A16,СВЦЭМ!$B$39:$B$782,U$11)+'СЕТ СН'!$F$14+СВЦЭМ!$D$10+'СЕТ СН'!$F$8*'СЕТ СН'!$F$9-'СЕТ СН'!$F$26</f>
        <v>1235.2967734299998</v>
      </c>
      <c r="V16" s="36">
        <f>SUMIFS(СВЦЭМ!$D$39:$D$782,СВЦЭМ!$A$39:$A$782,$A16,СВЦЭМ!$B$39:$B$782,V$11)+'СЕТ СН'!$F$14+СВЦЭМ!$D$10+'СЕТ СН'!$F$8*'СЕТ СН'!$F$9-'СЕТ СН'!$F$26</f>
        <v>1247.3666837399999</v>
      </c>
      <c r="W16" s="36">
        <f>SUMIFS(СВЦЭМ!$D$39:$D$782,СВЦЭМ!$A$39:$A$782,$A16,СВЦЭМ!$B$39:$B$782,W$11)+'СЕТ СН'!$F$14+СВЦЭМ!$D$10+'СЕТ СН'!$F$8*'СЕТ СН'!$F$9-'СЕТ СН'!$F$26</f>
        <v>1267.90841574</v>
      </c>
      <c r="X16" s="36">
        <f>SUMIFS(СВЦЭМ!$D$39:$D$782,СВЦЭМ!$A$39:$A$782,$A16,СВЦЭМ!$B$39:$B$782,X$11)+'СЕТ СН'!$F$14+СВЦЭМ!$D$10+'СЕТ СН'!$F$8*'СЕТ СН'!$F$9-'СЕТ СН'!$F$26</f>
        <v>1286.0896582999999</v>
      </c>
      <c r="Y16" s="36">
        <f>SUMIFS(СВЦЭМ!$D$39:$D$782,СВЦЭМ!$A$39:$A$782,$A16,СВЦЭМ!$B$39:$B$782,Y$11)+'СЕТ СН'!$F$14+СВЦЭМ!$D$10+'СЕТ СН'!$F$8*'СЕТ СН'!$F$9-'СЕТ СН'!$F$26</f>
        <v>1257.96597148</v>
      </c>
    </row>
    <row r="17" spans="1:25" ht="15.75" x14ac:dyDescent="0.2">
      <c r="A17" s="35">
        <f t="shared" si="0"/>
        <v>44626</v>
      </c>
      <c r="B17" s="36">
        <f>SUMIFS(СВЦЭМ!$D$39:$D$782,СВЦЭМ!$A$39:$A$782,$A17,СВЦЭМ!$B$39:$B$782,B$11)+'СЕТ СН'!$F$14+СВЦЭМ!$D$10+'СЕТ СН'!$F$8*'СЕТ СН'!$F$9-'СЕТ СН'!$F$26</f>
        <v>1267.1546130199999</v>
      </c>
      <c r="C17" s="36">
        <f>SUMIFS(СВЦЭМ!$D$39:$D$782,СВЦЭМ!$A$39:$A$782,$A17,СВЦЭМ!$B$39:$B$782,C$11)+'СЕТ СН'!$F$14+СВЦЭМ!$D$10+'СЕТ СН'!$F$8*'СЕТ СН'!$F$9-'СЕТ СН'!$F$26</f>
        <v>1281.3782810600001</v>
      </c>
      <c r="D17" s="36">
        <f>SUMIFS(СВЦЭМ!$D$39:$D$782,СВЦЭМ!$A$39:$A$782,$A17,СВЦЭМ!$B$39:$B$782,D$11)+'СЕТ СН'!$F$14+СВЦЭМ!$D$10+'СЕТ СН'!$F$8*'СЕТ СН'!$F$9-'СЕТ СН'!$F$26</f>
        <v>1348.4798619599999</v>
      </c>
      <c r="E17" s="36">
        <f>SUMIFS(СВЦЭМ!$D$39:$D$782,СВЦЭМ!$A$39:$A$782,$A17,СВЦЭМ!$B$39:$B$782,E$11)+'СЕТ СН'!$F$14+СВЦЭМ!$D$10+'СЕТ СН'!$F$8*'СЕТ СН'!$F$9-'СЕТ СН'!$F$26</f>
        <v>1390.10637056</v>
      </c>
      <c r="F17" s="36">
        <f>SUMIFS(СВЦЭМ!$D$39:$D$782,СВЦЭМ!$A$39:$A$782,$A17,СВЦЭМ!$B$39:$B$782,F$11)+'СЕТ СН'!$F$14+СВЦЭМ!$D$10+'СЕТ СН'!$F$8*'СЕТ СН'!$F$9-'СЕТ СН'!$F$26</f>
        <v>1395.12437548</v>
      </c>
      <c r="G17" s="36">
        <f>SUMIFS(СВЦЭМ!$D$39:$D$782,СВЦЭМ!$A$39:$A$782,$A17,СВЦЭМ!$B$39:$B$782,G$11)+'СЕТ СН'!$F$14+СВЦЭМ!$D$10+'СЕТ СН'!$F$8*'СЕТ СН'!$F$9-'СЕТ СН'!$F$26</f>
        <v>1391.59754062</v>
      </c>
      <c r="H17" s="36">
        <f>SUMIFS(СВЦЭМ!$D$39:$D$782,СВЦЭМ!$A$39:$A$782,$A17,СВЦЭМ!$B$39:$B$782,H$11)+'СЕТ СН'!$F$14+СВЦЭМ!$D$10+'СЕТ СН'!$F$8*'СЕТ СН'!$F$9-'СЕТ СН'!$F$26</f>
        <v>1367.3878115699999</v>
      </c>
      <c r="I17" s="36">
        <f>SUMIFS(СВЦЭМ!$D$39:$D$782,СВЦЭМ!$A$39:$A$782,$A17,СВЦЭМ!$B$39:$B$782,I$11)+'СЕТ СН'!$F$14+СВЦЭМ!$D$10+'СЕТ СН'!$F$8*'СЕТ СН'!$F$9-'СЕТ СН'!$F$26</f>
        <v>1265.4386775399998</v>
      </c>
      <c r="J17" s="36">
        <f>SUMIFS(СВЦЭМ!$D$39:$D$782,СВЦЭМ!$A$39:$A$782,$A17,СВЦЭМ!$B$39:$B$782,J$11)+'СЕТ СН'!$F$14+СВЦЭМ!$D$10+'СЕТ СН'!$F$8*'СЕТ СН'!$F$9-'СЕТ СН'!$F$26</f>
        <v>1209.36468206</v>
      </c>
      <c r="K17" s="36">
        <f>SUMIFS(СВЦЭМ!$D$39:$D$782,СВЦЭМ!$A$39:$A$782,$A17,СВЦЭМ!$B$39:$B$782,K$11)+'СЕТ СН'!$F$14+СВЦЭМ!$D$10+'СЕТ СН'!$F$8*'СЕТ СН'!$F$9-'СЕТ СН'!$F$26</f>
        <v>1183.3870983100001</v>
      </c>
      <c r="L17" s="36">
        <f>SUMIFS(СВЦЭМ!$D$39:$D$782,СВЦЭМ!$A$39:$A$782,$A17,СВЦЭМ!$B$39:$B$782,L$11)+'СЕТ СН'!$F$14+СВЦЭМ!$D$10+'СЕТ СН'!$F$8*'СЕТ СН'!$F$9-'СЕТ СН'!$F$26</f>
        <v>1191.7558044899999</v>
      </c>
      <c r="M17" s="36">
        <f>SUMIFS(СВЦЭМ!$D$39:$D$782,СВЦЭМ!$A$39:$A$782,$A17,СВЦЭМ!$B$39:$B$782,M$11)+'СЕТ СН'!$F$14+СВЦЭМ!$D$10+'СЕТ СН'!$F$8*'СЕТ СН'!$F$9-'СЕТ СН'!$F$26</f>
        <v>1207.4883324299999</v>
      </c>
      <c r="N17" s="36">
        <f>SUMIFS(СВЦЭМ!$D$39:$D$782,СВЦЭМ!$A$39:$A$782,$A17,СВЦЭМ!$B$39:$B$782,N$11)+'СЕТ СН'!$F$14+СВЦЭМ!$D$10+'СЕТ СН'!$F$8*'СЕТ СН'!$F$9-'СЕТ СН'!$F$26</f>
        <v>1268.8992803900001</v>
      </c>
      <c r="O17" s="36">
        <f>SUMIFS(СВЦЭМ!$D$39:$D$782,СВЦЭМ!$A$39:$A$782,$A17,СВЦЭМ!$B$39:$B$782,O$11)+'СЕТ СН'!$F$14+СВЦЭМ!$D$10+'СЕТ СН'!$F$8*'СЕТ СН'!$F$9-'СЕТ СН'!$F$26</f>
        <v>1317.8685260099999</v>
      </c>
      <c r="P17" s="36">
        <f>SUMIFS(СВЦЭМ!$D$39:$D$782,СВЦЭМ!$A$39:$A$782,$A17,СВЦЭМ!$B$39:$B$782,P$11)+'СЕТ СН'!$F$14+СВЦЭМ!$D$10+'СЕТ СН'!$F$8*'СЕТ СН'!$F$9-'СЕТ СН'!$F$26</f>
        <v>1333.4904677499999</v>
      </c>
      <c r="Q17" s="36">
        <f>SUMIFS(СВЦЭМ!$D$39:$D$782,СВЦЭМ!$A$39:$A$782,$A17,СВЦЭМ!$B$39:$B$782,Q$11)+'СЕТ СН'!$F$14+СВЦЭМ!$D$10+'СЕТ СН'!$F$8*'СЕТ СН'!$F$9-'СЕТ СН'!$F$26</f>
        <v>1320.99250998</v>
      </c>
      <c r="R17" s="36">
        <f>SUMIFS(СВЦЭМ!$D$39:$D$782,СВЦЭМ!$A$39:$A$782,$A17,СВЦЭМ!$B$39:$B$782,R$11)+'СЕТ СН'!$F$14+СВЦЭМ!$D$10+'СЕТ СН'!$F$8*'СЕТ СН'!$F$9-'СЕТ СН'!$F$26</f>
        <v>1281.62029663</v>
      </c>
      <c r="S17" s="36">
        <f>SUMIFS(СВЦЭМ!$D$39:$D$782,СВЦЭМ!$A$39:$A$782,$A17,СВЦЭМ!$B$39:$B$782,S$11)+'СЕТ СН'!$F$14+СВЦЭМ!$D$10+'СЕТ СН'!$F$8*'СЕТ СН'!$F$9-'СЕТ СН'!$F$26</f>
        <v>1228.8987360200001</v>
      </c>
      <c r="T17" s="36">
        <f>SUMIFS(СВЦЭМ!$D$39:$D$782,СВЦЭМ!$A$39:$A$782,$A17,СВЦЭМ!$B$39:$B$782,T$11)+'СЕТ СН'!$F$14+СВЦЭМ!$D$10+'СЕТ СН'!$F$8*'СЕТ СН'!$F$9-'СЕТ СН'!$F$26</f>
        <v>1193.8070676300001</v>
      </c>
      <c r="U17" s="36">
        <f>SUMIFS(СВЦЭМ!$D$39:$D$782,СВЦЭМ!$A$39:$A$782,$A17,СВЦЭМ!$B$39:$B$782,U$11)+'СЕТ СН'!$F$14+СВЦЭМ!$D$10+'СЕТ СН'!$F$8*'СЕТ СН'!$F$9-'СЕТ СН'!$F$26</f>
        <v>1165.5674905000001</v>
      </c>
      <c r="V17" s="36">
        <f>SUMIFS(СВЦЭМ!$D$39:$D$782,СВЦЭМ!$A$39:$A$782,$A17,СВЦЭМ!$B$39:$B$782,V$11)+'СЕТ СН'!$F$14+СВЦЭМ!$D$10+'СЕТ СН'!$F$8*'СЕТ СН'!$F$9-'СЕТ СН'!$F$26</f>
        <v>1167.2049638599999</v>
      </c>
      <c r="W17" s="36">
        <f>SUMIFS(СВЦЭМ!$D$39:$D$782,СВЦЭМ!$A$39:$A$782,$A17,СВЦЭМ!$B$39:$B$782,W$11)+'СЕТ СН'!$F$14+СВЦЭМ!$D$10+'СЕТ СН'!$F$8*'СЕТ СН'!$F$9-'СЕТ СН'!$F$26</f>
        <v>1180.98098559</v>
      </c>
      <c r="X17" s="36">
        <f>SUMIFS(СВЦЭМ!$D$39:$D$782,СВЦЭМ!$A$39:$A$782,$A17,СВЦЭМ!$B$39:$B$782,X$11)+'СЕТ СН'!$F$14+СВЦЭМ!$D$10+'СЕТ СН'!$F$8*'СЕТ СН'!$F$9-'СЕТ СН'!$F$26</f>
        <v>1210.5630582399999</v>
      </c>
      <c r="Y17" s="36">
        <f>SUMIFS(СВЦЭМ!$D$39:$D$782,СВЦЭМ!$A$39:$A$782,$A17,СВЦЭМ!$B$39:$B$782,Y$11)+'СЕТ СН'!$F$14+СВЦЭМ!$D$10+'СЕТ СН'!$F$8*'СЕТ СН'!$F$9-'СЕТ СН'!$F$26</f>
        <v>1230.2894328</v>
      </c>
    </row>
    <row r="18" spans="1:25" ht="15.75" x14ac:dyDescent="0.2">
      <c r="A18" s="35">
        <f t="shared" si="0"/>
        <v>44627</v>
      </c>
      <c r="B18" s="36">
        <f>SUMIFS(СВЦЭМ!$D$39:$D$782,СВЦЭМ!$A$39:$A$782,$A18,СВЦЭМ!$B$39:$B$782,B$11)+'СЕТ СН'!$F$14+СВЦЭМ!$D$10+'СЕТ СН'!$F$8*'СЕТ СН'!$F$9-'СЕТ СН'!$F$26</f>
        <v>1241.40114109</v>
      </c>
      <c r="C18" s="36">
        <f>SUMIFS(СВЦЭМ!$D$39:$D$782,СВЦЭМ!$A$39:$A$782,$A18,СВЦЭМ!$B$39:$B$782,C$11)+'СЕТ СН'!$F$14+СВЦЭМ!$D$10+'СЕТ СН'!$F$8*'СЕТ СН'!$F$9-'СЕТ СН'!$F$26</f>
        <v>1286.8188244200001</v>
      </c>
      <c r="D18" s="36">
        <f>SUMIFS(СВЦЭМ!$D$39:$D$782,СВЦЭМ!$A$39:$A$782,$A18,СВЦЭМ!$B$39:$B$782,D$11)+'СЕТ СН'!$F$14+СВЦЭМ!$D$10+'СЕТ СН'!$F$8*'СЕТ СН'!$F$9-'СЕТ СН'!$F$26</f>
        <v>1346.5371436799999</v>
      </c>
      <c r="E18" s="36">
        <f>SUMIFS(СВЦЭМ!$D$39:$D$782,СВЦЭМ!$A$39:$A$782,$A18,СВЦЭМ!$B$39:$B$782,E$11)+'СЕТ СН'!$F$14+СВЦЭМ!$D$10+'СЕТ СН'!$F$8*'СЕТ СН'!$F$9-'СЕТ СН'!$F$26</f>
        <v>1382.8827274400001</v>
      </c>
      <c r="F18" s="36">
        <f>SUMIFS(СВЦЭМ!$D$39:$D$782,СВЦЭМ!$A$39:$A$782,$A18,СВЦЭМ!$B$39:$B$782,F$11)+'СЕТ СН'!$F$14+СВЦЭМ!$D$10+'СЕТ СН'!$F$8*'СЕТ СН'!$F$9-'СЕТ СН'!$F$26</f>
        <v>1395.36857222</v>
      </c>
      <c r="G18" s="36">
        <f>SUMIFS(СВЦЭМ!$D$39:$D$782,СВЦЭМ!$A$39:$A$782,$A18,СВЦЭМ!$B$39:$B$782,G$11)+'СЕТ СН'!$F$14+СВЦЭМ!$D$10+'СЕТ СН'!$F$8*'СЕТ СН'!$F$9-'СЕТ СН'!$F$26</f>
        <v>1385.08957663</v>
      </c>
      <c r="H18" s="36">
        <f>SUMIFS(СВЦЭМ!$D$39:$D$782,СВЦЭМ!$A$39:$A$782,$A18,СВЦЭМ!$B$39:$B$782,H$11)+'СЕТ СН'!$F$14+СВЦЭМ!$D$10+'СЕТ СН'!$F$8*'СЕТ СН'!$F$9-'СЕТ СН'!$F$26</f>
        <v>1351.4557439999999</v>
      </c>
      <c r="I18" s="36">
        <f>SUMIFS(СВЦЭМ!$D$39:$D$782,СВЦЭМ!$A$39:$A$782,$A18,СВЦЭМ!$B$39:$B$782,I$11)+'СЕТ СН'!$F$14+СВЦЭМ!$D$10+'СЕТ СН'!$F$8*'СЕТ СН'!$F$9-'СЕТ СН'!$F$26</f>
        <v>1275.38022323</v>
      </c>
      <c r="J18" s="36">
        <f>SUMIFS(СВЦЭМ!$D$39:$D$782,СВЦЭМ!$A$39:$A$782,$A18,СВЦЭМ!$B$39:$B$782,J$11)+'СЕТ СН'!$F$14+СВЦЭМ!$D$10+'СЕТ СН'!$F$8*'СЕТ СН'!$F$9-'СЕТ СН'!$F$26</f>
        <v>1203.0423806599999</v>
      </c>
      <c r="K18" s="36">
        <f>SUMIFS(СВЦЭМ!$D$39:$D$782,СВЦЭМ!$A$39:$A$782,$A18,СВЦЭМ!$B$39:$B$782,K$11)+'СЕТ СН'!$F$14+СВЦЭМ!$D$10+'СЕТ СН'!$F$8*'СЕТ СН'!$F$9-'СЕТ СН'!$F$26</f>
        <v>1188.9187108200001</v>
      </c>
      <c r="L18" s="36">
        <f>SUMIFS(СВЦЭМ!$D$39:$D$782,СВЦЭМ!$A$39:$A$782,$A18,СВЦЭМ!$B$39:$B$782,L$11)+'СЕТ СН'!$F$14+СВЦЭМ!$D$10+'СЕТ СН'!$F$8*'СЕТ СН'!$F$9-'СЕТ СН'!$F$26</f>
        <v>1187.2600107000001</v>
      </c>
      <c r="M18" s="36">
        <f>SUMIFS(СВЦЭМ!$D$39:$D$782,СВЦЭМ!$A$39:$A$782,$A18,СВЦЭМ!$B$39:$B$782,M$11)+'СЕТ СН'!$F$14+СВЦЭМ!$D$10+'СЕТ СН'!$F$8*'СЕТ СН'!$F$9-'СЕТ СН'!$F$26</f>
        <v>1233.8263170399998</v>
      </c>
      <c r="N18" s="36">
        <f>SUMIFS(СВЦЭМ!$D$39:$D$782,СВЦЭМ!$A$39:$A$782,$A18,СВЦЭМ!$B$39:$B$782,N$11)+'СЕТ СН'!$F$14+СВЦЭМ!$D$10+'СЕТ СН'!$F$8*'СЕТ СН'!$F$9-'СЕТ СН'!$F$26</f>
        <v>1302.1076714599999</v>
      </c>
      <c r="O18" s="36">
        <f>SUMIFS(СВЦЭМ!$D$39:$D$782,СВЦЭМ!$A$39:$A$782,$A18,СВЦЭМ!$B$39:$B$782,O$11)+'СЕТ СН'!$F$14+СВЦЭМ!$D$10+'СЕТ СН'!$F$8*'СЕТ СН'!$F$9-'СЕТ СН'!$F$26</f>
        <v>1353.78428134</v>
      </c>
      <c r="P18" s="36">
        <f>SUMIFS(СВЦЭМ!$D$39:$D$782,СВЦЭМ!$A$39:$A$782,$A18,СВЦЭМ!$B$39:$B$782,P$11)+'СЕТ СН'!$F$14+СВЦЭМ!$D$10+'СЕТ СН'!$F$8*'СЕТ СН'!$F$9-'СЕТ СН'!$F$26</f>
        <v>1354.1625637899999</v>
      </c>
      <c r="Q18" s="36">
        <f>SUMIFS(СВЦЭМ!$D$39:$D$782,СВЦЭМ!$A$39:$A$782,$A18,СВЦЭМ!$B$39:$B$782,Q$11)+'СЕТ СН'!$F$14+СВЦЭМ!$D$10+'СЕТ СН'!$F$8*'СЕТ СН'!$F$9-'СЕТ СН'!$F$26</f>
        <v>1330.23070016</v>
      </c>
      <c r="R18" s="36">
        <f>SUMIFS(СВЦЭМ!$D$39:$D$782,СВЦЭМ!$A$39:$A$782,$A18,СВЦЭМ!$B$39:$B$782,R$11)+'СЕТ СН'!$F$14+СВЦЭМ!$D$10+'СЕТ СН'!$F$8*'СЕТ СН'!$F$9-'СЕТ СН'!$F$26</f>
        <v>1288.3853540099999</v>
      </c>
      <c r="S18" s="36">
        <f>SUMIFS(СВЦЭМ!$D$39:$D$782,СВЦЭМ!$A$39:$A$782,$A18,СВЦЭМ!$B$39:$B$782,S$11)+'СЕТ СН'!$F$14+СВЦЭМ!$D$10+'СЕТ СН'!$F$8*'СЕТ СН'!$F$9-'СЕТ СН'!$F$26</f>
        <v>1247.4441672800001</v>
      </c>
      <c r="T18" s="36">
        <f>SUMIFS(СВЦЭМ!$D$39:$D$782,СВЦЭМ!$A$39:$A$782,$A18,СВЦЭМ!$B$39:$B$782,T$11)+'СЕТ СН'!$F$14+СВЦЭМ!$D$10+'СЕТ СН'!$F$8*'СЕТ СН'!$F$9-'СЕТ СН'!$F$26</f>
        <v>1215.41849641</v>
      </c>
      <c r="U18" s="36">
        <f>SUMIFS(СВЦЭМ!$D$39:$D$782,СВЦЭМ!$A$39:$A$782,$A18,СВЦЭМ!$B$39:$B$782,U$11)+'СЕТ СН'!$F$14+СВЦЭМ!$D$10+'СЕТ СН'!$F$8*'СЕТ СН'!$F$9-'СЕТ СН'!$F$26</f>
        <v>1180.50390569</v>
      </c>
      <c r="V18" s="36">
        <f>SUMIFS(СВЦЭМ!$D$39:$D$782,СВЦЭМ!$A$39:$A$782,$A18,СВЦЭМ!$B$39:$B$782,V$11)+'СЕТ СН'!$F$14+СВЦЭМ!$D$10+'СЕТ СН'!$F$8*'СЕТ СН'!$F$9-'СЕТ СН'!$F$26</f>
        <v>1178.3488204400001</v>
      </c>
      <c r="W18" s="36">
        <f>SUMIFS(СВЦЭМ!$D$39:$D$782,СВЦЭМ!$A$39:$A$782,$A18,СВЦЭМ!$B$39:$B$782,W$11)+'СЕТ СН'!$F$14+СВЦЭМ!$D$10+'СЕТ СН'!$F$8*'СЕТ СН'!$F$9-'СЕТ СН'!$F$26</f>
        <v>1198.9750266799999</v>
      </c>
      <c r="X18" s="36">
        <f>SUMIFS(СВЦЭМ!$D$39:$D$782,СВЦЭМ!$A$39:$A$782,$A18,СВЦЭМ!$B$39:$B$782,X$11)+'СЕТ СН'!$F$14+СВЦЭМ!$D$10+'СЕТ СН'!$F$8*'СЕТ СН'!$F$9-'СЕТ СН'!$F$26</f>
        <v>1231.63433472</v>
      </c>
      <c r="Y18" s="36">
        <f>SUMIFS(СВЦЭМ!$D$39:$D$782,СВЦЭМ!$A$39:$A$782,$A18,СВЦЭМ!$B$39:$B$782,Y$11)+'СЕТ СН'!$F$14+СВЦЭМ!$D$10+'СЕТ СН'!$F$8*'СЕТ СН'!$F$9-'СЕТ СН'!$F$26</f>
        <v>1263.22776157</v>
      </c>
    </row>
    <row r="19" spans="1:25" ht="15.75" x14ac:dyDescent="0.2">
      <c r="A19" s="35">
        <f t="shared" si="0"/>
        <v>44628</v>
      </c>
      <c r="B19" s="36">
        <f>SUMIFS(СВЦЭМ!$D$39:$D$782,СВЦЭМ!$A$39:$A$782,$A19,СВЦЭМ!$B$39:$B$782,B$11)+'СЕТ СН'!$F$14+СВЦЭМ!$D$10+'СЕТ СН'!$F$8*'СЕТ СН'!$F$9-'СЕТ СН'!$F$26</f>
        <v>1246.41031462</v>
      </c>
      <c r="C19" s="36">
        <f>SUMIFS(СВЦЭМ!$D$39:$D$782,СВЦЭМ!$A$39:$A$782,$A19,СВЦЭМ!$B$39:$B$782,C$11)+'СЕТ СН'!$F$14+СВЦЭМ!$D$10+'СЕТ СН'!$F$8*'СЕТ СН'!$F$9-'СЕТ СН'!$F$26</f>
        <v>1282.38312804</v>
      </c>
      <c r="D19" s="36">
        <f>SUMIFS(СВЦЭМ!$D$39:$D$782,СВЦЭМ!$A$39:$A$782,$A19,СВЦЭМ!$B$39:$B$782,D$11)+'СЕТ СН'!$F$14+СВЦЭМ!$D$10+'СЕТ СН'!$F$8*'СЕТ СН'!$F$9-'СЕТ СН'!$F$26</f>
        <v>1330.28360795</v>
      </c>
      <c r="E19" s="36">
        <f>SUMIFS(СВЦЭМ!$D$39:$D$782,СВЦЭМ!$A$39:$A$782,$A19,СВЦЭМ!$B$39:$B$782,E$11)+'СЕТ СН'!$F$14+СВЦЭМ!$D$10+'СЕТ СН'!$F$8*'СЕТ СН'!$F$9-'СЕТ СН'!$F$26</f>
        <v>1363.1542964499999</v>
      </c>
      <c r="F19" s="36">
        <f>SUMIFS(СВЦЭМ!$D$39:$D$782,СВЦЭМ!$A$39:$A$782,$A19,СВЦЭМ!$B$39:$B$782,F$11)+'СЕТ СН'!$F$14+СВЦЭМ!$D$10+'СЕТ СН'!$F$8*'СЕТ СН'!$F$9-'СЕТ СН'!$F$26</f>
        <v>1378.9290269799999</v>
      </c>
      <c r="G19" s="36">
        <f>SUMIFS(СВЦЭМ!$D$39:$D$782,СВЦЭМ!$A$39:$A$782,$A19,СВЦЭМ!$B$39:$B$782,G$11)+'СЕТ СН'!$F$14+СВЦЭМ!$D$10+'СЕТ СН'!$F$8*'СЕТ СН'!$F$9-'СЕТ СН'!$F$26</f>
        <v>1374.7952375899999</v>
      </c>
      <c r="H19" s="36">
        <f>SUMIFS(СВЦЭМ!$D$39:$D$782,СВЦЭМ!$A$39:$A$782,$A19,СВЦЭМ!$B$39:$B$782,H$11)+'СЕТ СН'!$F$14+СВЦЭМ!$D$10+'СЕТ СН'!$F$8*'СЕТ СН'!$F$9-'СЕТ СН'!$F$26</f>
        <v>1352.32504984</v>
      </c>
      <c r="I19" s="36">
        <f>SUMIFS(СВЦЭМ!$D$39:$D$782,СВЦЭМ!$A$39:$A$782,$A19,СВЦЭМ!$B$39:$B$782,I$11)+'СЕТ СН'!$F$14+СВЦЭМ!$D$10+'СЕТ СН'!$F$8*'СЕТ СН'!$F$9-'СЕТ СН'!$F$26</f>
        <v>1271.8238322899999</v>
      </c>
      <c r="J19" s="36">
        <f>SUMIFS(СВЦЭМ!$D$39:$D$782,СВЦЭМ!$A$39:$A$782,$A19,СВЦЭМ!$B$39:$B$782,J$11)+'СЕТ СН'!$F$14+СВЦЭМ!$D$10+'СЕТ СН'!$F$8*'СЕТ СН'!$F$9-'СЕТ СН'!$F$26</f>
        <v>1193.7862070900001</v>
      </c>
      <c r="K19" s="36">
        <f>SUMIFS(СВЦЭМ!$D$39:$D$782,СВЦЭМ!$A$39:$A$782,$A19,СВЦЭМ!$B$39:$B$782,K$11)+'СЕТ СН'!$F$14+СВЦЭМ!$D$10+'СЕТ СН'!$F$8*'СЕТ СН'!$F$9-'СЕТ СН'!$F$26</f>
        <v>1187.4284323700001</v>
      </c>
      <c r="L19" s="36">
        <f>SUMIFS(СВЦЭМ!$D$39:$D$782,СВЦЭМ!$A$39:$A$782,$A19,СВЦЭМ!$B$39:$B$782,L$11)+'СЕТ СН'!$F$14+СВЦЭМ!$D$10+'СЕТ СН'!$F$8*'СЕТ СН'!$F$9-'СЕТ СН'!$F$26</f>
        <v>1187.3016313800001</v>
      </c>
      <c r="M19" s="36">
        <f>SUMIFS(СВЦЭМ!$D$39:$D$782,СВЦЭМ!$A$39:$A$782,$A19,СВЦЭМ!$B$39:$B$782,M$11)+'СЕТ СН'!$F$14+СВЦЭМ!$D$10+'СЕТ СН'!$F$8*'СЕТ СН'!$F$9-'СЕТ СН'!$F$26</f>
        <v>1247.6944116799998</v>
      </c>
      <c r="N19" s="36">
        <f>SUMIFS(СВЦЭМ!$D$39:$D$782,СВЦЭМ!$A$39:$A$782,$A19,СВЦЭМ!$B$39:$B$782,N$11)+'СЕТ СН'!$F$14+СВЦЭМ!$D$10+'СЕТ СН'!$F$8*'СЕТ СН'!$F$9-'СЕТ СН'!$F$26</f>
        <v>1323.4442196999998</v>
      </c>
      <c r="O19" s="36">
        <f>SUMIFS(СВЦЭМ!$D$39:$D$782,СВЦЭМ!$A$39:$A$782,$A19,СВЦЭМ!$B$39:$B$782,O$11)+'СЕТ СН'!$F$14+СВЦЭМ!$D$10+'СЕТ СН'!$F$8*'СЕТ СН'!$F$9-'СЕТ СН'!$F$26</f>
        <v>1360.2172539399999</v>
      </c>
      <c r="P19" s="36">
        <f>SUMIFS(СВЦЭМ!$D$39:$D$782,СВЦЭМ!$A$39:$A$782,$A19,СВЦЭМ!$B$39:$B$782,P$11)+'СЕТ СН'!$F$14+СВЦЭМ!$D$10+'СЕТ СН'!$F$8*'СЕТ СН'!$F$9-'СЕТ СН'!$F$26</f>
        <v>1362.26999127</v>
      </c>
      <c r="Q19" s="36">
        <f>SUMIFS(СВЦЭМ!$D$39:$D$782,СВЦЭМ!$A$39:$A$782,$A19,СВЦЭМ!$B$39:$B$782,Q$11)+'СЕТ СН'!$F$14+СВЦЭМ!$D$10+'СЕТ СН'!$F$8*'СЕТ СН'!$F$9-'СЕТ СН'!$F$26</f>
        <v>1343.94408727</v>
      </c>
      <c r="R19" s="36">
        <f>SUMIFS(СВЦЭМ!$D$39:$D$782,СВЦЭМ!$A$39:$A$782,$A19,СВЦЭМ!$B$39:$B$782,R$11)+'СЕТ СН'!$F$14+СВЦЭМ!$D$10+'СЕТ СН'!$F$8*'СЕТ СН'!$F$9-'СЕТ СН'!$F$26</f>
        <v>1292.01682291</v>
      </c>
      <c r="S19" s="36">
        <f>SUMIFS(СВЦЭМ!$D$39:$D$782,СВЦЭМ!$A$39:$A$782,$A19,СВЦЭМ!$B$39:$B$782,S$11)+'СЕТ СН'!$F$14+СВЦЭМ!$D$10+'СЕТ СН'!$F$8*'СЕТ СН'!$F$9-'СЕТ СН'!$F$26</f>
        <v>1241.64353768</v>
      </c>
      <c r="T19" s="36">
        <f>SUMIFS(СВЦЭМ!$D$39:$D$782,СВЦЭМ!$A$39:$A$782,$A19,СВЦЭМ!$B$39:$B$782,T$11)+'СЕТ СН'!$F$14+СВЦЭМ!$D$10+'СЕТ СН'!$F$8*'СЕТ СН'!$F$9-'СЕТ СН'!$F$26</f>
        <v>1200.08930586</v>
      </c>
      <c r="U19" s="36">
        <f>SUMIFS(СВЦЭМ!$D$39:$D$782,СВЦЭМ!$A$39:$A$782,$A19,СВЦЭМ!$B$39:$B$782,U$11)+'СЕТ СН'!$F$14+СВЦЭМ!$D$10+'СЕТ СН'!$F$8*'СЕТ СН'!$F$9-'СЕТ СН'!$F$26</f>
        <v>1177.88448705</v>
      </c>
      <c r="V19" s="36">
        <f>SUMIFS(СВЦЭМ!$D$39:$D$782,СВЦЭМ!$A$39:$A$782,$A19,СВЦЭМ!$B$39:$B$782,V$11)+'СЕТ СН'!$F$14+СВЦЭМ!$D$10+'СЕТ СН'!$F$8*'СЕТ СН'!$F$9-'СЕТ СН'!$F$26</f>
        <v>1183.2867090899999</v>
      </c>
      <c r="W19" s="36">
        <f>SUMIFS(СВЦЭМ!$D$39:$D$782,СВЦЭМ!$A$39:$A$782,$A19,СВЦЭМ!$B$39:$B$782,W$11)+'СЕТ СН'!$F$14+СВЦЭМ!$D$10+'СЕТ СН'!$F$8*'СЕТ СН'!$F$9-'СЕТ СН'!$F$26</f>
        <v>1197.8613048899999</v>
      </c>
      <c r="X19" s="36">
        <f>SUMIFS(СВЦЭМ!$D$39:$D$782,СВЦЭМ!$A$39:$A$782,$A19,СВЦЭМ!$B$39:$B$782,X$11)+'СЕТ СН'!$F$14+СВЦЭМ!$D$10+'СЕТ СН'!$F$8*'СЕТ СН'!$F$9-'СЕТ СН'!$F$26</f>
        <v>1225.6967906799998</v>
      </c>
      <c r="Y19" s="36">
        <f>SUMIFS(СВЦЭМ!$D$39:$D$782,СВЦЭМ!$A$39:$A$782,$A19,СВЦЭМ!$B$39:$B$782,Y$11)+'СЕТ СН'!$F$14+СВЦЭМ!$D$10+'СЕТ СН'!$F$8*'СЕТ СН'!$F$9-'СЕТ СН'!$F$26</f>
        <v>1261.93043453</v>
      </c>
    </row>
    <row r="20" spans="1:25" ht="15.75" x14ac:dyDescent="0.2">
      <c r="A20" s="35">
        <f t="shared" si="0"/>
        <v>44629</v>
      </c>
      <c r="B20" s="36">
        <f>SUMIFS(СВЦЭМ!$D$39:$D$782,СВЦЭМ!$A$39:$A$782,$A20,СВЦЭМ!$B$39:$B$782,B$11)+'СЕТ СН'!$F$14+СВЦЭМ!$D$10+'СЕТ СН'!$F$8*'СЕТ СН'!$F$9-'СЕТ СН'!$F$26</f>
        <v>1253.9161862599999</v>
      </c>
      <c r="C20" s="36">
        <f>SUMIFS(СВЦЭМ!$D$39:$D$782,СВЦЭМ!$A$39:$A$782,$A20,СВЦЭМ!$B$39:$B$782,C$11)+'СЕТ СН'!$F$14+СВЦЭМ!$D$10+'СЕТ СН'!$F$8*'СЕТ СН'!$F$9-'СЕТ СН'!$F$26</f>
        <v>1307.01554117</v>
      </c>
      <c r="D20" s="36">
        <f>SUMIFS(СВЦЭМ!$D$39:$D$782,СВЦЭМ!$A$39:$A$782,$A20,СВЦЭМ!$B$39:$B$782,D$11)+'СЕТ СН'!$F$14+СВЦЭМ!$D$10+'СЕТ СН'!$F$8*'СЕТ СН'!$F$9-'СЕТ СН'!$F$26</f>
        <v>1347.37610324</v>
      </c>
      <c r="E20" s="36">
        <f>SUMIFS(СВЦЭМ!$D$39:$D$782,СВЦЭМ!$A$39:$A$782,$A20,СВЦЭМ!$B$39:$B$782,E$11)+'СЕТ СН'!$F$14+СВЦЭМ!$D$10+'СЕТ СН'!$F$8*'СЕТ СН'!$F$9-'СЕТ СН'!$F$26</f>
        <v>1374.01877878</v>
      </c>
      <c r="F20" s="36">
        <f>SUMIFS(СВЦЭМ!$D$39:$D$782,СВЦЭМ!$A$39:$A$782,$A20,СВЦЭМ!$B$39:$B$782,F$11)+'СЕТ СН'!$F$14+СВЦЭМ!$D$10+'СЕТ СН'!$F$8*'СЕТ СН'!$F$9-'СЕТ СН'!$F$26</f>
        <v>1406.2840511699999</v>
      </c>
      <c r="G20" s="36">
        <f>SUMIFS(СВЦЭМ!$D$39:$D$782,СВЦЭМ!$A$39:$A$782,$A20,СВЦЭМ!$B$39:$B$782,G$11)+'СЕТ СН'!$F$14+СВЦЭМ!$D$10+'СЕТ СН'!$F$8*'СЕТ СН'!$F$9-'СЕТ СН'!$F$26</f>
        <v>1397.69269429</v>
      </c>
      <c r="H20" s="36">
        <f>SUMIFS(СВЦЭМ!$D$39:$D$782,СВЦЭМ!$A$39:$A$782,$A20,СВЦЭМ!$B$39:$B$782,H$11)+'СЕТ СН'!$F$14+СВЦЭМ!$D$10+'СЕТ СН'!$F$8*'СЕТ СН'!$F$9-'СЕТ СН'!$F$26</f>
        <v>1339.19879124</v>
      </c>
      <c r="I20" s="36">
        <f>SUMIFS(СВЦЭМ!$D$39:$D$782,СВЦЭМ!$A$39:$A$782,$A20,СВЦЭМ!$B$39:$B$782,I$11)+'СЕТ СН'!$F$14+СВЦЭМ!$D$10+'СЕТ СН'!$F$8*'СЕТ СН'!$F$9-'СЕТ СН'!$F$26</f>
        <v>1302.5128019199999</v>
      </c>
      <c r="J20" s="36">
        <f>SUMIFS(СВЦЭМ!$D$39:$D$782,СВЦЭМ!$A$39:$A$782,$A20,СВЦЭМ!$B$39:$B$782,J$11)+'СЕТ СН'!$F$14+СВЦЭМ!$D$10+'СЕТ СН'!$F$8*'СЕТ СН'!$F$9-'СЕТ СН'!$F$26</f>
        <v>1279.9688859599999</v>
      </c>
      <c r="K20" s="36">
        <f>SUMIFS(СВЦЭМ!$D$39:$D$782,СВЦЭМ!$A$39:$A$782,$A20,СВЦЭМ!$B$39:$B$782,K$11)+'СЕТ СН'!$F$14+СВЦЭМ!$D$10+'СЕТ СН'!$F$8*'СЕТ СН'!$F$9-'СЕТ СН'!$F$26</f>
        <v>1269.4980272400001</v>
      </c>
      <c r="L20" s="36">
        <f>SUMIFS(СВЦЭМ!$D$39:$D$782,СВЦЭМ!$A$39:$A$782,$A20,СВЦЭМ!$B$39:$B$782,L$11)+'СЕТ СН'!$F$14+СВЦЭМ!$D$10+'СЕТ СН'!$F$8*'СЕТ СН'!$F$9-'СЕТ СН'!$F$26</f>
        <v>1277.6042714</v>
      </c>
      <c r="M20" s="36">
        <f>SUMIFS(СВЦЭМ!$D$39:$D$782,СВЦЭМ!$A$39:$A$782,$A20,СВЦЭМ!$B$39:$B$782,M$11)+'СЕТ СН'!$F$14+СВЦЭМ!$D$10+'СЕТ СН'!$F$8*'СЕТ СН'!$F$9-'СЕТ СН'!$F$26</f>
        <v>1319.8357965799999</v>
      </c>
      <c r="N20" s="36">
        <f>SUMIFS(СВЦЭМ!$D$39:$D$782,СВЦЭМ!$A$39:$A$782,$A20,СВЦЭМ!$B$39:$B$782,N$11)+'СЕТ СН'!$F$14+СВЦЭМ!$D$10+'СЕТ СН'!$F$8*'СЕТ СН'!$F$9-'СЕТ СН'!$F$26</f>
        <v>1350.6732807799999</v>
      </c>
      <c r="O20" s="36">
        <f>SUMIFS(СВЦЭМ!$D$39:$D$782,СВЦЭМ!$A$39:$A$782,$A20,СВЦЭМ!$B$39:$B$782,O$11)+'СЕТ СН'!$F$14+СВЦЭМ!$D$10+'СЕТ СН'!$F$8*'СЕТ СН'!$F$9-'СЕТ СН'!$F$26</f>
        <v>1392.5714259199999</v>
      </c>
      <c r="P20" s="36">
        <f>SUMIFS(СВЦЭМ!$D$39:$D$782,СВЦЭМ!$A$39:$A$782,$A20,СВЦЭМ!$B$39:$B$782,P$11)+'СЕТ СН'!$F$14+СВЦЭМ!$D$10+'СЕТ СН'!$F$8*'СЕТ СН'!$F$9-'СЕТ СН'!$F$26</f>
        <v>1399.2594967999999</v>
      </c>
      <c r="Q20" s="36">
        <f>SUMIFS(СВЦЭМ!$D$39:$D$782,СВЦЭМ!$A$39:$A$782,$A20,СВЦЭМ!$B$39:$B$782,Q$11)+'СЕТ СН'!$F$14+СВЦЭМ!$D$10+'СЕТ СН'!$F$8*'СЕТ СН'!$F$9-'СЕТ СН'!$F$26</f>
        <v>1387.81226606</v>
      </c>
      <c r="R20" s="36">
        <f>SUMIFS(СВЦЭМ!$D$39:$D$782,СВЦЭМ!$A$39:$A$782,$A20,СВЦЭМ!$B$39:$B$782,R$11)+'СЕТ СН'!$F$14+СВЦЭМ!$D$10+'СЕТ СН'!$F$8*'СЕТ СН'!$F$9-'СЕТ СН'!$F$26</f>
        <v>1350.3396508199999</v>
      </c>
      <c r="S20" s="36">
        <f>SUMIFS(СВЦЭМ!$D$39:$D$782,СВЦЭМ!$A$39:$A$782,$A20,СВЦЭМ!$B$39:$B$782,S$11)+'СЕТ СН'!$F$14+СВЦЭМ!$D$10+'СЕТ СН'!$F$8*'СЕТ СН'!$F$9-'СЕТ СН'!$F$26</f>
        <v>1302.2551758699999</v>
      </c>
      <c r="T20" s="36">
        <f>SUMIFS(СВЦЭМ!$D$39:$D$782,СВЦЭМ!$A$39:$A$782,$A20,СВЦЭМ!$B$39:$B$782,T$11)+'СЕТ СН'!$F$14+СВЦЭМ!$D$10+'СЕТ СН'!$F$8*'СЕТ СН'!$F$9-'СЕТ СН'!$F$26</f>
        <v>1264.3595954699999</v>
      </c>
      <c r="U20" s="36">
        <f>SUMIFS(СВЦЭМ!$D$39:$D$782,СВЦЭМ!$A$39:$A$782,$A20,СВЦЭМ!$B$39:$B$782,U$11)+'СЕТ СН'!$F$14+СВЦЭМ!$D$10+'СЕТ СН'!$F$8*'СЕТ СН'!$F$9-'СЕТ СН'!$F$26</f>
        <v>1239.7703721299999</v>
      </c>
      <c r="V20" s="36">
        <f>SUMIFS(СВЦЭМ!$D$39:$D$782,СВЦЭМ!$A$39:$A$782,$A20,СВЦЭМ!$B$39:$B$782,V$11)+'СЕТ СН'!$F$14+СВЦЭМ!$D$10+'СЕТ СН'!$F$8*'СЕТ СН'!$F$9-'СЕТ СН'!$F$26</f>
        <v>1253.3866474599999</v>
      </c>
      <c r="W20" s="36">
        <f>SUMIFS(СВЦЭМ!$D$39:$D$782,СВЦЭМ!$A$39:$A$782,$A20,СВЦЭМ!$B$39:$B$782,W$11)+'СЕТ СН'!$F$14+СВЦЭМ!$D$10+'СЕТ СН'!$F$8*'СЕТ СН'!$F$9-'СЕТ СН'!$F$26</f>
        <v>1268.7199823199999</v>
      </c>
      <c r="X20" s="36">
        <f>SUMIFS(СВЦЭМ!$D$39:$D$782,СВЦЭМ!$A$39:$A$782,$A20,СВЦЭМ!$B$39:$B$782,X$11)+'СЕТ СН'!$F$14+СВЦЭМ!$D$10+'СЕТ СН'!$F$8*'СЕТ СН'!$F$9-'СЕТ СН'!$F$26</f>
        <v>1292.8688429399999</v>
      </c>
      <c r="Y20" s="36">
        <f>SUMIFS(СВЦЭМ!$D$39:$D$782,СВЦЭМ!$A$39:$A$782,$A20,СВЦЭМ!$B$39:$B$782,Y$11)+'СЕТ СН'!$F$14+СВЦЭМ!$D$10+'СЕТ СН'!$F$8*'СЕТ СН'!$F$9-'СЕТ СН'!$F$26</f>
        <v>1307.49003954</v>
      </c>
    </row>
    <row r="21" spans="1:25" ht="15.75" x14ac:dyDescent="0.2">
      <c r="A21" s="35">
        <f t="shared" si="0"/>
        <v>44630</v>
      </c>
      <c r="B21" s="36">
        <f>SUMIFS(СВЦЭМ!$D$39:$D$782,СВЦЭМ!$A$39:$A$782,$A21,СВЦЭМ!$B$39:$B$782,B$11)+'СЕТ СН'!$F$14+СВЦЭМ!$D$10+'СЕТ СН'!$F$8*'СЕТ СН'!$F$9-'СЕТ СН'!$F$26</f>
        <v>1308.6330679</v>
      </c>
      <c r="C21" s="36">
        <f>SUMIFS(СВЦЭМ!$D$39:$D$782,СВЦЭМ!$A$39:$A$782,$A21,СВЦЭМ!$B$39:$B$782,C$11)+'СЕТ СН'!$F$14+СВЦЭМ!$D$10+'СЕТ СН'!$F$8*'СЕТ СН'!$F$9-'СЕТ СН'!$F$26</f>
        <v>1364.1901644699999</v>
      </c>
      <c r="D21" s="36">
        <f>SUMIFS(СВЦЭМ!$D$39:$D$782,СВЦЭМ!$A$39:$A$782,$A21,СВЦЭМ!$B$39:$B$782,D$11)+'СЕТ СН'!$F$14+СВЦЭМ!$D$10+'СЕТ СН'!$F$8*'СЕТ СН'!$F$9-'СЕТ СН'!$F$26</f>
        <v>1396.4249512899999</v>
      </c>
      <c r="E21" s="36">
        <f>SUMIFS(СВЦЭМ!$D$39:$D$782,СВЦЭМ!$A$39:$A$782,$A21,СВЦЭМ!$B$39:$B$782,E$11)+'СЕТ СН'!$F$14+СВЦЭМ!$D$10+'СЕТ СН'!$F$8*'СЕТ СН'!$F$9-'СЕТ СН'!$F$26</f>
        <v>1428.7362892599999</v>
      </c>
      <c r="F21" s="36">
        <f>SUMIFS(СВЦЭМ!$D$39:$D$782,СВЦЭМ!$A$39:$A$782,$A21,СВЦЭМ!$B$39:$B$782,F$11)+'СЕТ СН'!$F$14+СВЦЭМ!$D$10+'СЕТ СН'!$F$8*'СЕТ СН'!$F$9-'СЕТ СН'!$F$26</f>
        <v>1439.8917376499999</v>
      </c>
      <c r="G21" s="36">
        <f>SUMIFS(СВЦЭМ!$D$39:$D$782,СВЦЭМ!$A$39:$A$782,$A21,СВЦЭМ!$B$39:$B$782,G$11)+'СЕТ СН'!$F$14+СВЦЭМ!$D$10+'СЕТ СН'!$F$8*'СЕТ СН'!$F$9-'СЕТ СН'!$F$26</f>
        <v>1417.7562746199999</v>
      </c>
      <c r="H21" s="36">
        <f>SUMIFS(СВЦЭМ!$D$39:$D$782,СВЦЭМ!$A$39:$A$782,$A21,СВЦЭМ!$B$39:$B$782,H$11)+'СЕТ СН'!$F$14+СВЦЭМ!$D$10+'СЕТ СН'!$F$8*'СЕТ СН'!$F$9-'СЕТ СН'!$F$26</f>
        <v>1359.1744213899999</v>
      </c>
      <c r="I21" s="36">
        <f>SUMIFS(СВЦЭМ!$D$39:$D$782,СВЦЭМ!$A$39:$A$782,$A21,СВЦЭМ!$B$39:$B$782,I$11)+'СЕТ СН'!$F$14+СВЦЭМ!$D$10+'СЕТ СН'!$F$8*'СЕТ СН'!$F$9-'СЕТ СН'!$F$26</f>
        <v>1284.87778774</v>
      </c>
      <c r="J21" s="36">
        <f>SUMIFS(СВЦЭМ!$D$39:$D$782,СВЦЭМ!$A$39:$A$782,$A21,СВЦЭМ!$B$39:$B$782,J$11)+'СЕТ СН'!$F$14+СВЦЭМ!$D$10+'СЕТ СН'!$F$8*'СЕТ СН'!$F$9-'СЕТ СН'!$F$26</f>
        <v>1249.8610841799998</v>
      </c>
      <c r="K21" s="36">
        <f>SUMIFS(СВЦЭМ!$D$39:$D$782,СВЦЭМ!$A$39:$A$782,$A21,СВЦЭМ!$B$39:$B$782,K$11)+'СЕТ СН'!$F$14+СВЦЭМ!$D$10+'СЕТ СН'!$F$8*'СЕТ СН'!$F$9-'СЕТ СН'!$F$26</f>
        <v>1268.37079707</v>
      </c>
      <c r="L21" s="36">
        <f>SUMIFS(СВЦЭМ!$D$39:$D$782,СВЦЭМ!$A$39:$A$782,$A21,СВЦЭМ!$B$39:$B$782,L$11)+'СЕТ СН'!$F$14+СВЦЭМ!$D$10+'СЕТ СН'!$F$8*'СЕТ СН'!$F$9-'СЕТ СН'!$F$26</f>
        <v>1274.1337030099999</v>
      </c>
      <c r="M21" s="36">
        <f>SUMIFS(СВЦЭМ!$D$39:$D$782,СВЦЭМ!$A$39:$A$782,$A21,СВЦЭМ!$B$39:$B$782,M$11)+'СЕТ СН'!$F$14+СВЦЭМ!$D$10+'СЕТ СН'!$F$8*'СЕТ СН'!$F$9-'СЕТ СН'!$F$26</f>
        <v>1298.9400049799999</v>
      </c>
      <c r="N21" s="36">
        <f>SUMIFS(СВЦЭМ!$D$39:$D$782,СВЦЭМ!$A$39:$A$782,$A21,СВЦЭМ!$B$39:$B$782,N$11)+'СЕТ СН'!$F$14+СВЦЭМ!$D$10+'СЕТ СН'!$F$8*'СЕТ СН'!$F$9-'СЕТ СН'!$F$26</f>
        <v>1345.0636108799999</v>
      </c>
      <c r="O21" s="36">
        <f>SUMIFS(СВЦЭМ!$D$39:$D$782,СВЦЭМ!$A$39:$A$782,$A21,СВЦЭМ!$B$39:$B$782,O$11)+'СЕТ СН'!$F$14+СВЦЭМ!$D$10+'СЕТ СН'!$F$8*'СЕТ СН'!$F$9-'СЕТ СН'!$F$26</f>
        <v>1384.71429702</v>
      </c>
      <c r="P21" s="36">
        <f>SUMIFS(СВЦЭМ!$D$39:$D$782,СВЦЭМ!$A$39:$A$782,$A21,СВЦЭМ!$B$39:$B$782,P$11)+'СЕТ СН'!$F$14+СВЦЭМ!$D$10+'СЕТ СН'!$F$8*'СЕТ СН'!$F$9-'СЕТ СН'!$F$26</f>
        <v>1398.80030038</v>
      </c>
      <c r="Q21" s="36">
        <f>SUMIFS(СВЦЭМ!$D$39:$D$782,СВЦЭМ!$A$39:$A$782,$A21,СВЦЭМ!$B$39:$B$782,Q$11)+'СЕТ СН'!$F$14+СВЦЭМ!$D$10+'СЕТ СН'!$F$8*'СЕТ СН'!$F$9-'СЕТ СН'!$F$26</f>
        <v>1376.8731998999999</v>
      </c>
      <c r="R21" s="36">
        <f>SUMIFS(СВЦЭМ!$D$39:$D$782,СВЦЭМ!$A$39:$A$782,$A21,СВЦЭМ!$B$39:$B$782,R$11)+'СЕТ СН'!$F$14+СВЦЭМ!$D$10+'СЕТ СН'!$F$8*'СЕТ СН'!$F$9-'СЕТ СН'!$F$26</f>
        <v>1336.8607953799999</v>
      </c>
      <c r="S21" s="36">
        <f>SUMIFS(СВЦЭМ!$D$39:$D$782,СВЦЭМ!$A$39:$A$782,$A21,СВЦЭМ!$B$39:$B$782,S$11)+'СЕТ СН'!$F$14+СВЦЭМ!$D$10+'СЕТ СН'!$F$8*'СЕТ СН'!$F$9-'СЕТ СН'!$F$26</f>
        <v>1286.4860136</v>
      </c>
      <c r="T21" s="36">
        <f>SUMIFS(СВЦЭМ!$D$39:$D$782,СВЦЭМ!$A$39:$A$782,$A21,СВЦЭМ!$B$39:$B$782,T$11)+'СЕТ СН'!$F$14+СВЦЭМ!$D$10+'СЕТ СН'!$F$8*'СЕТ СН'!$F$9-'СЕТ СН'!$F$26</f>
        <v>1254.0561314899999</v>
      </c>
      <c r="U21" s="36">
        <f>SUMIFS(СВЦЭМ!$D$39:$D$782,СВЦЭМ!$A$39:$A$782,$A21,СВЦЭМ!$B$39:$B$782,U$11)+'СЕТ СН'!$F$14+СВЦЭМ!$D$10+'СЕТ СН'!$F$8*'СЕТ СН'!$F$9-'СЕТ СН'!$F$26</f>
        <v>1213.3676201400001</v>
      </c>
      <c r="V21" s="36">
        <f>SUMIFS(СВЦЭМ!$D$39:$D$782,СВЦЭМ!$A$39:$A$782,$A21,СВЦЭМ!$B$39:$B$782,V$11)+'СЕТ СН'!$F$14+СВЦЭМ!$D$10+'СЕТ СН'!$F$8*'СЕТ СН'!$F$9-'СЕТ СН'!$F$26</f>
        <v>1226.7806719099999</v>
      </c>
      <c r="W21" s="36">
        <f>SUMIFS(СВЦЭМ!$D$39:$D$782,СВЦЭМ!$A$39:$A$782,$A21,СВЦЭМ!$B$39:$B$782,W$11)+'СЕТ СН'!$F$14+СВЦЭМ!$D$10+'СЕТ СН'!$F$8*'СЕТ СН'!$F$9-'СЕТ СН'!$F$26</f>
        <v>1255.01422215</v>
      </c>
      <c r="X21" s="36">
        <f>SUMIFS(СВЦЭМ!$D$39:$D$782,СВЦЭМ!$A$39:$A$782,$A21,СВЦЭМ!$B$39:$B$782,X$11)+'СЕТ СН'!$F$14+СВЦЭМ!$D$10+'СЕТ СН'!$F$8*'СЕТ СН'!$F$9-'СЕТ СН'!$F$26</f>
        <v>1279.68900403</v>
      </c>
      <c r="Y21" s="36">
        <f>SUMIFS(СВЦЭМ!$D$39:$D$782,СВЦЭМ!$A$39:$A$782,$A21,СВЦЭМ!$B$39:$B$782,Y$11)+'СЕТ СН'!$F$14+СВЦЭМ!$D$10+'СЕТ СН'!$F$8*'СЕТ СН'!$F$9-'СЕТ СН'!$F$26</f>
        <v>1300.0566657499999</v>
      </c>
    </row>
    <row r="22" spans="1:25" ht="15.75" x14ac:dyDescent="0.2">
      <c r="A22" s="35">
        <f t="shared" si="0"/>
        <v>44631</v>
      </c>
      <c r="B22" s="36">
        <f>SUMIFS(СВЦЭМ!$D$39:$D$782,СВЦЭМ!$A$39:$A$782,$A22,СВЦЭМ!$B$39:$B$782,B$11)+'СЕТ СН'!$F$14+СВЦЭМ!$D$10+'СЕТ СН'!$F$8*'СЕТ СН'!$F$9-'СЕТ СН'!$F$26</f>
        <v>1287.4911302200001</v>
      </c>
      <c r="C22" s="36">
        <f>SUMIFS(СВЦЭМ!$D$39:$D$782,СВЦЭМ!$A$39:$A$782,$A22,СВЦЭМ!$B$39:$B$782,C$11)+'СЕТ СН'!$F$14+СВЦЭМ!$D$10+'СЕТ СН'!$F$8*'СЕТ СН'!$F$9-'СЕТ СН'!$F$26</f>
        <v>1334.7774268599999</v>
      </c>
      <c r="D22" s="36">
        <f>SUMIFS(СВЦЭМ!$D$39:$D$782,СВЦЭМ!$A$39:$A$782,$A22,СВЦЭМ!$B$39:$B$782,D$11)+'СЕТ СН'!$F$14+СВЦЭМ!$D$10+'СЕТ СН'!$F$8*'СЕТ СН'!$F$9-'СЕТ СН'!$F$26</f>
        <v>1396.4709621299999</v>
      </c>
      <c r="E22" s="36">
        <f>SUMIFS(СВЦЭМ!$D$39:$D$782,СВЦЭМ!$A$39:$A$782,$A22,СВЦЭМ!$B$39:$B$782,E$11)+'СЕТ СН'!$F$14+СВЦЭМ!$D$10+'СЕТ СН'!$F$8*'СЕТ СН'!$F$9-'СЕТ СН'!$F$26</f>
        <v>1431.80335154</v>
      </c>
      <c r="F22" s="36">
        <f>SUMIFS(СВЦЭМ!$D$39:$D$782,СВЦЭМ!$A$39:$A$782,$A22,СВЦЭМ!$B$39:$B$782,F$11)+'СЕТ СН'!$F$14+СВЦЭМ!$D$10+'СЕТ СН'!$F$8*'СЕТ СН'!$F$9-'СЕТ СН'!$F$26</f>
        <v>1448.4967064299999</v>
      </c>
      <c r="G22" s="36">
        <f>SUMIFS(СВЦЭМ!$D$39:$D$782,СВЦЭМ!$A$39:$A$782,$A22,СВЦЭМ!$B$39:$B$782,G$11)+'СЕТ СН'!$F$14+СВЦЭМ!$D$10+'СЕТ СН'!$F$8*'СЕТ СН'!$F$9-'СЕТ СН'!$F$26</f>
        <v>1419.2432837199999</v>
      </c>
      <c r="H22" s="36">
        <f>SUMIFS(СВЦЭМ!$D$39:$D$782,СВЦЭМ!$A$39:$A$782,$A22,СВЦЭМ!$B$39:$B$782,H$11)+'СЕТ СН'!$F$14+СВЦЭМ!$D$10+'СЕТ СН'!$F$8*'СЕТ СН'!$F$9-'СЕТ СН'!$F$26</f>
        <v>1365.3886932999999</v>
      </c>
      <c r="I22" s="36">
        <f>SUMIFS(СВЦЭМ!$D$39:$D$782,СВЦЭМ!$A$39:$A$782,$A22,СВЦЭМ!$B$39:$B$782,I$11)+'СЕТ СН'!$F$14+СВЦЭМ!$D$10+'СЕТ СН'!$F$8*'СЕТ СН'!$F$9-'СЕТ СН'!$F$26</f>
        <v>1289.8595009399999</v>
      </c>
      <c r="J22" s="36">
        <f>SUMIFS(СВЦЭМ!$D$39:$D$782,СВЦЭМ!$A$39:$A$782,$A22,СВЦЭМ!$B$39:$B$782,J$11)+'СЕТ СН'!$F$14+СВЦЭМ!$D$10+'СЕТ СН'!$F$8*'СЕТ СН'!$F$9-'СЕТ СН'!$F$26</f>
        <v>1244.5724425599999</v>
      </c>
      <c r="K22" s="36">
        <f>SUMIFS(СВЦЭМ!$D$39:$D$782,СВЦЭМ!$A$39:$A$782,$A22,СВЦЭМ!$B$39:$B$782,K$11)+'СЕТ СН'!$F$14+СВЦЭМ!$D$10+'СЕТ СН'!$F$8*'СЕТ СН'!$F$9-'СЕТ СН'!$F$26</f>
        <v>1236.5746682900001</v>
      </c>
      <c r="L22" s="36">
        <f>SUMIFS(СВЦЭМ!$D$39:$D$782,СВЦЭМ!$A$39:$A$782,$A22,СВЦЭМ!$B$39:$B$782,L$11)+'СЕТ СН'!$F$14+СВЦЭМ!$D$10+'СЕТ СН'!$F$8*'СЕТ СН'!$F$9-'СЕТ СН'!$F$26</f>
        <v>1246.09475679</v>
      </c>
      <c r="M22" s="36">
        <f>SUMIFS(СВЦЭМ!$D$39:$D$782,СВЦЭМ!$A$39:$A$782,$A22,СВЦЭМ!$B$39:$B$782,M$11)+'СЕТ СН'!$F$14+СВЦЭМ!$D$10+'СЕТ СН'!$F$8*'СЕТ СН'!$F$9-'СЕТ СН'!$F$26</f>
        <v>1311.721505</v>
      </c>
      <c r="N22" s="36">
        <f>SUMIFS(СВЦЭМ!$D$39:$D$782,СВЦЭМ!$A$39:$A$782,$A22,СВЦЭМ!$B$39:$B$782,N$11)+'СЕТ СН'!$F$14+СВЦЭМ!$D$10+'СЕТ СН'!$F$8*'СЕТ СН'!$F$9-'СЕТ СН'!$F$26</f>
        <v>1363.70667288</v>
      </c>
      <c r="O22" s="36">
        <f>SUMIFS(СВЦЭМ!$D$39:$D$782,СВЦЭМ!$A$39:$A$782,$A22,СВЦЭМ!$B$39:$B$782,O$11)+'СЕТ СН'!$F$14+СВЦЭМ!$D$10+'СЕТ СН'!$F$8*'СЕТ СН'!$F$9-'СЕТ СН'!$F$26</f>
        <v>1385.63167709</v>
      </c>
      <c r="P22" s="36">
        <f>SUMIFS(СВЦЭМ!$D$39:$D$782,СВЦЭМ!$A$39:$A$782,$A22,СВЦЭМ!$B$39:$B$782,P$11)+'СЕТ СН'!$F$14+СВЦЭМ!$D$10+'СЕТ СН'!$F$8*'СЕТ СН'!$F$9-'СЕТ СН'!$F$26</f>
        <v>1396.07996643</v>
      </c>
      <c r="Q22" s="36">
        <f>SUMIFS(СВЦЭМ!$D$39:$D$782,СВЦЭМ!$A$39:$A$782,$A22,СВЦЭМ!$B$39:$B$782,Q$11)+'СЕТ СН'!$F$14+СВЦЭМ!$D$10+'СЕТ СН'!$F$8*'СЕТ СН'!$F$9-'СЕТ СН'!$F$26</f>
        <v>1385.8175333300001</v>
      </c>
      <c r="R22" s="36">
        <f>SUMIFS(СВЦЭМ!$D$39:$D$782,СВЦЭМ!$A$39:$A$782,$A22,СВЦЭМ!$B$39:$B$782,R$11)+'СЕТ СН'!$F$14+СВЦЭМ!$D$10+'СЕТ СН'!$F$8*'СЕТ СН'!$F$9-'СЕТ СН'!$F$26</f>
        <v>1353.4710737999999</v>
      </c>
      <c r="S22" s="36">
        <f>SUMIFS(СВЦЭМ!$D$39:$D$782,СВЦЭМ!$A$39:$A$782,$A22,СВЦЭМ!$B$39:$B$782,S$11)+'СЕТ СН'!$F$14+СВЦЭМ!$D$10+'СЕТ СН'!$F$8*'СЕТ СН'!$F$9-'СЕТ СН'!$F$26</f>
        <v>1308.79692299</v>
      </c>
      <c r="T22" s="36">
        <f>SUMIFS(СВЦЭМ!$D$39:$D$782,СВЦЭМ!$A$39:$A$782,$A22,СВЦЭМ!$B$39:$B$782,T$11)+'СЕТ СН'!$F$14+СВЦЭМ!$D$10+'СЕТ СН'!$F$8*'СЕТ СН'!$F$9-'СЕТ СН'!$F$26</f>
        <v>1246.1076796300001</v>
      </c>
      <c r="U22" s="36">
        <f>SUMIFS(СВЦЭМ!$D$39:$D$782,СВЦЭМ!$A$39:$A$782,$A22,СВЦЭМ!$B$39:$B$782,U$11)+'СЕТ СН'!$F$14+СВЦЭМ!$D$10+'СЕТ СН'!$F$8*'СЕТ СН'!$F$9-'СЕТ СН'!$F$26</f>
        <v>1238.77679586</v>
      </c>
      <c r="V22" s="36">
        <f>SUMIFS(СВЦЭМ!$D$39:$D$782,СВЦЭМ!$A$39:$A$782,$A22,СВЦЭМ!$B$39:$B$782,V$11)+'СЕТ СН'!$F$14+СВЦЭМ!$D$10+'СЕТ СН'!$F$8*'СЕТ СН'!$F$9-'СЕТ СН'!$F$26</f>
        <v>1251.33251417</v>
      </c>
      <c r="W22" s="36">
        <f>SUMIFS(СВЦЭМ!$D$39:$D$782,СВЦЭМ!$A$39:$A$782,$A22,СВЦЭМ!$B$39:$B$782,W$11)+'СЕТ СН'!$F$14+СВЦЭМ!$D$10+'СЕТ СН'!$F$8*'СЕТ СН'!$F$9-'СЕТ СН'!$F$26</f>
        <v>1280.8718968000001</v>
      </c>
      <c r="X22" s="36">
        <f>SUMIFS(СВЦЭМ!$D$39:$D$782,СВЦЭМ!$A$39:$A$782,$A22,СВЦЭМ!$B$39:$B$782,X$11)+'СЕТ СН'!$F$14+СВЦЭМ!$D$10+'СЕТ СН'!$F$8*'СЕТ СН'!$F$9-'СЕТ СН'!$F$26</f>
        <v>1296.75361817</v>
      </c>
      <c r="Y22" s="36">
        <f>SUMIFS(СВЦЭМ!$D$39:$D$782,СВЦЭМ!$A$39:$A$782,$A22,СВЦЭМ!$B$39:$B$782,Y$11)+'СЕТ СН'!$F$14+СВЦЭМ!$D$10+'СЕТ СН'!$F$8*'СЕТ СН'!$F$9-'СЕТ СН'!$F$26</f>
        <v>1321.79517814</v>
      </c>
    </row>
    <row r="23" spans="1:25" ht="15.75" x14ac:dyDescent="0.2">
      <c r="A23" s="35">
        <f t="shared" si="0"/>
        <v>44632</v>
      </c>
      <c r="B23" s="36">
        <f>SUMIFS(СВЦЭМ!$D$39:$D$782,СВЦЭМ!$A$39:$A$782,$A23,СВЦЭМ!$B$39:$B$782,B$11)+'СЕТ СН'!$F$14+СВЦЭМ!$D$10+'СЕТ СН'!$F$8*'СЕТ СН'!$F$9-'СЕТ СН'!$F$26</f>
        <v>1308.42606617</v>
      </c>
      <c r="C23" s="36">
        <f>SUMIFS(СВЦЭМ!$D$39:$D$782,СВЦЭМ!$A$39:$A$782,$A23,СВЦЭМ!$B$39:$B$782,C$11)+'СЕТ СН'!$F$14+СВЦЭМ!$D$10+'СЕТ СН'!$F$8*'СЕТ СН'!$F$9-'СЕТ СН'!$F$26</f>
        <v>1381.71628072</v>
      </c>
      <c r="D23" s="36">
        <f>SUMIFS(СВЦЭМ!$D$39:$D$782,СВЦЭМ!$A$39:$A$782,$A23,СВЦЭМ!$B$39:$B$782,D$11)+'СЕТ СН'!$F$14+СВЦЭМ!$D$10+'СЕТ СН'!$F$8*'СЕТ СН'!$F$9-'СЕТ СН'!$F$26</f>
        <v>1438.0204177199998</v>
      </c>
      <c r="E23" s="36">
        <f>SUMIFS(СВЦЭМ!$D$39:$D$782,СВЦЭМ!$A$39:$A$782,$A23,СВЦЭМ!$B$39:$B$782,E$11)+'СЕТ СН'!$F$14+СВЦЭМ!$D$10+'СЕТ СН'!$F$8*'СЕТ СН'!$F$9-'СЕТ СН'!$F$26</f>
        <v>1463.23334679</v>
      </c>
      <c r="F23" s="36">
        <f>SUMIFS(СВЦЭМ!$D$39:$D$782,СВЦЭМ!$A$39:$A$782,$A23,СВЦЭМ!$B$39:$B$782,F$11)+'СЕТ СН'!$F$14+СВЦЭМ!$D$10+'СЕТ СН'!$F$8*'СЕТ СН'!$F$9-'СЕТ СН'!$F$26</f>
        <v>1467.8630676499999</v>
      </c>
      <c r="G23" s="36">
        <f>SUMIFS(СВЦЭМ!$D$39:$D$782,СВЦЭМ!$A$39:$A$782,$A23,СВЦЭМ!$B$39:$B$782,G$11)+'СЕТ СН'!$F$14+СВЦЭМ!$D$10+'СЕТ СН'!$F$8*'СЕТ СН'!$F$9-'СЕТ СН'!$F$26</f>
        <v>1463.9676954699999</v>
      </c>
      <c r="H23" s="36">
        <f>SUMIFS(СВЦЭМ!$D$39:$D$782,СВЦЭМ!$A$39:$A$782,$A23,СВЦЭМ!$B$39:$B$782,H$11)+'СЕТ СН'!$F$14+СВЦЭМ!$D$10+'СЕТ СН'!$F$8*'СЕТ СН'!$F$9-'СЕТ СН'!$F$26</f>
        <v>1426.6345791799999</v>
      </c>
      <c r="I23" s="36">
        <f>SUMIFS(СВЦЭМ!$D$39:$D$782,СВЦЭМ!$A$39:$A$782,$A23,СВЦЭМ!$B$39:$B$782,I$11)+'СЕТ СН'!$F$14+СВЦЭМ!$D$10+'СЕТ СН'!$F$8*'СЕТ СН'!$F$9-'СЕТ СН'!$F$26</f>
        <v>1338.71334858</v>
      </c>
      <c r="J23" s="36">
        <f>SUMIFS(СВЦЭМ!$D$39:$D$782,СВЦЭМ!$A$39:$A$782,$A23,СВЦЭМ!$B$39:$B$782,J$11)+'СЕТ СН'!$F$14+СВЦЭМ!$D$10+'СЕТ СН'!$F$8*'СЕТ СН'!$F$9-'СЕТ СН'!$F$26</f>
        <v>1257.65931157</v>
      </c>
      <c r="K23" s="36">
        <f>SUMIFS(СВЦЭМ!$D$39:$D$782,СВЦЭМ!$A$39:$A$782,$A23,СВЦЭМ!$B$39:$B$782,K$11)+'СЕТ СН'!$F$14+СВЦЭМ!$D$10+'СЕТ СН'!$F$8*'СЕТ СН'!$F$9-'СЕТ СН'!$F$26</f>
        <v>1243.8243928499999</v>
      </c>
      <c r="L23" s="36">
        <f>SUMIFS(СВЦЭМ!$D$39:$D$782,СВЦЭМ!$A$39:$A$782,$A23,СВЦЭМ!$B$39:$B$782,L$11)+'СЕТ СН'!$F$14+СВЦЭМ!$D$10+'СЕТ СН'!$F$8*'СЕТ СН'!$F$9-'СЕТ СН'!$F$26</f>
        <v>1241.6686634299999</v>
      </c>
      <c r="M23" s="36">
        <f>SUMIFS(СВЦЭМ!$D$39:$D$782,СВЦЭМ!$A$39:$A$782,$A23,СВЦЭМ!$B$39:$B$782,M$11)+'СЕТ СН'!$F$14+СВЦЭМ!$D$10+'СЕТ СН'!$F$8*'СЕТ СН'!$F$9-'СЕТ СН'!$F$26</f>
        <v>1297.3300608899999</v>
      </c>
      <c r="N23" s="36">
        <f>SUMIFS(СВЦЭМ!$D$39:$D$782,СВЦЭМ!$A$39:$A$782,$A23,СВЦЭМ!$B$39:$B$782,N$11)+'СЕТ СН'!$F$14+СВЦЭМ!$D$10+'СЕТ СН'!$F$8*'СЕТ СН'!$F$9-'СЕТ СН'!$F$26</f>
        <v>1345.4425318900001</v>
      </c>
      <c r="O23" s="36">
        <f>SUMIFS(СВЦЭМ!$D$39:$D$782,СВЦЭМ!$A$39:$A$782,$A23,СВЦЭМ!$B$39:$B$782,O$11)+'СЕТ СН'!$F$14+СВЦЭМ!$D$10+'СЕТ СН'!$F$8*'СЕТ СН'!$F$9-'СЕТ СН'!$F$26</f>
        <v>1397.7110073599999</v>
      </c>
      <c r="P23" s="36">
        <f>SUMIFS(СВЦЭМ!$D$39:$D$782,СВЦЭМ!$A$39:$A$782,$A23,СВЦЭМ!$B$39:$B$782,P$11)+'СЕТ СН'!$F$14+СВЦЭМ!$D$10+'СЕТ СН'!$F$8*'СЕТ СН'!$F$9-'СЕТ СН'!$F$26</f>
        <v>1412.42917917</v>
      </c>
      <c r="Q23" s="36">
        <f>SUMIFS(СВЦЭМ!$D$39:$D$782,СВЦЭМ!$A$39:$A$782,$A23,СВЦЭМ!$B$39:$B$782,Q$11)+'СЕТ СН'!$F$14+СВЦЭМ!$D$10+'СЕТ СН'!$F$8*'СЕТ СН'!$F$9-'СЕТ СН'!$F$26</f>
        <v>1389.1022773899999</v>
      </c>
      <c r="R23" s="36">
        <f>SUMIFS(СВЦЭМ!$D$39:$D$782,СВЦЭМ!$A$39:$A$782,$A23,СВЦЭМ!$B$39:$B$782,R$11)+'СЕТ СН'!$F$14+СВЦЭМ!$D$10+'СЕТ СН'!$F$8*'СЕТ СН'!$F$9-'СЕТ СН'!$F$26</f>
        <v>1353.6287703099999</v>
      </c>
      <c r="S23" s="36">
        <f>SUMIFS(СВЦЭМ!$D$39:$D$782,СВЦЭМ!$A$39:$A$782,$A23,СВЦЭМ!$B$39:$B$782,S$11)+'СЕТ СН'!$F$14+СВЦЭМ!$D$10+'СЕТ СН'!$F$8*'СЕТ СН'!$F$9-'СЕТ СН'!$F$26</f>
        <v>1306.86825675</v>
      </c>
      <c r="T23" s="36">
        <f>SUMIFS(СВЦЭМ!$D$39:$D$782,СВЦЭМ!$A$39:$A$782,$A23,СВЦЭМ!$B$39:$B$782,T$11)+'СЕТ СН'!$F$14+СВЦЭМ!$D$10+'СЕТ СН'!$F$8*'СЕТ СН'!$F$9-'СЕТ СН'!$F$26</f>
        <v>1264.1301732699999</v>
      </c>
      <c r="U23" s="36">
        <f>SUMIFS(СВЦЭМ!$D$39:$D$782,СВЦЭМ!$A$39:$A$782,$A23,СВЦЭМ!$B$39:$B$782,U$11)+'СЕТ СН'!$F$14+СВЦЭМ!$D$10+'СЕТ СН'!$F$8*'СЕТ СН'!$F$9-'СЕТ СН'!$F$26</f>
        <v>1236.4521473899999</v>
      </c>
      <c r="V23" s="36">
        <f>SUMIFS(СВЦЭМ!$D$39:$D$782,СВЦЭМ!$A$39:$A$782,$A23,СВЦЭМ!$B$39:$B$782,V$11)+'СЕТ СН'!$F$14+СВЦЭМ!$D$10+'СЕТ СН'!$F$8*'СЕТ СН'!$F$9-'СЕТ СН'!$F$26</f>
        <v>1247.7201384499999</v>
      </c>
      <c r="W23" s="36">
        <f>SUMIFS(СВЦЭМ!$D$39:$D$782,СВЦЭМ!$A$39:$A$782,$A23,СВЦЭМ!$B$39:$B$782,W$11)+'СЕТ СН'!$F$14+СВЦЭМ!$D$10+'СЕТ СН'!$F$8*'СЕТ СН'!$F$9-'СЕТ СН'!$F$26</f>
        <v>1267.9232791699999</v>
      </c>
      <c r="X23" s="36">
        <f>SUMIFS(СВЦЭМ!$D$39:$D$782,СВЦЭМ!$A$39:$A$782,$A23,СВЦЭМ!$B$39:$B$782,X$11)+'СЕТ СН'!$F$14+СВЦЭМ!$D$10+'СЕТ СН'!$F$8*'СЕТ СН'!$F$9-'СЕТ СН'!$F$26</f>
        <v>1288.43765727</v>
      </c>
      <c r="Y23" s="36">
        <f>SUMIFS(СВЦЭМ!$D$39:$D$782,СВЦЭМ!$A$39:$A$782,$A23,СВЦЭМ!$B$39:$B$782,Y$11)+'СЕТ СН'!$F$14+СВЦЭМ!$D$10+'СЕТ СН'!$F$8*'СЕТ СН'!$F$9-'СЕТ СН'!$F$26</f>
        <v>1321.7824371499999</v>
      </c>
    </row>
    <row r="24" spans="1:25" ht="15.75" x14ac:dyDescent="0.2">
      <c r="A24" s="35">
        <f t="shared" si="0"/>
        <v>44633</v>
      </c>
      <c r="B24" s="36">
        <f>SUMIFS(СВЦЭМ!$D$39:$D$782,СВЦЭМ!$A$39:$A$782,$A24,СВЦЭМ!$B$39:$B$782,B$11)+'СЕТ СН'!$F$14+СВЦЭМ!$D$10+'СЕТ СН'!$F$8*'СЕТ СН'!$F$9-'СЕТ СН'!$F$26</f>
        <v>1336.58686016</v>
      </c>
      <c r="C24" s="36">
        <f>SUMIFS(СВЦЭМ!$D$39:$D$782,СВЦЭМ!$A$39:$A$782,$A24,СВЦЭМ!$B$39:$B$782,C$11)+'СЕТ СН'!$F$14+СВЦЭМ!$D$10+'СЕТ СН'!$F$8*'СЕТ СН'!$F$9-'СЕТ СН'!$F$26</f>
        <v>1391.94066266</v>
      </c>
      <c r="D24" s="36">
        <f>SUMIFS(СВЦЭМ!$D$39:$D$782,СВЦЭМ!$A$39:$A$782,$A24,СВЦЭМ!$B$39:$B$782,D$11)+'СЕТ СН'!$F$14+СВЦЭМ!$D$10+'СЕТ СН'!$F$8*'СЕТ СН'!$F$9-'СЕТ СН'!$F$26</f>
        <v>1441.01490526</v>
      </c>
      <c r="E24" s="36">
        <f>SUMIFS(СВЦЭМ!$D$39:$D$782,СВЦЭМ!$A$39:$A$782,$A24,СВЦЭМ!$B$39:$B$782,E$11)+'СЕТ СН'!$F$14+СВЦЭМ!$D$10+'СЕТ СН'!$F$8*'СЕТ СН'!$F$9-'СЕТ СН'!$F$26</f>
        <v>1468.39897574</v>
      </c>
      <c r="F24" s="36">
        <f>SUMIFS(СВЦЭМ!$D$39:$D$782,СВЦЭМ!$A$39:$A$782,$A24,СВЦЭМ!$B$39:$B$782,F$11)+'СЕТ СН'!$F$14+СВЦЭМ!$D$10+'СЕТ СН'!$F$8*'СЕТ СН'!$F$9-'СЕТ СН'!$F$26</f>
        <v>1496.0583887299999</v>
      </c>
      <c r="G24" s="36">
        <f>SUMIFS(СВЦЭМ!$D$39:$D$782,СВЦЭМ!$A$39:$A$782,$A24,СВЦЭМ!$B$39:$B$782,G$11)+'СЕТ СН'!$F$14+СВЦЭМ!$D$10+'СЕТ СН'!$F$8*'СЕТ СН'!$F$9-'СЕТ СН'!$F$26</f>
        <v>1491.3831296999999</v>
      </c>
      <c r="H24" s="36">
        <f>SUMIFS(СВЦЭМ!$D$39:$D$782,СВЦЭМ!$A$39:$A$782,$A24,СВЦЭМ!$B$39:$B$782,H$11)+'СЕТ СН'!$F$14+СВЦЭМ!$D$10+'СЕТ СН'!$F$8*'СЕТ СН'!$F$9-'СЕТ СН'!$F$26</f>
        <v>1457.9859684</v>
      </c>
      <c r="I24" s="36">
        <f>SUMIFS(СВЦЭМ!$D$39:$D$782,СВЦЭМ!$A$39:$A$782,$A24,СВЦЭМ!$B$39:$B$782,I$11)+'СЕТ СН'!$F$14+СВЦЭМ!$D$10+'СЕТ СН'!$F$8*'СЕТ СН'!$F$9-'СЕТ СН'!$F$26</f>
        <v>1373.4053912699999</v>
      </c>
      <c r="J24" s="36">
        <f>SUMIFS(СВЦЭМ!$D$39:$D$782,СВЦЭМ!$A$39:$A$782,$A24,СВЦЭМ!$B$39:$B$782,J$11)+'СЕТ СН'!$F$14+СВЦЭМ!$D$10+'СЕТ СН'!$F$8*'СЕТ СН'!$F$9-'СЕТ СН'!$F$26</f>
        <v>1302.23211567</v>
      </c>
      <c r="K24" s="36">
        <f>SUMIFS(СВЦЭМ!$D$39:$D$782,СВЦЭМ!$A$39:$A$782,$A24,СВЦЭМ!$B$39:$B$782,K$11)+'СЕТ СН'!$F$14+СВЦЭМ!$D$10+'СЕТ СН'!$F$8*'СЕТ СН'!$F$9-'СЕТ СН'!$F$26</f>
        <v>1265.4839938999999</v>
      </c>
      <c r="L24" s="36">
        <f>SUMIFS(СВЦЭМ!$D$39:$D$782,СВЦЭМ!$A$39:$A$782,$A24,СВЦЭМ!$B$39:$B$782,L$11)+'СЕТ СН'!$F$14+СВЦЭМ!$D$10+'СЕТ СН'!$F$8*'СЕТ СН'!$F$9-'СЕТ СН'!$F$26</f>
        <v>1263.6906348</v>
      </c>
      <c r="M24" s="36">
        <f>SUMIFS(СВЦЭМ!$D$39:$D$782,СВЦЭМ!$A$39:$A$782,$A24,СВЦЭМ!$B$39:$B$782,M$11)+'СЕТ СН'!$F$14+СВЦЭМ!$D$10+'СЕТ СН'!$F$8*'СЕТ СН'!$F$9-'СЕТ СН'!$F$26</f>
        <v>1308.8146719399999</v>
      </c>
      <c r="N24" s="36">
        <f>SUMIFS(СВЦЭМ!$D$39:$D$782,СВЦЭМ!$A$39:$A$782,$A24,СВЦЭМ!$B$39:$B$782,N$11)+'СЕТ СН'!$F$14+СВЦЭМ!$D$10+'СЕТ СН'!$F$8*'СЕТ СН'!$F$9-'СЕТ СН'!$F$26</f>
        <v>1341.22342314</v>
      </c>
      <c r="O24" s="36">
        <f>SUMIFS(СВЦЭМ!$D$39:$D$782,СВЦЭМ!$A$39:$A$782,$A24,СВЦЭМ!$B$39:$B$782,O$11)+'СЕТ СН'!$F$14+СВЦЭМ!$D$10+'СЕТ СН'!$F$8*'СЕТ СН'!$F$9-'СЕТ СН'!$F$26</f>
        <v>1377.28288673</v>
      </c>
      <c r="P24" s="36">
        <f>SUMIFS(СВЦЭМ!$D$39:$D$782,СВЦЭМ!$A$39:$A$782,$A24,СВЦЭМ!$B$39:$B$782,P$11)+'СЕТ СН'!$F$14+СВЦЭМ!$D$10+'СЕТ СН'!$F$8*'СЕТ СН'!$F$9-'СЕТ СН'!$F$26</f>
        <v>1395.4548904199999</v>
      </c>
      <c r="Q24" s="36">
        <f>SUMIFS(СВЦЭМ!$D$39:$D$782,СВЦЭМ!$A$39:$A$782,$A24,СВЦЭМ!$B$39:$B$782,Q$11)+'СЕТ СН'!$F$14+СВЦЭМ!$D$10+'СЕТ СН'!$F$8*'СЕТ СН'!$F$9-'СЕТ СН'!$F$26</f>
        <v>1367.3805257899999</v>
      </c>
      <c r="R24" s="36">
        <f>SUMIFS(СВЦЭМ!$D$39:$D$782,СВЦЭМ!$A$39:$A$782,$A24,СВЦЭМ!$B$39:$B$782,R$11)+'СЕТ СН'!$F$14+СВЦЭМ!$D$10+'СЕТ СН'!$F$8*'СЕТ СН'!$F$9-'СЕТ СН'!$F$26</f>
        <v>1335.8498034199999</v>
      </c>
      <c r="S24" s="36">
        <f>SUMIFS(СВЦЭМ!$D$39:$D$782,СВЦЭМ!$A$39:$A$782,$A24,СВЦЭМ!$B$39:$B$782,S$11)+'СЕТ СН'!$F$14+СВЦЭМ!$D$10+'СЕТ СН'!$F$8*'СЕТ СН'!$F$9-'СЕТ СН'!$F$26</f>
        <v>1294.5340488699999</v>
      </c>
      <c r="T24" s="36">
        <f>SUMIFS(СВЦЭМ!$D$39:$D$782,СВЦЭМ!$A$39:$A$782,$A24,СВЦЭМ!$B$39:$B$782,T$11)+'СЕТ СН'!$F$14+СВЦЭМ!$D$10+'СЕТ СН'!$F$8*'СЕТ СН'!$F$9-'СЕТ СН'!$F$26</f>
        <v>1250.3976738599999</v>
      </c>
      <c r="U24" s="36">
        <f>SUMIFS(СВЦЭМ!$D$39:$D$782,СВЦЭМ!$A$39:$A$782,$A24,СВЦЭМ!$B$39:$B$782,U$11)+'СЕТ СН'!$F$14+СВЦЭМ!$D$10+'СЕТ СН'!$F$8*'СЕТ СН'!$F$9-'СЕТ СН'!$F$26</f>
        <v>1233.2116108299999</v>
      </c>
      <c r="V24" s="36">
        <f>SUMIFS(СВЦЭМ!$D$39:$D$782,СВЦЭМ!$A$39:$A$782,$A24,СВЦЭМ!$B$39:$B$782,V$11)+'СЕТ СН'!$F$14+СВЦЭМ!$D$10+'СЕТ СН'!$F$8*'СЕТ СН'!$F$9-'СЕТ СН'!$F$26</f>
        <v>1230.5679735399999</v>
      </c>
      <c r="W24" s="36">
        <f>SUMIFS(СВЦЭМ!$D$39:$D$782,СВЦЭМ!$A$39:$A$782,$A24,СВЦЭМ!$B$39:$B$782,W$11)+'СЕТ СН'!$F$14+СВЦЭМ!$D$10+'СЕТ СН'!$F$8*'СЕТ СН'!$F$9-'СЕТ СН'!$F$26</f>
        <v>1242.4982968900001</v>
      </c>
      <c r="X24" s="36">
        <f>SUMIFS(СВЦЭМ!$D$39:$D$782,СВЦЭМ!$A$39:$A$782,$A24,СВЦЭМ!$B$39:$B$782,X$11)+'СЕТ СН'!$F$14+СВЦЭМ!$D$10+'СЕТ СН'!$F$8*'СЕТ СН'!$F$9-'СЕТ СН'!$F$26</f>
        <v>1270.72524838</v>
      </c>
      <c r="Y24" s="36">
        <f>SUMIFS(СВЦЭМ!$D$39:$D$782,СВЦЭМ!$A$39:$A$782,$A24,СВЦЭМ!$B$39:$B$782,Y$11)+'СЕТ СН'!$F$14+СВЦЭМ!$D$10+'СЕТ СН'!$F$8*'СЕТ СН'!$F$9-'СЕТ СН'!$F$26</f>
        <v>1289.49822853</v>
      </c>
    </row>
    <row r="25" spans="1:25" ht="15.75" x14ac:dyDescent="0.2">
      <c r="A25" s="35">
        <f t="shared" si="0"/>
        <v>44634</v>
      </c>
      <c r="B25" s="36">
        <f>SUMIFS(СВЦЭМ!$D$39:$D$782,СВЦЭМ!$A$39:$A$782,$A25,СВЦЭМ!$B$39:$B$782,B$11)+'СЕТ СН'!$F$14+СВЦЭМ!$D$10+'СЕТ СН'!$F$8*'СЕТ СН'!$F$9-'СЕТ СН'!$F$26</f>
        <v>1335.2560511699999</v>
      </c>
      <c r="C25" s="36">
        <f>SUMIFS(СВЦЭМ!$D$39:$D$782,СВЦЭМ!$A$39:$A$782,$A25,СВЦЭМ!$B$39:$B$782,C$11)+'СЕТ СН'!$F$14+СВЦЭМ!$D$10+'СЕТ СН'!$F$8*'СЕТ СН'!$F$9-'СЕТ СН'!$F$26</f>
        <v>1378.5455942799999</v>
      </c>
      <c r="D25" s="36">
        <f>SUMIFS(СВЦЭМ!$D$39:$D$782,СВЦЭМ!$A$39:$A$782,$A25,СВЦЭМ!$B$39:$B$782,D$11)+'СЕТ СН'!$F$14+СВЦЭМ!$D$10+'СЕТ СН'!$F$8*'СЕТ СН'!$F$9-'СЕТ СН'!$F$26</f>
        <v>1434.7293789999999</v>
      </c>
      <c r="E25" s="36">
        <f>SUMIFS(СВЦЭМ!$D$39:$D$782,СВЦЭМ!$A$39:$A$782,$A25,СВЦЭМ!$B$39:$B$782,E$11)+'СЕТ СН'!$F$14+СВЦЭМ!$D$10+'СЕТ СН'!$F$8*'СЕТ СН'!$F$9-'СЕТ СН'!$F$26</f>
        <v>1457.5717453299999</v>
      </c>
      <c r="F25" s="36">
        <f>SUMIFS(СВЦЭМ!$D$39:$D$782,СВЦЭМ!$A$39:$A$782,$A25,СВЦЭМ!$B$39:$B$782,F$11)+'СЕТ СН'!$F$14+СВЦЭМ!$D$10+'СЕТ СН'!$F$8*'СЕТ СН'!$F$9-'СЕТ СН'!$F$26</f>
        <v>1462.8822681699999</v>
      </c>
      <c r="G25" s="36">
        <f>SUMIFS(СВЦЭМ!$D$39:$D$782,СВЦЭМ!$A$39:$A$782,$A25,СВЦЭМ!$B$39:$B$782,G$11)+'СЕТ СН'!$F$14+СВЦЭМ!$D$10+'СЕТ СН'!$F$8*'СЕТ СН'!$F$9-'СЕТ СН'!$F$26</f>
        <v>1415.17785955</v>
      </c>
      <c r="H25" s="36">
        <f>SUMIFS(СВЦЭМ!$D$39:$D$782,СВЦЭМ!$A$39:$A$782,$A25,СВЦЭМ!$B$39:$B$782,H$11)+'СЕТ СН'!$F$14+СВЦЭМ!$D$10+'СЕТ СН'!$F$8*'СЕТ СН'!$F$9-'СЕТ СН'!$F$26</f>
        <v>1372.2943707699999</v>
      </c>
      <c r="I25" s="36">
        <f>SUMIFS(СВЦЭМ!$D$39:$D$782,СВЦЭМ!$A$39:$A$782,$A25,СВЦЭМ!$B$39:$B$782,I$11)+'СЕТ СН'!$F$14+СВЦЭМ!$D$10+'СЕТ СН'!$F$8*'СЕТ СН'!$F$9-'СЕТ СН'!$F$26</f>
        <v>1296.1938608599999</v>
      </c>
      <c r="J25" s="36">
        <f>SUMIFS(СВЦЭМ!$D$39:$D$782,СВЦЭМ!$A$39:$A$782,$A25,СВЦЭМ!$B$39:$B$782,J$11)+'СЕТ СН'!$F$14+СВЦЭМ!$D$10+'СЕТ СН'!$F$8*'СЕТ СН'!$F$9-'СЕТ СН'!$F$26</f>
        <v>1274.8544221699999</v>
      </c>
      <c r="K25" s="36">
        <f>SUMIFS(СВЦЭМ!$D$39:$D$782,СВЦЭМ!$A$39:$A$782,$A25,СВЦЭМ!$B$39:$B$782,K$11)+'СЕТ СН'!$F$14+СВЦЭМ!$D$10+'СЕТ СН'!$F$8*'СЕТ СН'!$F$9-'СЕТ СН'!$F$26</f>
        <v>1262.75784595</v>
      </c>
      <c r="L25" s="36">
        <f>SUMIFS(СВЦЭМ!$D$39:$D$782,СВЦЭМ!$A$39:$A$782,$A25,СВЦЭМ!$B$39:$B$782,L$11)+'СЕТ СН'!$F$14+СВЦЭМ!$D$10+'СЕТ СН'!$F$8*'СЕТ СН'!$F$9-'СЕТ СН'!$F$26</f>
        <v>1266.61302138</v>
      </c>
      <c r="M25" s="36">
        <f>SUMIFS(СВЦЭМ!$D$39:$D$782,СВЦЭМ!$A$39:$A$782,$A25,СВЦЭМ!$B$39:$B$782,M$11)+'СЕТ СН'!$F$14+СВЦЭМ!$D$10+'СЕТ СН'!$F$8*'СЕТ СН'!$F$9-'СЕТ СН'!$F$26</f>
        <v>1304.64241825</v>
      </c>
      <c r="N25" s="36">
        <f>SUMIFS(СВЦЭМ!$D$39:$D$782,СВЦЭМ!$A$39:$A$782,$A25,СВЦЭМ!$B$39:$B$782,N$11)+'СЕТ СН'!$F$14+СВЦЭМ!$D$10+'СЕТ СН'!$F$8*'СЕТ СН'!$F$9-'СЕТ СН'!$F$26</f>
        <v>1341.0810424399999</v>
      </c>
      <c r="O25" s="36">
        <f>SUMIFS(СВЦЭМ!$D$39:$D$782,СВЦЭМ!$A$39:$A$782,$A25,СВЦЭМ!$B$39:$B$782,O$11)+'СЕТ СН'!$F$14+СВЦЭМ!$D$10+'СЕТ СН'!$F$8*'СЕТ СН'!$F$9-'СЕТ СН'!$F$26</f>
        <v>1370.1999195399999</v>
      </c>
      <c r="P25" s="36">
        <f>SUMIFS(СВЦЭМ!$D$39:$D$782,СВЦЭМ!$A$39:$A$782,$A25,СВЦЭМ!$B$39:$B$782,P$11)+'СЕТ СН'!$F$14+СВЦЭМ!$D$10+'СЕТ СН'!$F$8*'СЕТ СН'!$F$9-'СЕТ СН'!$F$26</f>
        <v>1373.53804285</v>
      </c>
      <c r="Q25" s="36">
        <f>SUMIFS(СВЦЭМ!$D$39:$D$782,СВЦЭМ!$A$39:$A$782,$A25,СВЦЭМ!$B$39:$B$782,Q$11)+'СЕТ СН'!$F$14+СВЦЭМ!$D$10+'СЕТ СН'!$F$8*'СЕТ СН'!$F$9-'СЕТ СН'!$F$26</f>
        <v>1349.4240543199999</v>
      </c>
      <c r="R25" s="36">
        <f>SUMIFS(СВЦЭМ!$D$39:$D$782,СВЦЭМ!$A$39:$A$782,$A25,СВЦЭМ!$B$39:$B$782,R$11)+'СЕТ СН'!$F$14+СВЦЭМ!$D$10+'СЕТ СН'!$F$8*'СЕТ СН'!$F$9-'СЕТ СН'!$F$26</f>
        <v>1318.67115861</v>
      </c>
      <c r="S25" s="36">
        <f>SUMIFS(СВЦЭМ!$D$39:$D$782,СВЦЭМ!$A$39:$A$782,$A25,СВЦЭМ!$B$39:$B$782,S$11)+'СЕТ СН'!$F$14+СВЦЭМ!$D$10+'СЕТ СН'!$F$8*'СЕТ СН'!$F$9-'СЕТ СН'!$F$26</f>
        <v>1286.6806368999999</v>
      </c>
      <c r="T25" s="36">
        <f>SUMIFS(СВЦЭМ!$D$39:$D$782,СВЦЭМ!$A$39:$A$782,$A25,СВЦЭМ!$B$39:$B$782,T$11)+'СЕТ СН'!$F$14+СВЦЭМ!$D$10+'СЕТ СН'!$F$8*'СЕТ СН'!$F$9-'СЕТ СН'!$F$26</f>
        <v>1252.8992857599999</v>
      </c>
      <c r="U25" s="36">
        <f>SUMIFS(СВЦЭМ!$D$39:$D$782,СВЦЭМ!$A$39:$A$782,$A25,СВЦЭМ!$B$39:$B$782,U$11)+'СЕТ СН'!$F$14+СВЦЭМ!$D$10+'СЕТ СН'!$F$8*'СЕТ СН'!$F$9-'СЕТ СН'!$F$26</f>
        <v>1244.83768214</v>
      </c>
      <c r="V25" s="36">
        <f>SUMIFS(СВЦЭМ!$D$39:$D$782,СВЦЭМ!$A$39:$A$782,$A25,СВЦЭМ!$B$39:$B$782,V$11)+'СЕТ СН'!$F$14+СВЦЭМ!$D$10+'СЕТ СН'!$F$8*'СЕТ СН'!$F$9-'СЕТ СН'!$F$26</f>
        <v>1250.4650628500001</v>
      </c>
      <c r="W25" s="36">
        <f>SUMIFS(СВЦЭМ!$D$39:$D$782,СВЦЭМ!$A$39:$A$782,$A25,СВЦЭМ!$B$39:$B$782,W$11)+'СЕТ СН'!$F$14+СВЦЭМ!$D$10+'СЕТ СН'!$F$8*'СЕТ СН'!$F$9-'СЕТ СН'!$F$26</f>
        <v>1252.5578998999999</v>
      </c>
      <c r="X25" s="36">
        <f>SUMIFS(СВЦЭМ!$D$39:$D$782,СВЦЭМ!$A$39:$A$782,$A25,СВЦЭМ!$B$39:$B$782,X$11)+'СЕТ СН'!$F$14+СВЦЭМ!$D$10+'СЕТ СН'!$F$8*'СЕТ СН'!$F$9-'СЕТ СН'!$F$26</f>
        <v>1290.6145543999999</v>
      </c>
      <c r="Y25" s="36">
        <f>SUMIFS(СВЦЭМ!$D$39:$D$782,СВЦЭМ!$A$39:$A$782,$A25,СВЦЭМ!$B$39:$B$782,Y$11)+'СЕТ СН'!$F$14+СВЦЭМ!$D$10+'СЕТ СН'!$F$8*'СЕТ СН'!$F$9-'СЕТ СН'!$F$26</f>
        <v>1326.4892703599999</v>
      </c>
    </row>
    <row r="26" spans="1:25" ht="15.75" x14ac:dyDescent="0.2">
      <c r="A26" s="35">
        <f t="shared" si="0"/>
        <v>44635</v>
      </c>
      <c r="B26" s="36">
        <f>SUMIFS(СВЦЭМ!$D$39:$D$782,СВЦЭМ!$A$39:$A$782,$A26,СВЦЭМ!$B$39:$B$782,B$11)+'СЕТ СН'!$F$14+СВЦЭМ!$D$10+'СЕТ СН'!$F$8*'СЕТ СН'!$F$9-'СЕТ СН'!$F$26</f>
        <v>1347.9323423599999</v>
      </c>
      <c r="C26" s="36">
        <f>SUMIFS(СВЦЭМ!$D$39:$D$782,СВЦЭМ!$A$39:$A$782,$A26,СВЦЭМ!$B$39:$B$782,C$11)+'СЕТ СН'!$F$14+СВЦЭМ!$D$10+'СЕТ СН'!$F$8*'СЕТ СН'!$F$9-'СЕТ СН'!$F$26</f>
        <v>1392.8734321899999</v>
      </c>
      <c r="D26" s="36">
        <f>SUMIFS(СВЦЭМ!$D$39:$D$782,СВЦЭМ!$A$39:$A$782,$A26,СВЦЭМ!$B$39:$B$782,D$11)+'СЕТ СН'!$F$14+СВЦЭМ!$D$10+'СЕТ СН'!$F$8*'СЕТ СН'!$F$9-'СЕТ СН'!$F$26</f>
        <v>1445.01722498</v>
      </c>
      <c r="E26" s="36">
        <f>SUMIFS(СВЦЭМ!$D$39:$D$782,СВЦЭМ!$A$39:$A$782,$A26,СВЦЭМ!$B$39:$B$782,E$11)+'СЕТ СН'!$F$14+СВЦЭМ!$D$10+'СЕТ СН'!$F$8*'СЕТ СН'!$F$9-'СЕТ СН'!$F$26</f>
        <v>1462.94561088</v>
      </c>
      <c r="F26" s="36">
        <f>SUMIFS(СВЦЭМ!$D$39:$D$782,СВЦЭМ!$A$39:$A$782,$A26,СВЦЭМ!$B$39:$B$782,F$11)+'СЕТ СН'!$F$14+СВЦЭМ!$D$10+'СЕТ СН'!$F$8*'СЕТ СН'!$F$9-'СЕТ СН'!$F$26</f>
        <v>1468.83509069</v>
      </c>
      <c r="G26" s="36">
        <f>SUMIFS(СВЦЭМ!$D$39:$D$782,СВЦЭМ!$A$39:$A$782,$A26,СВЦЭМ!$B$39:$B$782,G$11)+'СЕТ СН'!$F$14+СВЦЭМ!$D$10+'СЕТ СН'!$F$8*'СЕТ СН'!$F$9-'СЕТ СН'!$F$26</f>
        <v>1441.4032106299999</v>
      </c>
      <c r="H26" s="36">
        <f>SUMIFS(СВЦЭМ!$D$39:$D$782,СВЦЭМ!$A$39:$A$782,$A26,СВЦЭМ!$B$39:$B$782,H$11)+'СЕТ СН'!$F$14+СВЦЭМ!$D$10+'СЕТ СН'!$F$8*'СЕТ СН'!$F$9-'СЕТ СН'!$F$26</f>
        <v>1360.62755965</v>
      </c>
      <c r="I26" s="36">
        <f>SUMIFS(СВЦЭМ!$D$39:$D$782,СВЦЭМ!$A$39:$A$782,$A26,СВЦЭМ!$B$39:$B$782,I$11)+'СЕТ СН'!$F$14+СВЦЭМ!$D$10+'СЕТ СН'!$F$8*'СЕТ СН'!$F$9-'СЕТ СН'!$F$26</f>
        <v>1296.47736005</v>
      </c>
      <c r="J26" s="36">
        <f>SUMIFS(СВЦЭМ!$D$39:$D$782,СВЦЭМ!$A$39:$A$782,$A26,СВЦЭМ!$B$39:$B$782,J$11)+'СЕТ СН'!$F$14+СВЦЭМ!$D$10+'СЕТ СН'!$F$8*'СЕТ СН'!$F$9-'СЕТ СН'!$F$26</f>
        <v>1252.11571579</v>
      </c>
      <c r="K26" s="36">
        <f>SUMIFS(СВЦЭМ!$D$39:$D$782,СВЦЭМ!$A$39:$A$782,$A26,СВЦЭМ!$B$39:$B$782,K$11)+'СЕТ СН'!$F$14+СВЦЭМ!$D$10+'СЕТ СН'!$F$8*'СЕТ СН'!$F$9-'СЕТ СН'!$F$26</f>
        <v>1242.94423302</v>
      </c>
      <c r="L26" s="36">
        <f>SUMIFS(СВЦЭМ!$D$39:$D$782,СВЦЭМ!$A$39:$A$782,$A26,СВЦЭМ!$B$39:$B$782,L$11)+'СЕТ СН'!$F$14+СВЦЭМ!$D$10+'СЕТ СН'!$F$8*'СЕТ СН'!$F$9-'СЕТ СН'!$F$26</f>
        <v>1247.5754198699999</v>
      </c>
      <c r="M26" s="36">
        <f>SUMIFS(СВЦЭМ!$D$39:$D$782,СВЦЭМ!$A$39:$A$782,$A26,СВЦЭМ!$B$39:$B$782,M$11)+'СЕТ СН'!$F$14+СВЦЭМ!$D$10+'СЕТ СН'!$F$8*'СЕТ СН'!$F$9-'СЕТ СН'!$F$26</f>
        <v>1278.5236938799999</v>
      </c>
      <c r="N26" s="36">
        <f>SUMIFS(СВЦЭМ!$D$39:$D$782,СВЦЭМ!$A$39:$A$782,$A26,СВЦЭМ!$B$39:$B$782,N$11)+'СЕТ СН'!$F$14+СВЦЭМ!$D$10+'СЕТ СН'!$F$8*'СЕТ СН'!$F$9-'СЕТ СН'!$F$26</f>
        <v>1319.2134585599999</v>
      </c>
      <c r="O26" s="36">
        <f>SUMIFS(СВЦЭМ!$D$39:$D$782,СВЦЭМ!$A$39:$A$782,$A26,СВЦЭМ!$B$39:$B$782,O$11)+'СЕТ СН'!$F$14+СВЦЭМ!$D$10+'СЕТ СН'!$F$8*'СЕТ СН'!$F$9-'СЕТ СН'!$F$26</f>
        <v>1363.36389267</v>
      </c>
      <c r="P26" s="36">
        <f>SUMIFS(СВЦЭМ!$D$39:$D$782,СВЦЭМ!$A$39:$A$782,$A26,СВЦЭМ!$B$39:$B$782,P$11)+'СЕТ СН'!$F$14+СВЦЭМ!$D$10+'СЕТ СН'!$F$8*'СЕТ СН'!$F$9-'СЕТ СН'!$F$26</f>
        <v>1377.9635689300001</v>
      </c>
      <c r="Q26" s="36">
        <f>SUMIFS(СВЦЭМ!$D$39:$D$782,СВЦЭМ!$A$39:$A$782,$A26,СВЦЭМ!$B$39:$B$782,Q$11)+'СЕТ СН'!$F$14+СВЦЭМ!$D$10+'СЕТ СН'!$F$8*'СЕТ СН'!$F$9-'СЕТ СН'!$F$26</f>
        <v>1363.9247771999999</v>
      </c>
      <c r="R26" s="36">
        <f>SUMIFS(СВЦЭМ!$D$39:$D$782,СВЦЭМ!$A$39:$A$782,$A26,СВЦЭМ!$B$39:$B$782,R$11)+'СЕТ СН'!$F$14+СВЦЭМ!$D$10+'СЕТ СН'!$F$8*'СЕТ СН'!$F$9-'СЕТ СН'!$F$26</f>
        <v>1319.3211193099999</v>
      </c>
      <c r="S26" s="36">
        <f>SUMIFS(СВЦЭМ!$D$39:$D$782,СВЦЭМ!$A$39:$A$782,$A26,СВЦЭМ!$B$39:$B$782,S$11)+'СЕТ СН'!$F$14+СВЦЭМ!$D$10+'СЕТ СН'!$F$8*'СЕТ СН'!$F$9-'СЕТ СН'!$F$26</f>
        <v>1282.0600861999999</v>
      </c>
      <c r="T26" s="36">
        <f>SUMIFS(СВЦЭМ!$D$39:$D$782,СВЦЭМ!$A$39:$A$782,$A26,СВЦЭМ!$B$39:$B$782,T$11)+'СЕТ СН'!$F$14+СВЦЭМ!$D$10+'СЕТ СН'!$F$8*'СЕТ СН'!$F$9-'СЕТ СН'!$F$26</f>
        <v>1245.2257703299999</v>
      </c>
      <c r="U26" s="36">
        <f>SUMIFS(СВЦЭМ!$D$39:$D$782,СВЦЭМ!$A$39:$A$782,$A26,СВЦЭМ!$B$39:$B$782,U$11)+'СЕТ СН'!$F$14+СВЦЭМ!$D$10+'СЕТ СН'!$F$8*'СЕТ СН'!$F$9-'СЕТ СН'!$F$26</f>
        <v>1231.50414325</v>
      </c>
      <c r="V26" s="36">
        <f>SUMIFS(СВЦЭМ!$D$39:$D$782,СВЦЭМ!$A$39:$A$782,$A26,СВЦЭМ!$B$39:$B$782,V$11)+'СЕТ СН'!$F$14+СВЦЭМ!$D$10+'СЕТ СН'!$F$8*'СЕТ СН'!$F$9-'СЕТ СН'!$F$26</f>
        <v>1247.5785965299999</v>
      </c>
      <c r="W26" s="36">
        <f>SUMIFS(СВЦЭМ!$D$39:$D$782,СВЦЭМ!$A$39:$A$782,$A26,СВЦЭМ!$B$39:$B$782,W$11)+'СЕТ СН'!$F$14+СВЦЭМ!$D$10+'СЕТ СН'!$F$8*'СЕТ СН'!$F$9-'СЕТ СН'!$F$26</f>
        <v>1265.5499119900001</v>
      </c>
      <c r="X26" s="36">
        <f>SUMIFS(СВЦЭМ!$D$39:$D$782,СВЦЭМ!$A$39:$A$782,$A26,СВЦЭМ!$B$39:$B$782,X$11)+'СЕТ СН'!$F$14+СВЦЭМ!$D$10+'СЕТ СН'!$F$8*'СЕТ СН'!$F$9-'СЕТ СН'!$F$26</f>
        <v>1290.57168344</v>
      </c>
      <c r="Y26" s="36">
        <f>SUMIFS(СВЦЭМ!$D$39:$D$782,СВЦЭМ!$A$39:$A$782,$A26,СВЦЭМ!$B$39:$B$782,Y$11)+'СЕТ СН'!$F$14+СВЦЭМ!$D$10+'СЕТ СН'!$F$8*'СЕТ СН'!$F$9-'СЕТ СН'!$F$26</f>
        <v>1318.20901699</v>
      </c>
    </row>
    <row r="27" spans="1:25" ht="15.75" x14ac:dyDescent="0.2">
      <c r="A27" s="35">
        <f t="shared" si="0"/>
        <v>44636</v>
      </c>
      <c r="B27" s="36">
        <f>SUMIFS(СВЦЭМ!$D$39:$D$782,СВЦЭМ!$A$39:$A$782,$A27,СВЦЭМ!$B$39:$B$782,B$11)+'СЕТ СН'!$F$14+СВЦЭМ!$D$10+'СЕТ СН'!$F$8*'СЕТ СН'!$F$9-'СЕТ СН'!$F$26</f>
        <v>1322.56058624</v>
      </c>
      <c r="C27" s="36">
        <f>SUMIFS(СВЦЭМ!$D$39:$D$782,СВЦЭМ!$A$39:$A$782,$A27,СВЦЭМ!$B$39:$B$782,C$11)+'СЕТ СН'!$F$14+СВЦЭМ!$D$10+'СЕТ СН'!$F$8*'СЕТ СН'!$F$9-'СЕТ СН'!$F$26</f>
        <v>1382.67892052</v>
      </c>
      <c r="D27" s="36">
        <f>SUMIFS(СВЦЭМ!$D$39:$D$782,СВЦЭМ!$A$39:$A$782,$A27,СВЦЭМ!$B$39:$B$782,D$11)+'СЕТ СН'!$F$14+СВЦЭМ!$D$10+'СЕТ СН'!$F$8*'СЕТ СН'!$F$9-'СЕТ СН'!$F$26</f>
        <v>1453.0593705700001</v>
      </c>
      <c r="E27" s="36">
        <f>SUMIFS(СВЦЭМ!$D$39:$D$782,СВЦЭМ!$A$39:$A$782,$A27,СВЦЭМ!$B$39:$B$782,E$11)+'СЕТ СН'!$F$14+СВЦЭМ!$D$10+'СЕТ СН'!$F$8*'СЕТ СН'!$F$9-'СЕТ СН'!$F$26</f>
        <v>1467.80966205</v>
      </c>
      <c r="F27" s="36">
        <f>SUMIFS(СВЦЭМ!$D$39:$D$782,СВЦЭМ!$A$39:$A$782,$A27,СВЦЭМ!$B$39:$B$782,F$11)+'СЕТ СН'!$F$14+СВЦЭМ!$D$10+'СЕТ СН'!$F$8*'СЕТ СН'!$F$9-'СЕТ СН'!$F$26</f>
        <v>1471.01017422</v>
      </c>
      <c r="G27" s="36">
        <f>SUMIFS(СВЦЭМ!$D$39:$D$782,СВЦЭМ!$A$39:$A$782,$A27,СВЦЭМ!$B$39:$B$782,G$11)+'СЕТ СН'!$F$14+СВЦЭМ!$D$10+'СЕТ СН'!$F$8*'СЕТ СН'!$F$9-'СЕТ СН'!$F$26</f>
        <v>1443.11293553</v>
      </c>
      <c r="H27" s="36">
        <f>SUMIFS(СВЦЭМ!$D$39:$D$782,СВЦЭМ!$A$39:$A$782,$A27,СВЦЭМ!$B$39:$B$782,H$11)+'СЕТ СН'!$F$14+СВЦЭМ!$D$10+'СЕТ СН'!$F$8*'СЕТ СН'!$F$9-'СЕТ СН'!$F$26</f>
        <v>1371.16553864</v>
      </c>
      <c r="I27" s="36">
        <f>SUMIFS(СВЦЭМ!$D$39:$D$782,СВЦЭМ!$A$39:$A$782,$A27,СВЦЭМ!$B$39:$B$782,I$11)+'СЕТ СН'!$F$14+СВЦЭМ!$D$10+'СЕТ СН'!$F$8*'СЕТ СН'!$F$9-'СЕТ СН'!$F$26</f>
        <v>1308.1961717699999</v>
      </c>
      <c r="J27" s="36">
        <f>SUMIFS(СВЦЭМ!$D$39:$D$782,СВЦЭМ!$A$39:$A$782,$A27,СВЦЭМ!$B$39:$B$782,J$11)+'СЕТ СН'!$F$14+СВЦЭМ!$D$10+'СЕТ СН'!$F$8*'СЕТ СН'!$F$9-'СЕТ СН'!$F$26</f>
        <v>1276.74963944</v>
      </c>
      <c r="K27" s="36">
        <f>SUMIFS(СВЦЭМ!$D$39:$D$782,СВЦЭМ!$A$39:$A$782,$A27,СВЦЭМ!$B$39:$B$782,K$11)+'СЕТ СН'!$F$14+СВЦЭМ!$D$10+'СЕТ СН'!$F$8*'СЕТ СН'!$F$9-'СЕТ СН'!$F$26</f>
        <v>1271.74367671</v>
      </c>
      <c r="L27" s="36">
        <f>SUMIFS(СВЦЭМ!$D$39:$D$782,СВЦЭМ!$A$39:$A$782,$A27,СВЦЭМ!$B$39:$B$782,L$11)+'СЕТ СН'!$F$14+СВЦЭМ!$D$10+'СЕТ СН'!$F$8*'СЕТ СН'!$F$9-'СЕТ СН'!$F$26</f>
        <v>1275.0764458799999</v>
      </c>
      <c r="M27" s="36">
        <f>SUMIFS(СВЦЭМ!$D$39:$D$782,СВЦЭМ!$A$39:$A$782,$A27,СВЦЭМ!$B$39:$B$782,M$11)+'СЕТ СН'!$F$14+СВЦЭМ!$D$10+'СЕТ СН'!$F$8*'СЕТ СН'!$F$9-'СЕТ СН'!$F$26</f>
        <v>1321.7830795499999</v>
      </c>
      <c r="N27" s="36">
        <f>SUMIFS(СВЦЭМ!$D$39:$D$782,СВЦЭМ!$A$39:$A$782,$A27,СВЦЭМ!$B$39:$B$782,N$11)+'СЕТ СН'!$F$14+СВЦЭМ!$D$10+'СЕТ СН'!$F$8*'СЕТ СН'!$F$9-'СЕТ СН'!$F$26</f>
        <v>1343.8321002299999</v>
      </c>
      <c r="O27" s="36">
        <f>SUMIFS(СВЦЭМ!$D$39:$D$782,СВЦЭМ!$A$39:$A$782,$A27,СВЦЭМ!$B$39:$B$782,O$11)+'СЕТ СН'!$F$14+СВЦЭМ!$D$10+'СЕТ СН'!$F$8*'СЕТ СН'!$F$9-'СЕТ СН'!$F$26</f>
        <v>1387.3376515699999</v>
      </c>
      <c r="P27" s="36">
        <f>SUMIFS(СВЦЭМ!$D$39:$D$782,СВЦЭМ!$A$39:$A$782,$A27,СВЦЭМ!$B$39:$B$782,P$11)+'СЕТ СН'!$F$14+СВЦЭМ!$D$10+'СЕТ СН'!$F$8*'СЕТ СН'!$F$9-'СЕТ СН'!$F$26</f>
        <v>1397.5323856299999</v>
      </c>
      <c r="Q27" s="36">
        <f>SUMIFS(СВЦЭМ!$D$39:$D$782,СВЦЭМ!$A$39:$A$782,$A27,СВЦЭМ!$B$39:$B$782,Q$11)+'СЕТ СН'!$F$14+СВЦЭМ!$D$10+'СЕТ СН'!$F$8*'СЕТ СН'!$F$9-'СЕТ СН'!$F$26</f>
        <v>1366.17642888</v>
      </c>
      <c r="R27" s="36">
        <f>SUMIFS(СВЦЭМ!$D$39:$D$782,СВЦЭМ!$A$39:$A$782,$A27,СВЦЭМ!$B$39:$B$782,R$11)+'СЕТ СН'!$F$14+СВЦЭМ!$D$10+'СЕТ СН'!$F$8*'СЕТ СН'!$F$9-'СЕТ СН'!$F$26</f>
        <v>1343.76493394</v>
      </c>
      <c r="S27" s="36">
        <f>SUMIFS(СВЦЭМ!$D$39:$D$782,СВЦЭМ!$A$39:$A$782,$A27,СВЦЭМ!$B$39:$B$782,S$11)+'СЕТ СН'!$F$14+СВЦЭМ!$D$10+'СЕТ СН'!$F$8*'СЕТ СН'!$F$9-'СЕТ СН'!$F$26</f>
        <v>1299.9955359099999</v>
      </c>
      <c r="T27" s="36">
        <f>SUMIFS(СВЦЭМ!$D$39:$D$782,СВЦЭМ!$A$39:$A$782,$A27,СВЦЭМ!$B$39:$B$782,T$11)+'СЕТ СН'!$F$14+СВЦЭМ!$D$10+'СЕТ СН'!$F$8*'СЕТ СН'!$F$9-'СЕТ СН'!$F$26</f>
        <v>1272.55749429</v>
      </c>
      <c r="U27" s="36">
        <f>SUMIFS(СВЦЭМ!$D$39:$D$782,СВЦЭМ!$A$39:$A$782,$A27,СВЦЭМ!$B$39:$B$782,U$11)+'СЕТ СН'!$F$14+СВЦЭМ!$D$10+'СЕТ СН'!$F$8*'СЕТ СН'!$F$9-'СЕТ СН'!$F$26</f>
        <v>1247.24099215</v>
      </c>
      <c r="V27" s="36">
        <f>SUMIFS(СВЦЭМ!$D$39:$D$782,СВЦЭМ!$A$39:$A$782,$A27,СВЦЭМ!$B$39:$B$782,V$11)+'СЕТ СН'!$F$14+СВЦЭМ!$D$10+'СЕТ СН'!$F$8*'СЕТ СН'!$F$9-'СЕТ СН'!$F$26</f>
        <v>1264.27685567</v>
      </c>
      <c r="W27" s="36">
        <f>SUMIFS(СВЦЭМ!$D$39:$D$782,СВЦЭМ!$A$39:$A$782,$A27,СВЦЭМ!$B$39:$B$782,W$11)+'СЕТ СН'!$F$14+СВЦЭМ!$D$10+'СЕТ СН'!$F$8*'СЕТ СН'!$F$9-'СЕТ СН'!$F$26</f>
        <v>1297.55293968</v>
      </c>
      <c r="X27" s="36">
        <f>SUMIFS(СВЦЭМ!$D$39:$D$782,СВЦЭМ!$A$39:$A$782,$A27,СВЦЭМ!$B$39:$B$782,X$11)+'СЕТ СН'!$F$14+СВЦЭМ!$D$10+'СЕТ СН'!$F$8*'СЕТ СН'!$F$9-'СЕТ СН'!$F$26</f>
        <v>1321.7608702299999</v>
      </c>
      <c r="Y27" s="36">
        <f>SUMIFS(СВЦЭМ!$D$39:$D$782,СВЦЭМ!$A$39:$A$782,$A27,СВЦЭМ!$B$39:$B$782,Y$11)+'СЕТ СН'!$F$14+СВЦЭМ!$D$10+'СЕТ СН'!$F$8*'СЕТ СН'!$F$9-'СЕТ СН'!$F$26</f>
        <v>1338.1291240999999</v>
      </c>
    </row>
    <row r="28" spans="1:25" ht="15.75" x14ac:dyDescent="0.2">
      <c r="A28" s="35">
        <f t="shared" si="0"/>
        <v>44637</v>
      </c>
      <c r="B28" s="36">
        <f>SUMIFS(СВЦЭМ!$D$39:$D$782,СВЦЭМ!$A$39:$A$782,$A28,СВЦЭМ!$B$39:$B$782,B$11)+'СЕТ СН'!$F$14+СВЦЭМ!$D$10+'СЕТ СН'!$F$8*'СЕТ СН'!$F$9-'СЕТ СН'!$F$26</f>
        <v>1357.07144092</v>
      </c>
      <c r="C28" s="36">
        <f>SUMIFS(СВЦЭМ!$D$39:$D$782,СВЦЭМ!$A$39:$A$782,$A28,СВЦЭМ!$B$39:$B$782,C$11)+'СЕТ СН'!$F$14+СВЦЭМ!$D$10+'СЕТ СН'!$F$8*'СЕТ СН'!$F$9-'СЕТ СН'!$F$26</f>
        <v>1418.17241979</v>
      </c>
      <c r="D28" s="36">
        <f>SUMIFS(СВЦЭМ!$D$39:$D$782,СВЦЭМ!$A$39:$A$782,$A28,СВЦЭМ!$B$39:$B$782,D$11)+'СЕТ СН'!$F$14+СВЦЭМ!$D$10+'СЕТ СН'!$F$8*'СЕТ СН'!$F$9-'СЕТ СН'!$F$26</f>
        <v>1479.9044265999999</v>
      </c>
      <c r="E28" s="36">
        <f>SUMIFS(СВЦЭМ!$D$39:$D$782,СВЦЭМ!$A$39:$A$782,$A28,СВЦЭМ!$B$39:$B$782,E$11)+'СЕТ СН'!$F$14+СВЦЭМ!$D$10+'СЕТ СН'!$F$8*'СЕТ СН'!$F$9-'СЕТ СН'!$F$26</f>
        <v>1502.6427482699999</v>
      </c>
      <c r="F28" s="36">
        <f>SUMIFS(СВЦЭМ!$D$39:$D$782,СВЦЭМ!$A$39:$A$782,$A28,СВЦЭМ!$B$39:$B$782,F$11)+'СЕТ СН'!$F$14+СВЦЭМ!$D$10+'СЕТ СН'!$F$8*'СЕТ СН'!$F$9-'СЕТ СН'!$F$26</f>
        <v>1498.4083692699999</v>
      </c>
      <c r="G28" s="36">
        <f>SUMIFS(СВЦЭМ!$D$39:$D$782,СВЦЭМ!$A$39:$A$782,$A28,СВЦЭМ!$B$39:$B$782,G$11)+'СЕТ СН'!$F$14+СВЦЭМ!$D$10+'СЕТ СН'!$F$8*'СЕТ СН'!$F$9-'СЕТ СН'!$F$26</f>
        <v>1479.08949781</v>
      </c>
      <c r="H28" s="36">
        <f>SUMIFS(СВЦЭМ!$D$39:$D$782,СВЦЭМ!$A$39:$A$782,$A28,СВЦЭМ!$B$39:$B$782,H$11)+'СЕТ СН'!$F$14+СВЦЭМ!$D$10+'СЕТ СН'!$F$8*'СЕТ СН'!$F$9-'СЕТ СН'!$F$26</f>
        <v>1401.84043494</v>
      </c>
      <c r="I28" s="36">
        <f>SUMIFS(СВЦЭМ!$D$39:$D$782,СВЦЭМ!$A$39:$A$782,$A28,СВЦЭМ!$B$39:$B$782,I$11)+'СЕТ СН'!$F$14+СВЦЭМ!$D$10+'СЕТ СН'!$F$8*'СЕТ СН'!$F$9-'СЕТ СН'!$F$26</f>
        <v>1309.3211397999999</v>
      </c>
      <c r="J28" s="36">
        <f>SUMIFS(СВЦЭМ!$D$39:$D$782,СВЦЭМ!$A$39:$A$782,$A28,СВЦЭМ!$B$39:$B$782,J$11)+'СЕТ СН'!$F$14+СВЦЭМ!$D$10+'СЕТ СН'!$F$8*'СЕТ СН'!$F$9-'СЕТ СН'!$F$26</f>
        <v>1265.6501249399998</v>
      </c>
      <c r="K28" s="36">
        <f>SUMIFS(СВЦЭМ!$D$39:$D$782,СВЦЭМ!$A$39:$A$782,$A28,СВЦЭМ!$B$39:$B$782,K$11)+'СЕТ СН'!$F$14+СВЦЭМ!$D$10+'СЕТ СН'!$F$8*'СЕТ СН'!$F$9-'СЕТ СН'!$F$26</f>
        <v>1264.84791853</v>
      </c>
      <c r="L28" s="36">
        <f>SUMIFS(СВЦЭМ!$D$39:$D$782,СВЦЭМ!$A$39:$A$782,$A28,СВЦЭМ!$B$39:$B$782,L$11)+'СЕТ СН'!$F$14+СВЦЭМ!$D$10+'СЕТ СН'!$F$8*'СЕТ СН'!$F$9-'СЕТ СН'!$F$26</f>
        <v>1266.91786557</v>
      </c>
      <c r="M28" s="36">
        <f>SUMIFS(СВЦЭМ!$D$39:$D$782,СВЦЭМ!$A$39:$A$782,$A28,СВЦЭМ!$B$39:$B$782,M$11)+'СЕТ СН'!$F$14+СВЦЭМ!$D$10+'СЕТ СН'!$F$8*'СЕТ СН'!$F$9-'СЕТ СН'!$F$26</f>
        <v>1320.51283719</v>
      </c>
      <c r="N28" s="36">
        <f>SUMIFS(СВЦЭМ!$D$39:$D$782,СВЦЭМ!$A$39:$A$782,$A28,СВЦЭМ!$B$39:$B$782,N$11)+'СЕТ СН'!$F$14+СВЦЭМ!$D$10+'СЕТ СН'!$F$8*'СЕТ СН'!$F$9-'СЕТ СН'!$F$26</f>
        <v>1356.8631348399999</v>
      </c>
      <c r="O28" s="36">
        <f>SUMIFS(СВЦЭМ!$D$39:$D$782,СВЦЭМ!$A$39:$A$782,$A28,СВЦЭМ!$B$39:$B$782,O$11)+'СЕТ СН'!$F$14+СВЦЭМ!$D$10+'СЕТ СН'!$F$8*'СЕТ СН'!$F$9-'СЕТ СН'!$F$26</f>
        <v>1386.39952698</v>
      </c>
      <c r="P28" s="36">
        <f>SUMIFS(СВЦЭМ!$D$39:$D$782,СВЦЭМ!$A$39:$A$782,$A28,СВЦЭМ!$B$39:$B$782,P$11)+'СЕТ СН'!$F$14+СВЦЭМ!$D$10+'СЕТ СН'!$F$8*'СЕТ СН'!$F$9-'СЕТ СН'!$F$26</f>
        <v>1409.53979992</v>
      </c>
      <c r="Q28" s="36">
        <f>SUMIFS(СВЦЭМ!$D$39:$D$782,СВЦЭМ!$A$39:$A$782,$A28,СВЦЭМ!$B$39:$B$782,Q$11)+'СЕТ СН'!$F$14+СВЦЭМ!$D$10+'СЕТ СН'!$F$8*'СЕТ СН'!$F$9-'СЕТ СН'!$F$26</f>
        <v>1391.5030173999999</v>
      </c>
      <c r="R28" s="36">
        <f>SUMIFS(СВЦЭМ!$D$39:$D$782,СВЦЭМ!$A$39:$A$782,$A28,СВЦЭМ!$B$39:$B$782,R$11)+'СЕТ СН'!$F$14+СВЦЭМ!$D$10+'СЕТ СН'!$F$8*'СЕТ СН'!$F$9-'СЕТ СН'!$F$26</f>
        <v>1356.55282766</v>
      </c>
      <c r="S28" s="36">
        <f>SUMIFS(СВЦЭМ!$D$39:$D$782,СВЦЭМ!$A$39:$A$782,$A28,СВЦЭМ!$B$39:$B$782,S$11)+'СЕТ СН'!$F$14+СВЦЭМ!$D$10+'СЕТ СН'!$F$8*'СЕТ СН'!$F$9-'СЕТ СН'!$F$26</f>
        <v>1309.27606208</v>
      </c>
      <c r="T28" s="36">
        <f>SUMIFS(СВЦЭМ!$D$39:$D$782,СВЦЭМ!$A$39:$A$782,$A28,СВЦЭМ!$B$39:$B$782,T$11)+'СЕТ СН'!$F$14+СВЦЭМ!$D$10+'СЕТ СН'!$F$8*'СЕТ СН'!$F$9-'СЕТ СН'!$F$26</f>
        <v>1275.7117819</v>
      </c>
      <c r="U28" s="36">
        <f>SUMIFS(СВЦЭМ!$D$39:$D$782,СВЦЭМ!$A$39:$A$782,$A28,СВЦЭМ!$B$39:$B$782,U$11)+'СЕТ СН'!$F$14+СВЦЭМ!$D$10+'СЕТ СН'!$F$8*'СЕТ СН'!$F$9-'СЕТ СН'!$F$26</f>
        <v>1249.2131554199998</v>
      </c>
      <c r="V28" s="36">
        <f>SUMIFS(СВЦЭМ!$D$39:$D$782,СВЦЭМ!$A$39:$A$782,$A28,СВЦЭМ!$B$39:$B$782,V$11)+'СЕТ СН'!$F$14+СВЦЭМ!$D$10+'СЕТ СН'!$F$8*'СЕТ СН'!$F$9-'СЕТ СН'!$F$26</f>
        <v>1283.6624322</v>
      </c>
      <c r="W28" s="36">
        <f>SUMIFS(СВЦЭМ!$D$39:$D$782,СВЦЭМ!$A$39:$A$782,$A28,СВЦЭМ!$B$39:$B$782,W$11)+'СЕТ СН'!$F$14+СВЦЭМ!$D$10+'СЕТ СН'!$F$8*'СЕТ СН'!$F$9-'СЕТ СН'!$F$26</f>
        <v>1275.31987024</v>
      </c>
      <c r="X28" s="36">
        <f>SUMIFS(СВЦЭМ!$D$39:$D$782,СВЦЭМ!$A$39:$A$782,$A28,СВЦЭМ!$B$39:$B$782,X$11)+'СЕТ СН'!$F$14+СВЦЭМ!$D$10+'СЕТ СН'!$F$8*'СЕТ СН'!$F$9-'СЕТ СН'!$F$26</f>
        <v>1274.04465938</v>
      </c>
      <c r="Y28" s="36">
        <f>SUMIFS(СВЦЭМ!$D$39:$D$782,СВЦЭМ!$A$39:$A$782,$A28,СВЦЭМ!$B$39:$B$782,Y$11)+'СЕТ СН'!$F$14+СВЦЭМ!$D$10+'СЕТ СН'!$F$8*'СЕТ СН'!$F$9-'СЕТ СН'!$F$26</f>
        <v>1297.20355903</v>
      </c>
    </row>
    <row r="29" spans="1:25" ht="15.75" x14ac:dyDescent="0.2">
      <c r="A29" s="35">
        <f t="shared" si="0"/>
        <v>44638</v>
      </c>
      <c r="B29" s="36">
        <f>SUMIFS(СВЦЭМ!$D$39:$D$782,СВЦЭМ!$A$39:$A$782,$A29,СВЦЭМ!$B$39:$B$782,B$11)+'СЕТ СН'!$F$14+СВЦЭМ!$D$10+'СЕТ СН'!$F$8*'СЕТ СН'!$F$9-'СЕТ СН'!$F$26</f>
        <v>1261.43959296</v>
      </c>
      <c r="C29" s="36">
        <f>SUMIFS(СВЦЭМ!$D$39:$D$782,СВЦЭМ!$A$39:$A$782,$A29,СВЦЭМ!$B$39:$B$782,C$11)+'СЕТ СН'!$F$14+СВЦЭМ!$D$10+'СЕТ СН'!$F$8*'СЕТ СН'!$F$9-'СЕТ СН'!$F$26</f>
        <v>1280.84718707</v>
      </c>
      <c r="D29" s="36">
        <f>SUMIFS(СВЦЭМ!$D$39:$D$782,СВЦЭМ!$A$39:$A$782,$A29,СВЦЭМ!$B$39:$B$782,D$11)+'СЕТ СН'!$F$14+СВЦЭМ!$D$10+'СЕТ СН'!$F$8*'СЕТ СН'!$F$9-'СЕТ СН'!$F$26</f>
        <v>1374.4647015599999</v>
      </c>
      <c r="E29" s="36">
        <f>SUMIFS(СВЦЭМ!$D$39:$D$782,СВЦЭМ!$A$39:$A$782,$A29,СВЦЭМ!$B$39:$B$782,E$11)+'СЕТ СН'!$F$14+СВЦЭМ!$D$10+'СЕТ СН'!$F$8*'СЕТ СН'!$F$9-'СЕТ СН'!$F$26</f>
        <v>1401.9373602799999</v>
      </c>
      <c r="F29" s="36">
        <f>SUMIFS(СВЦЭМ!$D$39:$D$782,СВЦЭМ!$A$39:$A$782,$A29,СВЦЭМ!$B$39:$B$782,F$11)+'СЕТ СН'!$F$14+СВЦЭМ!$D$10+'СЕТ СН'!$F$8*'СЕТ СН'!$F$9-'СЕТ СН'!$F$26</f>
        <v>1425.5044519799999</v>
      </c>
      <c r="G29" s="36">
        <f>SUMIFS(СВЦЭМ!$D$39:$D$782,СВЦЭМ!$A$39:$A$782,$A29,СВЦЭМ!$B$39:$B$782,G$11)+'СЕТ СН'!$F$14+СВЦЭМ!$D$10+'СЕТ СН'!$F$8*'СЕТ СН'!$F$9-'СЕТ СН'!$F$26</f>
        <v>1403.8791032899999</v>
      </c>
      <c r="H29" s="36">
        <f>SUMIFS(СВЦЭМ!$D$39:$D$782,СВЦЭМ!$A$39:$A$782,$A29,СВЦЭМ!$B$39:$B$782,H$11)+'СЕТ СН'!$F$14+СВЦЭМ!$D$10+'СЕТ СН'!$F$8*'СЕТ СН'!$F$9-'СЕТ СН'!$F$26</f>
        <v>1346.76694402</v>
      </c>
      <c r="I29" s="36">
        <f>SUMIFS(СВЦЭМ!$D$39:$D$782,СВЦЭМ!$A$39:$A$782,$A29,СВЦЭМ!$B$39:$B$782,I$11)+'СЕТ СН'!$F$14+СВЦЭМ!$D$10+'СЕТ СН'!$F$8*'СЕТ СН'!$F$9-'СЕТ СН'!$F$26</f>
        <v>1280.27748636</v>
      </c>
      <c r="J29" s="36">
        <f>SUMIFS(СВЦЭМ!$D$39:$D$782,СВЦЭМ!$A$39:$A$782,$A29,СВЦЭМ!$B$39:$B$782,J$11)+'СЕТ СН'!$F$14+СВЦЭМ!$D$10+'СЕТ СН'!$F$8*'СЕТ СН'!$F$9-'СЕТ СН'!$F$26</f>
        <v>1251.0429631699999</v>
      </c>
      <c r="K29" s="36">
        <f>SUMIFS(СВЦЭМ!$D$39:$D$782,СВЦЭМ!$A$39:$A$782,$A29,СВЦЭМ!$B$39:$B$782,K$11)+'СЕТ СН'!$F$14+СВЦЭМ!$D$10+'СЕТ СН'!$F$8*'СЕТ СН'!$F$9-'СЕТ СН'!$F$26</f>
        <v>1251.3546415999999</v>
      </c>
      <c r="L29" s="36">
        <f>SUMIFS(СВЦЭМ!$D$39:$D$782,СВЦЭМ!$A$39:$A$782,$A29,СВЦЭМ!$B$39:$B$782,L$11)+'СЕТ СН'!$F$14+СВЦЭМ!$D$10+'СЕТ СН'!$F$8*'СЕТ СН'!$F$9-'СЕТ СН'!$F$26</f>
        <v>1256.2808481</v>
      </c>
      <c r="M29" s="36">
        <f>SUMIFS(СВЦЭМ!$D$39:$D$782,СВЦЭМ!$A$39:$A$782,$A29,СВЦЭМ!$B$39:$B$782,M$11)+'СЕТ СН'!$F$14+СВЦЭМ!$D$10+'СЕТ СН'!$F$8*'СЕТ СН'!$F$9-'СЕТ СН'!$F$26</f>
        <v>1283.9554432699999</v>
      </c>
      <c r="N29" s="36">
        <f>SUMIFS(СВЦЭМ!$D$39:$D$782,СВЦЭМ!$A$39:$A$782,$A29,СВЦЭМ!$B$39:$B$782,N$11)+'СЕТ СН'!$F$14+СВЦЭМ!$D$10+'СЕТ СН'!$F$8*'СЕТ СН'!$F$9-'СЕТ СН'!$F$26</f>
        <v>1335.4294275099999</v>
      </c>
      <c r="O29" s="36">
        <f>SUMIFS(СВЦЭМ!$D$39:$D$782,СВЦЭМ!$A$39:$A$782,$A29,СВЦЭМ!$B$39:$B$782,O$11)+'СЕТ СН'!$F$14+СВЦЭМ!$D$10+'СЕТ СН'!$F$8*'СЕТ СН'!$F$9-'СЕТ СН'!$F$26</f>
        <v>1363.2037610299999</v>
      </c>
      <c r="P29" s="36">
        <f>SUMIFS(СВЦЭМ!$D$39:$D$782,СВЦЭМ!$A$39:$A$782,$A29,СВЦЭМ!$B$39:$B$782,P$11)+'СЕТ СН'!$F$14+СВЦЭМ!$D$10+'СЕТ СН'!$F$8*'СЕТ СН'!$F$9-'СЕТ СН'!$F$26</f>
        <v>1396.0599741799999</v>
      </c>
      <c r="Q29" s="36">
        <f>SUMIFS(СВЦЭМ!$D$39:$D$782,СВЦЭМ!$A$39:$A$782,$A29,СВЦЭМ!$B$39:$B$782,Q$11)+'СЕТ СН'!$F$14+СВЦЭМ!$D$10+'СЕТ СН'!$F$8*'СЕТ СН'!$F$9-'СЕТ СН'!$F$26</f>
        <v>1378.7551717199999</v>
      </c>
      <c r="R29" s="36">
        <f>SUMIFS(СВЦЭМ!$D$39:$D$782,СВЦЭМ!$A$39:$A$782,$A29,СВЦЭМ!$B$39:$B$782,R$11)+'СЕТ СН'!$F$14+СВЦЭМ!$D$10+'СЕТ СН'!$F$8*'СЕТ СН'!$F$9-'СЕТ СН'!$F$26</f>
        <v>1333.70009329</v>
      </c>
      <c r="S29" s="36">
        <f>SUMIFS(СВЦЭМ!$D$39:$D$782,СВЦЭМ!$A$39:$A$782,$A29,СВЦЭМ!$B$39:$B$782,S$11)+'СЕТ СН'!$F$14+СВЦЭМ!$D$10+'СЕТ СН'!$F$8*'СЕТ СН'!$F$9-'СЕТ СН'!$F$26</f>
        <v>1297.4939807000001</v>
      </c>
      <c r="T29" s="36">
        <f>SUMIFS(СВЦЭМ!$D$39:$D$782,СВЦЭМ!$A$39:$A$782,$A29,СВЦЭМ!$B$39:$B$782,T$11)+'СЕТ СН'!$F$14+СВЦЭМ!$D$10+'СЕТ СН'!$F$8*'СЕТ СН'!$F$9-'СЕТ СН'!$F$26</f>
        <v>1255.8783672</v>
      </c>
      <c r="U29" s="36">
        <f>SUMIFS(СВЦЭМ!$D$39:$D$782,СВЦЭМ!$A$39:$A$782,$A29,СВЦЭМ!$B$39:$B$782,U$11)+'СЕТ СН'!$F$14+СВЦЭМ!$D$10+'СЕТ СН'!$F$8*'СЕТ СН'!$F$9-'СЕТ СН'!$F$26</f>
        <v>1228.9165205199999</v>
      </c>
      <c r="V29" s="36">
        <f>SUMIFS(СВЦЭМ!$D$39:$D$782,СВЦЭМ!$A$39:$A$782,$A29,СВЦЭМ!$B$39:$B$782,V$11)+'СЕТ СН'!$F$14+СВЦЭМ!$D$10+'СЕТ СН'!$F$8*'СЕТ СН'!$F$9-'СЕТ СН'!$F$26</f>
        <v>1252.1144642199999</v>
      </c>
      <c r="W29" s="36">
        <f>SUMIFS(СВЦЭМ!$D$39:$D$782,СВЦЭМ!$A$39:$A$782,$A29,СВЦЭМ!$B$39:$B$782,W$11)+'СЕТ СН'!$F$14+СВЦЭМ!$D$10+'СЕТ СН'!$F$8*'СЕТ СН'!$F$9-'СЕТ СН'!$F$26</f>
        <v>1270.73772777</v>
      </c>
      <c r="X29" s="36">
        <f>SUMIFS(СВЦЭМ!$D$39:$D$782,СВЦЭМ!$A$39:$A$782,$A29,СВЦЭМ!$B$39:$B$782,X$11)+'СЕТ СН'!$F$14+СВЦЭМ!$D$10+'СЕТ СН'!$F$8*'СЕТ СН'!$F$9-'СЕТ СН'!$F$26</f>
        <v>1289.6391863899998</v>
      </c>
      <c r="Y29" s="36">
        <f>SUMIFS(СВЦЭМ!$D$39:$D$782,СВЦЭМ!$A$39:$A$782,$A29,СВЦЭМ!$B$39:$B$782,Y$11)+'СЕТ СН'!$F$14+СВЦЭМ!$D$10+'СЕТ СН'!$F$8*'СЕТ СН'!$F$9-'СЕТ СН'!$F$26</f>
        <v>1302.4836804500001</v>
      </c>
    </row>
    <row r="30" spans="1:25" ht="15.75" x14ac:dyDescent="0.2">
      <c r="A30" s="35">
        <f t="shared" si="0"/>
        <v>44639</v>
      </c>
      <c r="B30" s="36">
        <f>SUMIFS(СВЦЭМ!$D$39:$D$782,СВЦЭМ!$A$39:$A$782,$A30,СВЦЭМ!$B$39:$B$782,B$11)+'СЕТ СН'!$F$14+СВЦЭМ!$D$10+'СЕТ СН'!$F$8*'СЕТ СН'!$F$9-'СЕТ СН'!$F$26</f>
        <v>1310.4459729600001</v>
      </c>
      <c r="C30" s="36">
        <f>SUMIFS(СВЦЭМ!$D$39:$D$782,СВЦЭМ!$A$39:$A$782,$A30,СВЦЭМ!$B$39:$B$782,C$11)+'СЕТ СН'!$F$14+СВЦЭМ!$D$10+'СЕТ СН'!$F$8*'СЕТ СН'!$F$9-'СЕТ СН'!$F$26</f>
        <v>1288.4154652099999</v>
      </c>
      <c r="D30" s="36">
        <f>SUMIFS(СВЦЭМ!$D$39:$D$782,СВЦЭМ!$A$39:$A$782,$A30,СВЦЭМ!$B$39:$B$782,D$11)+'СЕТ СН'!$F$14+СВЦЭМ!$D$10+'СЕТ СН'!$F$8*'СЕТ СН'!$F$9-'СЕТ СН'!$F$26</f>
        <v>1388.4478050099999</v>
      </c>
      <c r="E30" s="36">
        <f>SUMIFS(СВЦЭМ!$D$39:$D$782,СВЦЭМ!$A$39:$A$782,$A30,СВЦЭМ!$B$39:$B$782,E$11)+'СЕТ СН'!$F$14+СВЦЭМ!$D$10+'СЕТ СН'!$F$8*'СЕТ СН'!$F$9-'СЕТ СН'!$F$26</f>
        <v>1406.16218478</v>
      </c>
      <c r="F30" s="36">
        <f>SUMIFS(СВЦЭМ!$D$39:$D$782,СВЦЭМ!$A$39:$A$782,$A30,СВЦЭМ!$B$39:$B$782,F$11)+'СЕТ СН'!$F$14+СВЦЭМ!$D$10+'СЕТ СН'!$F$8*'СЕТ СН'!$F$9-'СЕТ СН'!$F$26</f>
        <v>1399.9360759799999</v>
      </c>
      <c r="G30" s="36">
        <f>SUMIFS(СВЦЭМ!$D$39:$D$782,СВЦЭМ!$A$39:$A$782,$A30,СВЦЭМ!$B$39:$B$782,G$11)+'СЕТ СН'!$F$14+СВЦЭМ!$D$10+'СЕТ СН'!$F$8*'СЕТ СН'!$F$9-'СЕТ СН'!$F$26</f>
        <v>1354.87066226</v>
      </c>
      <c r="H30" s="36">
        <f>SUMIFS(СВЦЭМ!$D$39:$D$782,СВЦЭМ!$A$39:$A$782,$A30,СВЦЭМ!$B$39:$B$782,H$11)+'СЕТ СН'!$F$14+СВЦЭМ!$D$10+'СЕТ СН'!$F$8*'СЕТ СН'!$F$9-'СЕТ СН'!$F$26</f>
        <v>1306.91454361</v>
      </c>
      <c r="I30" s="36">
        <f>SUMIFS(СВЦЭМ!$D$39:$D$782,СВЦЭМ!$A$39:$A$782,$A30,СВЦЭМ!$B$39:$B$782,I$11)+'СЕТ СН'!$F$14+СВЦЭМ!$D$10+'СЕТ СН'!$F$8*'СЕТ СН'!$F$9-'СЕТ СН'!$F$26</f>
        <v>1232.57762112</v>
      </c>
      <c r="J30" s="36">
        <f>SUMIFS(СВЦЭМ!$D$39:$D$782,СВЦЭМ!$A$39:$A$782,$A30,СВЦЭМ!$B$39:$B$782,J$11)+'СЕТ СН'!$F$14+СВЦЭМ!$D$10+'СЕТ СН'!$F$8*'СЕТ СН'!$F$9-'СЕТ СН'!$F$26</f>
        <v>1167.42137364</v>
      </c>
      <c r="K30" s="36">
        <f>SUMIFS(СВЦЭМ!$D$39:$D$782,СВЦЭМ!$A$39:$A$782,$A30,СВЦЭМ!$B$39:$B$782,K$11)+'СЕТ СН'!$F$14+СВЦЭМ!$D$10+'СЕТ СН'!$F$8*'СЕТ СН'!$F$9-'СЕТ СН'!$F$26</f>
        <v>1182.1315802300001</v>
      </c>
      <c r="L30" s="36">
        <f>SUMIFS(СВЦЭМ!$D$39:$D$782,СВЦЭМ!$A$39:$A$782,$A30,СВЦЭМ!$B$39:$B$782,L$11)+'СЕТ СН'!$F$14+СВЦЭМ!$D$10+'СЕТ СН'!$F$8*'СЕТ СН'!$F$9-'СЕТ СН'!$F$26</f>
        <v>1187.5445651800001</v>
      </c>
      <c r="M30" s="36">
        <f>SUMIFS(СВЦЭМ!$D$39:$D$782,СВЦЭМ!$A$39:$A$782,$A30,СВЦЭМ!$B$39:$B$782,M$11)+'СЕТ СН'!$F$14+СВЦЭМ!$D$10+'СЕТ СН'!$F$8*'СЕТ СН'!$F$9-'СЕТ СН'!$F$26</f>
        <v>1234.23733034</v>
      </c>
      <c r="N30" s="36">
        <f>SUMIFS(СВЦЭМ!$D$39:$D$782,СВЦЭМ!$A$39:$A$782,$A30,СВЦЭМ!$B$39:$B$782,N$11)+'СЕТ СН'!$F$14+СВЦЭМ!$D$10+'СЕТ СН'!$F$8*'СЕТ СН'!$F$9-'СЕТ СН'!$F$26</f>
        <v>1291.7413893099999</v>
      </c>
      <c r="O30" s="36">
        <f>SUMIFS(СВЦЭМ!$D$39:$D$782,СВЦЭМ!$A$39:$A$782,$A30,СВЦЭМ!$B$39:$B$782,O$11)+'СЕТ СН'!$F$14+СВЦЭМ!$D$10+'СЕТ СН'!$F$8*'СЕТ СН'!$F$9-'СЕТ СН'!$F$26</f>
        <v>1351.99813238</v>
      </c>
      <c r="P30" s="36">
        <f>SUMIFS(СВЦЭМ!$D$39:$D$782,СВЦЭМ!$A$39:$A$782,$A30,СВЦЭМ!$B$39:$B$782,P$11)+'СЕТ СН'!$F$14+СВЦЭМ!$D$10+'СЕТ СН'!$F$8*'СЕТ СН'!$F$9-'СЕТ СН'!$F$26</f>
        <v>1375.59777048</v>
      </c>
      <c r="Q30" s="36">
        <f>SUMIFS(СВЦЭМ!$D$39:$D$782,СВЦЭМ!$A$39:$A$782,$A30,СВЦЭМ!$B$39:$B$782,Q$11)+'СЕТ СН'!$F$14+СВЦЭМ!$D$10+'СЕТ СН'!$F$8*'СЕТ СН'!$F$9-'СЕТ СН'!$F$26</f>
        <v>1350.71359381</v>
      </c>
      <c r="R30" s="36">
        <f>SUMIFS(СВЦЭМ!$D$39:$D$782,СВЦЭМ!$A$39:$A$782,$A30,СВЦЭМ!$B$39:$B$782,R$11)+'СЕТ СН'!$F$14+СВЦЭМ!$D$10+'СЕТ СН'!$F$8*'СЕТ СН'!$F$9-'СЕТ СН'!$F$26</f>
        <v>1288.41671425</v>
      </c>
      <c r="S30" s="36">
        <f>SUMIFS(СВЦЭМ!$D$39:$D$782,СВЦЭМ!$A$39:$A$782,$A30,СВЦЭМ!$B$39:$B$782,S$11)+'СЕТ СН'!$F$14+СВЦЭМ!$D$10+'СЕТ СН'!$F$8*'СЕТ СН'!$F$9-'СЕТ СН'!$F$26</f>
        <v>1241.7107786399999</v>
      </c>
      <c r="T30" s="36">
        <f>SUMIFS(СВЦЭМ!$D$39:$D$782,СВЦЭМ!$A$39:$A$782,$A30,СВЦЭМ!$B$39:$B$782,T$11)+'СЕТ СН'!$F$14+СВЦЭМ!$D$10+'СЕТ СН'!$F$8*'СЕТ СН'!$F$9-'СЕТ СН'!$F$26</f>
        <v>1198.6373668499998</v>
      </c>
      <c r="U30" s="36">
        <f>SUMIFS(СВЦЭМ!$D$39:$D$782,СВЦЭМ!$A$39:$A$782,$A30,СВЦЭМ!$B$39:$B$782,U$11)+'СЕТ СН'!$F$14+СВЦЭМ!$D$10+'СЕТ СН'!$F$8*'СЕТ СН'!$F$9-'СЕТ СН'!$F$26</f>
        <v>1172.1698322699999</v>
      </c>
      <c r="V30" s="36">
        <f>SUMIFS(СВЦЭМ!$D$39:$D$782,СВЦЭМ!$A$39:$A$782,$A30,СВЦЭМ!$B$39:$B$782,V$11)+'СЕТ СН'!$F$14+СВЦЭМ!$D$10+'СЕТ СН'!$F$8*'СЕТ СН'!$F$9-'СЕТ СН'!$F$26</f>
        <v>1188.0005745200001</v>
      </c>
      <c r="W30" s="36">
        <f>SUMIFS(СВЦЭМ!$D$39:$D$782,СВЦЭМ!$A$39:$A$782,$A30,СВЦЭМ!$B$39:$B$782,W$11)+'СЕТ СН'!$F$14+СВЦЭМ!$D$10+'СЕТ СН'!$F$8*'СЕТ СН'!$F$9-'СЕТ СН'!$F$26</f>
        <v>1210.1691659000001</v>
      </c>
      <c r="X30" s="36">
        <f>SUMIFS(СВЦЭМ!$D$39:$D$782,СВЦЭМ!$A$39:$A$782,$A30,СВЦЭМ!$B$39:$B$782,X$11)+'СЕТ СН'!$F$14+СВЦЭМ!$D$10+'СЕТ СН'!$F$8*'СЕТ СН'!$F$9-'СЕТ СН'!$F$26</f>
        <v>1224.8539680900001</v>
      </c>
      <c r="Y30" s="36">
        <f>SUMIFS(СВЦЭМ!$D$39:$D$782,СВЦЭМ!$A$39:$A$782,$A30,СВЦЭМ!$B$39:$B$782,Y$11)+'СЕТ СН'!$F$14+СВЦЭМ!$D$10+'СЕТ СН'!$F$8*'СЕТ СН'!$F$9-'СЕТ СН'!$F$26</f>
        <v>1261.0478979499999</v>
      </c>
    </row>
    <row r="31" spans="1:25" ht="15.75" x14ac:dyDescent="0.2">
      <c r="A31" s="35">
        <f t="shared" si="0"/>
        <v>44640</v>
      </c>
      <c r="B31" s="36">
        <f>SUMIFS(СВЦЭМ!$D$39:$D$782,СВЦЭМ!$A$39:$A$782,$A31,СВЦЭМ!$B$39:$B$782,B$11)+'СЕТ СН'!$F$14+СВЦЭМ!$D$10+'СЕТ СН'!$F$8*'СЕТ СН'!$F$9-'СЕТ СН'!$F$26</f>
        <v>1275.64875588</v>
      </c>
      <c r="C31" s="36">
        <f>SUMIFS(СВЦЭМ!$D$39:$D$782,СВЦЭМ!$A$39:$A$782,$A31,СВЦЭМ!$B$39:$B$782,C$11)+'СЕТ СН'!$F$14+СВЦЭМ!$D$10+'СЕТ СН'!$F$8*'СЕТ СН'!$F$9-'СЕТ СН'!$F$26</f>
        <v>1312.2624243400001</v>
      </c>
      <c r="D31" s="36">
        <f>SUMIFS(СВЦЭМ!$D$39:$D$782,СВЦЭМ!$A$39:$A$782,$A31,СВЦЭМ!$B$39:$B$782,D$11)+'СЕТ СН'!$F$14+СВЦЭМ!$D$10+'СЕТ СН'!$F$8*'СЕТ СН'!$F$9-'СЕТ СН'!$F$26</f>
        <v>1392.32187563</v>
      </c>
      <c r="E31" s="36">
        <f>SUMIFS(СВЦЭМ!$D$39:$D$782,СВЦЭМ!$A$39:$A$782,$A31,СВЦЭМ!$B$39:$B$782,E$11)+'СЕТ СН'!$F$14+СВЦЭМ!$D$10+'СЕТ СН'!$F$8*'СЕТ СН'!$F$9-'СЕТ СН'!$F$26</f>
        <v>1441.7891738599999</v>
      </c>
      <c r="F31" s="36">
        <f>SUMIFS(СВЦЭМ!$D$39:$D$782,СВЦЭМ!$A$39:$A$782,$A31,СВЦЭМ!$B$39:$B$782,F$11)+'СЕТ СН'!$F$14+СВЦЭМ!$D$10+'СЕТ СН'!$F$8*'СЕТ СН'!$F$9-'СЕТ СН'!$F$26</f>
        <v>1440.0093701599999</v>
      </c>
      <c r="G31" s="36">
        <f>SUMIFS(СВЦЭМ!$D$39:$D$782,СВЦЭМ!$A$39:$A$782,$A31,СВЦЭМ!$B$39:$B$782,G$11)+'СЕТ СН'!$F$14+СВЦЭМ!$D$10+'СЕТ СН'!$F$8*'СЕТ СН'!$F$9-'СЕТ СН'!$F$26</f>
        <v>1406.8965112399999</v>
      </c>
      <c r="H31" s="36">
        <f>SUMIFS(СВЦЭМ!$D$39:$D$782,СВЦЭМ!$A$39:$A$782,$A31,СВЦЭМ!$B$39:$B$782,H$11)+'СЕТ СН'!$F$14+СВЦЭМ!$D$10+'СЕТ СН'!$F$8*'СЕТ СН'!$F$9-'СЕТ СН'!$F$26</f>
        <v>1350.6916801299999</v>
      </c>
      <c r="I31" s="36">
        <f>SUMIFS(СВЦЭМ!$D$39:$D$782,СВЦЭМ!$A$39:$A$782,$A31,СВЦЭМ!$B$39:$B$782,I$11)+'СЕТ СН'!$F$14+СВЦЭМ!$D$10+'СЕТ СН'!$F$8*'СЕТ СН'!$F$9-'СЕТ СН'!$F$26</f>
        <v>1258.0512057999999</v>
      </c>
      <c r="J31" s="36">
        <f>SUMIFS(СВЦЭМ!$D$39:$D$782,СВЦЭМ!$A$39:$A$782,$A31,СВЦЭМ!$B$39:$B$782,J$11)+'СЕТ СН'!$F$14+СВЦЭМ!$D$10+'СЕТ СН'!$F$8*'СЕТ СН'!$F$9-'СЕТ СН'!$F$26</f>
        <v>1210.4322822199999</v>
      </c>
      <c r="K31" s="36">
        <f>SUMIFS(СВЦЭМ!$D$39:$D$782,СВЦЭМ!$A$39:$A$782,$A31,СВЦЭМ!$B$39:$B$782,K$11)+'СЕТ СН'!$F$14+СВЦЭМ!$D$10+'СЕТ СН'!$F$8*'СЕТ СН'!$F$9-'СЕТ СН'!$F$26</f>
        <v>1194.6403506900001</v>
      </c>
      <c r="L31" s="36">
        <f>SUMIFS(СВЦЭМ!$D$39:$D$782,СВЦЭМ!$A$39:$A$782,$A31,СВЦЭМ!$B$39:$B$782,L$11)+'СЕТ СН'!$F$14+СВЦЭМ!$D$10+'СЕТ СН'!$F$8*'СЕТ СН'!$F$9-'СЕТ СН'!$F$26</f>
        <v>1186.7863801200001</v>
      </c>
      <c r="M31" s="36">
        <f>SUMIFS(СВЦЭМ!$D$39:$D$782,СВЦЭМ!$A$39:$A$782,$A31,СВЦЭМ!$B$39:$B$782,M$11)+'СЕТ СН'!$F$14+СВЦЭМ!$D$10+'СЕТ СН'!$F$8*'СЕТ СН'!$F$9-'СЕТ СН'!$F$26</f>
        <v>1234.8429690099999</v>
      </c>
      <c r="N31" s="36">
        <f>SUMIFS(СВЦЭМ!$D$39:$D$782,СВЦЭМ!$A$39:$A$782,$A31,СВЦЭМ!$B$39:$B$782,N$11)+'СЕТ СН'!$F$14+СВЦЭМ!$D$10+'СЕТ СН'!$F$8*'СЕТ СН'!$F$9-'СЕТ СН'!$F$26</f>
        <v>1306.2369735899999</v>
      </c>
      <c r="O31" s="36">
        <f>SUMIFS(СВЦЭМ!$D$39:$D$782,СВЦЭМ!$A$39:$A$782,$A31,СВЦЭМ!$B$39:$B$782,O$11)+'СЕТ СН'!$F$14+СВЦЭМ!$D$10+'СЕТ СН'!$F$8*'СЕТ СН'!$F$9-'СЕТ СН'!$F$26</f>
        <v>1371.60158351</v>
      </c>
      <c r="P31" s="36">
        <f>SUMIFS(СВЦЭМ!$D$39:$D$782,СВЦЭМ!$A$39:$A$782,$A31,СВЦЭМ!$B$39:$B$782,P$11)+'СЕТ СН'!$F$14+СВЦЭМ!$D$10+'СЕТ СН'!$F$8*'СЕТ СН'!$F$9-'СЕТ СН'!$F$26</f>
        <v>1387.5635680999999</v>
      </c>
      <c r="Q31" s="36">
        <f>SUMIFS(СВЦЭМ!$D$39:$D$782,СВЦЭМ!$A$39:$A$782,$A31,СВЦЭМ!$B$39:$B$782,Q$11)+'СЕТ СН'!$F$14+СВЦЭМ!$D$10+'СЕТ СН'!$F$8*'СЕТ СН'!$F$9-'СЕТ СН'!$F$26</f>
        <v>1367.34972453</v>
      </c>
      <c r="R31" s="36">
        <f>SUMIFS(СВЦЭМ!$D$39:$D$782,СВЦЭМ!$A$39:$A$782,$A31,СВЦЭМ!$B$39:$B$782,R$11)+'СЕТ СН'!$F$14+СВЦЭМ!$D$10+'СЕТ СН'!$F$8*'СЕТ СН'!$F$9-'СЕТ СН'!$F$26</f>
        <v>1296.1998454099999</v>
      </c>
      <c r="S31" s="36">
        <f>SUMIFS(СВЦЭМ!$D$39:$D$782,СВЦЭМ!$A$39:$A$782,$A31,СВЦЭМ!$B$39:$B$782,S$11)+'СЕТ СН'!$F$14+СВЦЭМ!$D$10+'СЕТ СН'!$F$8*'СЕТ СН'!$F$9-'СЕТ СН'!$F$26</f>
        <v>1230.4493684199999</v>
      </c>
      <c r="T31" s="36">
        <f>SUMIFS(СВЦЭМ!$D$39:$D$782,СВЦЭМ!$A$39:$A$782,$A31,СВЦЭМ!$B$39:$B$782,T$11)+'СЕТ СН'!$F$14+СВЦЭМ!$D$10+'СЕТ СН'!$F$8*'СЕТ СН'!$F$9-'СЕТ СН'!$F$26</f>
        <v>1183.4132316499999</v>
      </c>
      <c r="U31" s="36">
        <f>SUMIFS(СВЦЭМ!$D$39:$D$782,СВЦЭМ!$A$39:$A$782,$A31,СВЦЭМ!$B$39:$B$782,U$11)+'СЕТ СН'!$F$14+СВЦЭМ!$D$10+'СЕТ СН'!$F$8*'СЕТ СН'!$F$9-'СЕТ СН'!$F$26</f>
        <v>1148.8862681999999</v>
      </c>
      <c r="V31" s="36">
        <f>SUMIFS(СВЦЭМ!$D$39:$D$782,СВЦЭМ!$A$39:$A$782,$A31,СВЦЭМ!$B$39:$B$782,V$11)+'СЕТ СН'!$F$14+СВЦЭМ!$D$10+'СЕТ СН'!$F$8*'СЕТ СН'!$F$9-'СЕТ СН'!$F$26</f>
        <v>1161.5641910100001</v>
      </c>
      <c r="W31" s="36">
        <f>SUMIFS(СВЦЭМ!$D$39:$D$782,СВЦЭМ!$A$39:$A$782,$A31,СВЦЭМ!$B$39:$B$782,W$11)+'СЕТ СН'!$F$14+СВЦЭМ!$D$10+'СЕТ СН'!$F$8*'СЕТ СН'!$F$9-'СЕТ СН'!$F$26</f>
        <v>1184.54739862</v>
      </c>
      <c r="X31" s="36">
        <f>SUMIFS(СВЦЭМ!$D$39:$D$782,СВЦЭМ!$A$39:$A$782,$A31,СВЦЭМ!$B$39:$B$782,X$11)+'СЕТ СН'!$F$14+СВЦЭМ!$D$10+'СЕТ СН'!$F$8*'СЕТ СН'!$F$9-'СЕТ СН'!$F$26</f>
        <v>1208.87439337</v>
      </c>
      <c r="Y31" s="36">
        <f>SUMIFS(СВЦЭМ!$D$39:$D$782,СВЦЭМ!$A$39:$A$782,$A31,СВЦЭМ!$B$39:$B$782,Y$11)+'СЕТ СН'!$F$14+СВЦЭМ!$D$10+'СЕТ СН'!$F$8*'СЕТ СН'!$F$9-'СЕТ СН'!$F$26</f>
        <v>1256.1174301900001</v>
      </c>
    </row>
    <row r="32" spans="1:25" ht="15.75" x14ac:dyDescent="0.2">
      <c r="A32" s="35">
        <f t="shared" si="0"/>
        <v>44641</v>
      </c>
      <c r="B32" s="36">
        <f>SUMIFS(СВЦЭМ!$D$39:$D$782,СВЦЭМ!$A$39:$A$782,$A32,СВЦЭМ!$B$39:$B$782,B$11)+'СЕТ СН'!$F$14+СВЦЭМ!$D$10+'СЕТ СН'!$F$8*'СЕТ СН'!$F$9-'СЕТ СН'!$F$26</f>
        <v>1257.8097398800001</v>
      </c>
      <c r="C32" s="36">
        <f>SUMIFS(СВЦЭМ!$D$39:$D$782,СВЦЭМ!$A$39:$A$782,$A32,СВЦЭМ!$B$39:$B$782,C$11)+'СЕТ СН'!$F$14+СВЦЭМ!$D$10+'СЕТ СН'!$F$8*'СЕТ СН'!$F$9-'СЕТ СН'!$F$26</f>
        <v>1310.4159228199999</v>
      </c>
      <c r="D32" s="36">
        <f>SUMIFS(СВЦЭМ!$D$39:$D$782,СВЦЭМ!$A$39:$A$782,$A32,СВЦЭМ!$B$39:$B$782,D$11)+'СЕТ СН'!$F$14+СВЦЭМ!$D$10+'СЕТ СН'!$F$8*'СЕТ СН'!$F$9-'СЕТ СН'!$F$26</f>
        <v>1400.8587172999999</v>
      </c>
      <c r="E32" s="36">
        <f>SUMIFS(СВЦЭМ!$D$39:$D$782,СВЦЭМ!$A$39:$A$782,$A32,СВЦЭМ!$B$39:$B$782,E$11)+'СЕТ СН'!$F$14+СВЦЭМ!$D$10+'СЕТ СН'!$F$8*'СЕТ СН'!$F$9-'СЕТ СН'!$F$26</f>
        <v>1445.08389263</v>
      </c>
      <c r="F32" s="36">
        <f>SUMIFS(СВЦЭМ!$D$39:$D$782,СВЦЭМ!$A$39:$A$782,$A32,СВЦЭМ!$B$39:$B$782,F$11)+'СЕТ СН'!$F$14+СВЦЭМ!$D$10+'СЕТ СН'!$F$8*'СЕТ СН'!$F$9-'СЕТ СН'!$F$26</f>
        <v>1439.8801432599998</v>
      </c>
      <c r="G32" s="36">
        <f>SUMIFS(СВЦЭМ!$D$39:$D$782,СВЦЭМ!$A$39:$A$782,$A32,СВЦЭМ!$B$39:$B$782,G$11)+'СЕТ СН'!$F$14+СВЦЭМ!$D$10+'СЕТ СН'!$F$8*'СЕТ СН'!$F$9-'СЕТ СН'!$F$26</f>
        <v>1426.4928815799999</v>
      </c>
      <c r="H32" s="36">
        <f>SUMIFS(СВЦЭМ!$D$39:$D$782,СВЦЭМ!$A$39:$A$782,$A32,СВЦЭМ!$B$39:$B$782,H$11)+'СЕТ СН'!$F$14+СВЦЭМ!$D$10+'СЕТ СН'!$F$8*'СЕТ СН'!$F$9-'СЕТ СН'!$F$26</f>
        <v>1383.4556500199999</v>
      </c>
      <c r="I32" s="36">
        <f>SUMIFS(СВЦЭМ!$D$39:$D$782,СВЦЭМ!$A$39:$A$782,$A32,СВЦЭМ!$B$39:$B$782,I$11)+'СЕТ СН'!$F$14+СВЦЭМ!$D$10+'СЕТ СН'!$F$8*'СЕТ СН'!$F$9-'СЕТ СН'!$F$26</f>
        <v>1293.5263208599999</v>
      </c>
      <c r="J32" s="36">
        <f>SUMIFS(СВЦЭМ!$D$39:$D$782,СВЦЭМ!$A$39:$A$782,$A32,СВЦЭМ!$B$39:$B$782,J$11)+'СЕТ СН'!$F$14+СВЦЭМ!$D$10+'СЕТ СН'!$F$8*'СЕТ СН'!$F$9-'СЕТ СН'!$F$26</f>
        <v>1278.51730428</v>
      </c>
      <c r="K32" s="36">
        <f>SUMIFS(СВЦЭМ!$D$39:$D$782,СВЦЭМ!$A$39:$A$782,$A32,СВЦЭМ!$B$39:$B$782,K$11)+'СЕТ СН'!$F$14+СВЦЭМ!$D$10+'СЕТ СН'!$F$8*'СЕТ СН'!$F$9-'СЕТ СН'!$F$26</f>
        <v>1274.79344427</v>
      </c>
      <c r="L32" s="36">
        <f>SUMIFS(СВЦЭМ!$D$39:$D$782,СВЦЭМ!$A$39:$A$782,$A32,СВЦЭМ!$B$39:$B$782,L$11)+'СЕТ СН'!$F$14+СВЦЭМ!$D$10+'СЕТ СН'!$F$8*'СЕТ СН'!$F$9-'СЕТ СН'!$F$26</f>
        <v>1290.4482811799999</v>
      </c>
      <c r="M32" s="36">
        <f>SUMIFS(СВЦЭМ!$D$39:$D$782,СВЦЭМ!$A$39:$A$782,$A32,СВЦЭМ!$B$39:$B$782,M$11)+'СЕТ СН'!$F$14+СВЦЭМ!$D$10+'СЕТ СН'!$F$8*'СЕТ СН'!$F$9-'СЕТ СН'!$F$26</f>
        <v>1318.51028993</v>
      </c>
      <c r="N32" s="36">
        <f>SUMIFS(СВЦЭМ!$D$39:$D$782,СВЦЭМ!$A$39:$A$782,$A32,СВЦЭМ!$B$39:$B$782,N$11)+'СЕТ СН'!$F$14+СВЦЭМ!$D$10+'СЕТ СН'!$F$8*'СЕТ СН'!$F$9-'СЕТ СН'!$F$26</f>
        <v>1385.2743041399999</v>
      </c>
      <c r="O32" s="36">
        <f>SUMIFS(СВЦЭМ!$D$39:$D$782,СВЦЭМ!$A$39:$A$782,$A32,СВЦЭМ!$B$39:$B$782,O$11)+'СЕТ СН'!$F$14+СВЦЭМ!$D$10+'СЕТ СН'!$F$8*'СЕТ СН'!$F$9-'СЕТ СН'!$F$26</f>
        <v>1433.5533076899999</v>
      </c>
      <c r="P32" s="36">
        <f>SUMIFS(СВЦЭМ!$D$39:$D$782,СВЦЭМ!$A$39:$A$782,$A32,СВЦЭМ!$B$39:$B$782,P$11)+'СЕТ СН'!$F$14+СВЦЭМ!$D$10+'СЕТ СН'!$F$8*'СЕТ СН'!$F$9-'СЕТ СН'!$F$26</f>
        <v>1444.12998526</v>
      </c>
      <c r="Q32" s="36">
        <f>SUMIFS(СВЦЭМ!$D$39:$D$782,СВЦЭМ!$A$39:$A$782,$A32,СВЦЭМ!$B$39:$B$782,Q$11)+'СЕТ СН'!$F$14+СВЦЭМ!$D$10+'СЕТ СН'!$F$8*'СЕТ СН'!$F$9-'СЕТ СН'!$F$26</f>
        <v>1394.4422393299999</v>
      </c>
      <c r="R32" s="36">
        <f>SUMIFS(СВЦЭМ!$D$39:$D$782,СВЦЭМ!$A$39:$A$782,$A32,СВЦЭМ!$B$39:$B$782,R$11)+'СЕТ СН'!$F$14+СВЦЭМ!$D$10+'СЕТ СН'!$F$8*'СЕТ СН'!$F$9-'СЕТ СН'!$F$26</f>
        <v>1287.33036126</v>
      </c>
      <c r="S32" s="36">
        <f>SUMIFS(СВЦЭМ!$D$39:$D$782,СВЦЭМ!$A$39:$A$782,$A32,СВЦЭМ!$B$39:$B$782,S$11)+'СЕТ СН'!$F$14+СВЦЭМ!$D$10+'СЕТ СН'!$F$8*'СЕТ СН'!$F$9-'СЕТ СН'!$F$26</f>
        <v>1209.5718429199999</v>
      </c>
      <c r="T32" s="36">
        <f>SUMIFS(СВЦЭМ!$D$39:$D$782,СВЦЭМ!$A$39:$A$782,$A32,СВЦЭМ!$B$39:$B$782,T$11)+'СЕТ СН'!$F$14+СВЦЭМ!$D$10+'СЕТ СН'!$F$8*'СЕТ СН'!$F$9-'СЕТ СН'!$F$26</f>
        <v>1152.02222826</v>
      </c>
      <c r="U32" s="36">
        <f>SUMIFS(СВЦЭМ!$D$39:$D$782,СВЦЭМ!$A$39:$A$782,$A32,СВЦЭМ!$B$39:$B$782,U$11)+'СЕТ СН'!$F$14+СВЦЭМ!$D$10+'СЕТ СН'!$F$8*'СЕТ СН'!$F$9-'СЕТ СН'!$F$26</f>
        <v>1183.71828856</v>
      </c>
      <c r="V32" s="36">
        <f>SUMIFS(СВЦЭМ!$D$39:$D$782,СВЦЭМ!$A$39:$A$782,$A32,СВЦЭМ!$B$39:$B$782,V$11)+'СЕТ СН'!$F$14+СВЦЭМ!$D$10+'СЕТ СН'!$F$8*'СЕТ СН'!$F$9-'СЕТ СН'!$F$26</f>
        <v>1282.6646144599999</v>
      </c>
      <c r="W32" s="36">
        <f>SUMIFS(СВЦЭМ!$D$39:$D$782,СВЦЭМ!$A$39:$A$782,$A32,СВЦЭМ!$B$39:$B$782,W$11)+'СЕТ СН'!$F$14+СВЦЭМ!$D$10+'СЕТ СН'!$F$8*'СЕТ СН'!$F$9-'СЕТ СН'!$F$26</f>
        <v>1303.8324255299999</v>
      </c>
      <c r="X32" s="36">
        <f>SUMIFS(СВЦЭМ!$D$39:$D$782,СВЦЭМ!$A$39:$A$782,$A32,СВЦЭМ!$B$39:$B$782,X$11)+'СЕТ СН'!$F$14+СВЦЭМ!$D$10+'СЕТ СН'!$F$8*'СЕТ СН'!$F$9-'СЕТ СН'!$F$26</f>
        <v>1322.47138967</v>
      </c>
      <c r="Y32" s="36">
        <f>SUMIFS(СВЦЭМ!$D$39:$D$782,СВЦЭМ!$A$39:$A$782,$A32,СВЦЭМ!$B$39:$B$782,Y$11)+'СЕТ СН'!$F$14+СВЦЭМ!$D$10+'СЕТ СН'!$F$8*'СЕТ СН'!$F$9-'СЕТ СН'!$F$26</f>
        <v>1342.2026552299999</v>
      </c>
    </row>
    <row r="33" spans="1:27" ht="15.75" x14ac:dyDescent="0.2">
      <c r="A33" s="35">
        <f t="shared" si="0"/>
        <v>44642</v>
      </c>
      <c r="B33" s="36">
        <f>SUMIFS(СВЦЭМ!$D$39:$D$782,СВЦЭМ!$A$39:$A$782,$A33,СВЦЭМ!$B$39:$B$782,B$11)+'СЕТ СН'!$F$14+СВЦЭМ!$D$10+'СЕТ СН'!$F$8*'СЕТ СН'!$F$9-'СЕТ СН'!$F$26</f>
        <v>1378.25197944</v>
      </c>
      <c r="C33" s="36">
        <f>SUMIFS(СВЦЭМ!$D$39:$D$782,СВЦЭМ!$A$39:$A$782,$A33,СВЦЭМ!$B$39:$B$782,C$11)+'СЕТ СН'!$F$14+СВЦЭМ!$D$10+'СЕТ СН'!$F$8*'СЕТ СН'!$F$9-'СЕТ СН'!$F$26</f>
        <v>1409.7071587099999</v>
      </c>
      <c r="D33" s="36">
        <f>SUMIFS(СВЦЭМ!$D$39:$D$782,СВЦЭМ!$A$39:$A$782,$A33,СВЦЭМ!$B$39:$B$782,D$11)+'СЕТ СН'!$F$14+СВЦЭМ!$D$10+'СЕТ СН'!$F$8*'СЕТ СН'!$F$9-'СЕТ СН'!$F$26</f>
        <v>1471.5898293299999</v>
      </c>
      <c r="E33" s="36">
        <f>SUMIFS(СВЦЭМ!$D$39:$D$782,СВЦЭМ!$A$39:$A$782,$A33,СВЦЭМ!$B$39:$B$782,E$11)+'СЕТ СН'!$F$14+СВЦЭМ!$D$10+'СЕТ СН'!$F$8*'СЕТ СН'!$F$9-'СЕТ СН'!$F$26</f>
        <v>1509.8123664</v>
      </c>
      <c r="F33" s="36">
        <f>SUMIFS(СВЦЭМ!$D$39:$D$782,СВЦЭМ!$A$39:$A$782,$A33,СВЦЭМ!$B$39:$B$782,F$11)+'СЕТ СН'!$F$14+СВЦЭМ!$D$10+'СЕТ СН'!$F$8*'СЕТ СН'!$F$9-'СЕТ СН'!$F$26</f>
        <v>1493.4963920999999</v>
      </c>
      <c r="G33" s="36">
        <f>SUMIFS(СВЦЭМ!$D$39:$D$782,СВЦЭМ!$A$39:$A$782,$A33,СВЦЭМ!$B$39:$B$782,G$11)+'СЕТ СН'!$F$14+СВЦЭМ!$D$10+'СЕТ СН'!$F$8*'СЕТ СН'!$F$9-'СЕТ СН'!$F$26</f>
        <v>1478.86727421</v>
      </c>
      <c r="H33" s="36">
        <f>SUMIFS(СВЦЭМ!$D$39:$D$782,СВЦЭМ!$A$39:$A$782,$A33,СВЦЭМ!$B$39:$B$782,H$11)+'СЕТ СН'!$F$14+СВЦЭМ!$D$10+'СЕТ СН'!$F$8*'СЕТ СН'!$F$9-'СЕТ СН'!$F$26</f>
        <v>1414.25891806</v>
      </c>
      <c r="I33" s="36">
        <f>SUMIFS(СВЦЭМ!$D$39:$D$782,СВЦЭМ!$A$39:$A$782,$A33,СВЦЭМ!$B$39:$B$782,I$11)+'СЕТ СН'!$F$14+СВЦЭМ!$D$10+'СЕТ СН'!$F$8*'СЕТ СН'!$F$9-'СЕТ СН'!$F$26</f>
        <v>1326.4122311900001</v>
      </c>
      <c r="J33" s="36">
        <f>SUMIFS(СВЦЭМ!$D$39:$D$782,СВЦЭМ!$A$39:$A$782,$A33,СВЦЭМ!$B$39:$B$782,J$11)+'СЕТ СН'!$F$14+СВЦЭМ!$D$10+'СЕТ СН'!$F$8*'СЕТ СН'!$F$9-'СЕТ СН'!$F$26</f>
        <v>1295.4605975699999</v>
      </c>
      <c r="K33" s="36">
        <f>SUMIFS(СВЦЭМ!$D$39:$D$782,СВЦЭМ!$A$39:$A$782,$A33,СВЦЭМ!$B$39:$B$782,K$11)+'СЕТ СН'!$F$14+СВЦЭМ!$D$10+'СЕТ СН'!$F$8*'СЕТ СН'!$F$9-'СЕТ СН'!$F$26</f>
        <v>1305.65512743</v>
      </c>
      <c r="L33" s="36">
        <f>SUMIFS(СВЦЭМ!$D$39:$D$782,СВЦЭМ!$A$39:$A$782,$A33,СВЦЭМ!$B$39:$B$782,L$11)+'СЕТ СН'!$F$14+СВЦЭМ!$D$10+'СЕТ СН'!$F$8*'СЕТ СН'!$F$9-'СЕТ СН'!$F$26</f>
        <v>1304.47126002</v>
      </c>
      <c r="M33" s="36">
        <f>SUMIFS(СВЦЭМ!$D$39:$D$782,СВЦЭМ!$A$39:$A$782,$A33,СВЦЭМ!$B$39:$B$782,M$11)+'СЕТ СН'!$F$14+СВЦЭМ!$D$10+'СЕТ СН'!$F$8*'СЕТ СН'!$F$9-'СЕТ СН'!$F$26</f>
        <v>1371.6980782999999</v>
      </c>
      <c r="N33" s="36">
        <f>SUMIFS(СВЦЭМ!$D$39:$D$782,СВЦЭМ!$A$39:$A$782,$A33,СВЦЭМ!$B$39:$B$782,N$11)+'СЕТ СН'!$F$14+СВЦЭМ!$D$10+'СЕТ СН'!$F$8*'СЕТ СН'!$F$9-'СЕТ СН'!$F$26</f>
        <v>1436.34644174</v>
      </c>
      <c r="O33" s="36">
        <f>SUMIFS(СВЦЭМ!$D$39:$D$782,СВЦЭМ!$A$39:$A$782,$A33,СВЦЭМ!$B$39:$B$782,O$11)+'СЕТ СН'!$F$14+СВЦЭМ!$D$10+'СЕТ СН'!$F$8*'СЕТ СН'!$F$9-'СЕТ СН'!$F$26</f>
        <v>1497.8037100399999</v>
      </c>
      <c r="P33" s="36">
        <f>SUMIFS(СВЦЭМ!$D$39:$D$782,СВЦЭМ!$A$39:$A$782,$A33,СВЦЭМ!$B$39:$B$782,P$11)+'СЕТ СН'!$F$14+СВЦЭМ!$D$10+'СЕТ СН'!$F$8*'СЕТ СН'!$F$9-'СЕТ СН'!$F$26</f>
        <v>1498.74314951</v>
      </c>
      <c r="Q33" s="36">
        <f>SUMIFS(СВЦЭМ!$D$39:$D$782,СВЦЭМ!$A$39:$A$782,$A33,СВЦЭМ!$B$39:$B$782,Q$11)+'СЕТ СН'!$F$14+СВЦЭМ!$D$10+'СЕТ СН'!$F$8*'СЕТ СН'!$F$9-'СЕТ СН'!$F$26</f>
        <v>1464.64228409</v>
      </c>
      <c r="R33" s="36">
        <f>SUMIFS(СВЦЭМ!$D$39:$D$782,СВЦЭМ!$A$39:$A$782,$A33,СВЦЭМ!$B$39:$B$782,R$11)+'СЕТ СН'!$F$14+СВЦЭМ!$D$10+'СЕТ СН'!$F$8*'СЕТ СН'!$F$9-'СЕТ СН'!$F$26</f>
        <v>1352.9252999</v>
      </c>
      <c r="S33" s="36">
        <f>SUMIFS(СВЦЭМ!$D$39:$D$782,СВЦЭМ!$A$39:$A$782,$A33,СВЦЭМ!$B$39:$B$782,S$11)+'СЕТ СН'!$F$14+СВЦЭМ!$D$10+'СЕТ СН'!$F$8*'СЕТ СН'!$F$9-'СЕТ СН'!$F$26</f>
        <v>1262.54643721</v>
      </c>
      <c r="T33" s="36">
        <f>SUMIFS(СВЦЭМ!$D$39:$D$782,СВЦЭМ!$A$39:$A$782,$A33,СВЦЭМ!$B$39:$B$782,T$11)+'СЕТ СН'!$F$14+СВЦЭМ!$D$10+'СЕТ СН'!$F$8*'СЕТ СН'!$F$9-'СЕТ СН'!$F$26</f>
        <v>1199.3890670999999</v>
      </c>
      <c r="U33" s="36">
        <f>SUMIFS(СВЦЭМ!$D$39:$D$782,СВЦЭМ!$A$39:$A$782,$A33,СВЦЭМ!$B$39:$B$782,U$11)+'СЕТ СН'!$F$14+СВЦЭМ!$D$10+'СЕТ СН'!$F$8*'СЕТ СН'!$F$9-'СЕТ СН'!$F$26</f>
        <v>1226.4681829200001</v>
      </c>
      <c r="V33" s="36">
        <f>SUMIFS(СВЦЭМ!$D$39:$D$782,СВЦЭМ!$A$39:$A$782,$A33,СВЦЭМ!$B$39:$B$782,V$11)+'СЕТ СН'!$F$14+СВЦЭМ!$D$10+'СЕТ СН'!$F$8*'СЕТ СН'!$F$9-'СЕТ СН'!$F$26</f>
        <v>1331.3651255</v>
      </c>
      <c r="W33" s="36">
        <f>SUMIFS(СВЦЭМ!$D$39:$D$782,СВЦЭМ!$A$39:$A$782,$A33,СВЦЭМ!$B$39:$B$782,W$11)+'СЕТ СН'!$F$14+СВЦЭМ!$D$10+'СЕТ СН'!$F$8*'СЕТ СН'!$F$9-'СЕТ СН'!$F$26</f>
        <v>1344.1503656899999</v>
      </c>
      <c r="X33" s="36">
        <f>SUMIFS(СВЦЭМ!$D$39:$D$782,СВЦЭМ!$A$39:$A$782,$A33,СВЦЭМ!$B$39:$B$782,X$11)+'СЕТ СН'!$F$14+СВЦЭМ!$D$10+'СЕТ СН'!$F$8*'СЕТ СН'!$F$9-'СЕТ СН'!$F$26</f>
        <v>1357.34983534</v>
      </c>
      <c r="Y33" s="36">
        <f>SUMIFS(СВЦЭМ!$D$39:$D$782,СВЦЭМ!$A$39:$A$782,$A33,СВЦЭМ!$B$39:$B$782,Y$11)+'СЕТ СН'!$F$14+СВЦЭМ!$D$10+'СЕТ СН'!$F$8*'СЕТ СН'!$F$9-'СЕТ СН'!$F$26</f>
        <v>1364.6242739499999</v>
      </c>
    </row>
    <row r="34" spans="1:27" ht="15.75" x14ac:dyDescent="0.2">
      <c r="A34" s="35">
        <f t="shared" si="0"/>
        <v>44643</v>
      </c>
      <c r="B34" s="36">
        <f>SUMIFS(СВЦЭМ!$D$39:$D$782,СВЦЭМ!$A$39:$A$782,$A34,СВЦЭМ!$B$39:$B$782,B$11)+'СЕТ СН'!$F$14+СВЦЭМ!$D$10+'СЕТ СН'!$F$8*'СЕТ СН'!$F$9-'СЕТ СН'!$F$26</f>
        <v>1396.77369879</v>
      </c>
      <c r="C34" s="36">
        <f>SUMIFS(СВЦЭМ!$D$39:$D$782,СВЦЭМ!$A$39:$A$782,$A34,СВЦЭМ!$B$39:$B$782,C$11)+'СЕТ СН'!$F$14+СВЦЭМ!$D$10+'СЕТ СН'!$F$8*'СЕТ СН'!$F$9-'СЕТ СН'!$F$26</f>
        <v>1423.0563367699999</v>
      </c>
      <c r="D34" s="36">
        <f>SUMIFS(СВЦЭМ!$D$39:$D$782,СВЦЭМ!$A$39:$A$782,$A34,СВЦЭМ!$B$39:$B$782,D$11)+'СЕТ СН'!$F$14+СВЦЭМ!$D$10+'СЕТ СН'!$F$8*'СЕТ СН'!$F$9-'СЕТ СН'!$F$26</f>
        <v>1481.89944414</v>
      </c>
      <c r="E34" s="36">
        <f>SUMIFS(СВЦЭМ!$D$39:$D$782,СВЦЭМ!$A$39:$A$782,$A34,СВЦЭМ!$B$39:$B$782,E$11)+'СЕТ СН'!$F$14+СВЦЭМ!$D$10+'СЕТ СН'!$F$8*'СЕТ СН'!$F$9-'СЕТ СН'!$F$26</f>
        <v>1524.7210533800001</v>
      </c>
      <c r="F34" s="36">
        <f>SUMIFS(СВЦЭМ!$D$39:$D$782,СВЦЭМ!$A$39:$A$782,$A34,СВЦЭМ!$B$39:$B$782,F$11)+'СЕТ СН'!$F$14+СВЦЭМ!$D$10+'СЕТ СН'!$F$8*'СЕТ СН'!$F$9-'СЕТ СН'!$F$26</f>
        <v>1512.15076841</v>
      </c>
      <c r="G34" s="36">
        <f>SUMIFS(СВЦЭМ!$D$39:$D$782,СВЦЭМ!$A$39:$A$782,$A34,СВЦЭМ!$B$39:$B$782,G$11)+'СЕТ СН'!$F$14+СВЦЭМ!$D$10+'СЕТ СН'!$F$8*'СЕТ СН'!$F$9-'СЕТ СН'!$F$26</f>
        <v>1479.5936999599999</v>
      </c>
      <c r="H34" s="36">
        <f>SUMIFS(СВЦЭМ!$D$39:$D$782,СВЦЭМ!$A$39:$A$782,$A34,СВЦЭМ!$B$39:$B$782,H$11)+'СЕТ СН'!$F$14+СВЦЭМ!$D$10+'СЕТ СН'!$F$8*'СЕТ СН'!$F$9-'СЕТ СН'!$F$26</f>
        <v>1416.0240334600001</v>
      </c>
      <c r="I34" s="36">
        <f>SUMIFS(СВЦЭМ!$D$39:$D$782,СВЦЭМ!$A$39:$A$782,$A34,СВЦЭМ!$B$39:$B$782,I$11)+'СЕТ СН'!$F$14+СВЦЭМ!$D$10+'СЕТ СН'!$F$8*'СЕТ СН'!$F$9-'СЕТ СН'!$F$26</f>
        <v>1343.5644448399999</v>
      </c>
      <c r="J34" s="36">
        <f>SUMIFS(СВЦЭМ!$D$39:$D$782,СВЦЭМ!$A$39:$A$782,$A34,СВЦЭМ!$B$39:$B$782,J$11)+'СЕТ СН'!$F$14+СВЦЭМ!$D$10+'СЕТ СН'!$F$8*'СЕТ СН'!$F$9-'СЕТ СН'!$F$26</f>
        <v>1315.7234774399999</v>
      </c>
      <c r="K34" s="36">
        <f>SUMIFS(СВЦЭМ!$D$39:$D$782,СВЦЭМ!$A$39:$A$782,$A34,СВЦЭМ!$B$39:$B$782,K$11)+'СЕТ СН'!$F$14+СВЦЭМ!$D$10+'СЕТ СН'!$F$8*'СЕТ СН'!$F$9-'СЕТ СН'!$F$26</f>
        <v>1330.28771942</v>
      </c>
      <c r="L34" s="36">
        <f>SUMIFS(СВЦЭМ!$D$39:$D$782,СВЦЭМ!$A$39:$A$782,$A34,СВЦЭМ!$B$39:$B$782,L$11)+'СЕТ СН'!$F$14+СВЦЭМ!$D$10+'СЕТ СН'!$F$8*'СЕТ СН'!$F$9-'СЕТ СН'!$F$26</f>
        <v>1366.2964980199999</v>
      </c>
      <c r="M34" s="36">
        <f>SUMIFS(СВЦЭМ!$D$39:$D$782,СВЦЭМ!$A$39:$A$782,$A34,СВЦЭМ!$B$39:$B$782,M$11)+'СЕТ СН'!$F$14+СВЦЭМ!$D$10+'СЕТ СН'!$F$8*'СЕТ СН'!$F$9-'СЕТ СН'!$F$26</f>
        <v>1393.8889171999999</v>
      </c>
      <c r="N34" s="36">
        <f>SUMIFS(СВЦЭМ!$D$39:$D$782,СВЦЭМ!$A$39:$A$782,$A34,СВЦЭМ!$B$39:$B$782,N$11)+'СЕТ СН'!$F$14+СВЦЭМ!$D$10+'СЕТ СН'!$F$8*'СЕТ СН'!$F$9-'СЕТ СН'!$F$26</f>
        <v>1429.88273155</v>
      </c>
      <c r="O34" s="36">
        <f>SUMIFS(СВЦЭМ!$D$39:$D$782,СВЦЭМ!$A$39:$A$782,$A34,СВЦЭМ!$B$39:$B$782,O$11)+'СЕТ СН'!$F$14+СВЦЭМ!$D$10+'СЕТ СН'!$F$8*'СЕТ СН'!$F$9-'СЕТ СН'!$F$26</f>
        <v>1477.09117836</v>
      </c>
      <c r="P34" s="36">
        <f>SUMIFS(СВЦЭМ!$D$39:$D$782,СВЦЭМ!$A$39:$A$782,$A34,СВЦЭМ!$B$39:$B$782,P$11)+'СЕТ СН'!$F$14+СВЦЭМ!$D$10+'СЕТ СН'!$F$8*'СЕТ СН'!$F$9-'СЕТ СН'!$F$26</f>
        <v>1516.71727291</v>
      </c>
      <c r="Q34" s="36">
        <f>SUMIFS(СВЦЭМ!$D$39:$D$782,СВЦЭМ!$A$39:$A$782,$A34,СВЦЭМ!$B$39:$B$782,Q$11)+'СЕТ СН'!$F$14+СВЦЭМ!$D$10+'СЕТ СН'!$F$8*'СЕТ СН'!$F$9-'СЕТ СН'!$F$26</f>
        <v>1492.9537550099999</v>
      </c>
      <c r="R34" s="36">
        <f>SUMIFS(СВЦЭМ!$D$39:$D$782,СВЦЭМ!$A$39:$A$782,$A34,СВЦЭМ!$B$39:$B$782,R$11)+'СЕТ СН'!$F$14+СВЦЭМ!$D$10+'СЕТ СН'!$F$8*'СЕТ СН'!$F$9-'СЕТ СН'!$F$26</f>
        <v>1422.8681250299999</v>
      </c>
      <c r="S34" s="36">
        <f>SUMIFS(СВЦЭМ!$D$39:$D$782,СВЦЭМ!$A$39:$A$782,$A34,СВЦЭМ!$B$39:$B$782,S$11)+'СЕТ СН'!$F$14+СВЦЭМ!$D$10+'СЕТ СН'!$F$8*'СЕТ СН'!$F$9-'СЕТ СН'!$F$26</f>
        <v>1369.24758733</v>
      </c>
      <c r="T34" s="36">
        <f>SUMIFS(СВЦЭМ!$D$39:$D$782,СВЦЭМ!$A$39:$A$782,$A34,СВЦЭМ!$B$39:$B$782,T$11)+'СЕТ СН'!$F$14+СВЦЭМ!$D$10+'СЕТ СН'!$F$8*'СЕТ СН'!$F$9-'СЕТ СН'!$F$26</f>
        <v>1320.07468159</v>
      </c>
      <c r="U34" s="36">
        <f>SUMIFS(СВЦЭМ!$D$39:$D$782,СВЦЭМ!$A$39:$A$782,$A34,СВЦЭМ!$B$39:$B$782,U$11)+'СЕТ СН'!$F$14+СВЦЭМ!$D$10+'СЕТ СН'!$F$8*'СЕТ СН'!$F$9-'СЕТ СН'!$F$26</f>
        <v>1300.04596765</v>
      </c>
      <c r="V34" s="36">
        <f>SUMIFS(СВЦЭМ!$D$39:$D$782,СВЦЭМ!$A$39:$A$782,$A34,СВЦЭМ!$B$39:$B$782,V$11)+'СЕТ СН'!$F$14+СВЦЭМ!$D$10+'СЕТ СН'!$F$8*'СЕТ СН'!$F$9-'СЕТ СН'!$F$26</f>
        <v>1311.51738153</v>
      </c>
      <c r="W34" s="36">
        <f>SUMIFS(СВЦЭМ!$D$39:$D$782,СВЦЭМ!$A$39:$A$782,$A34,СВЦЭМ!$B$39:$B$782,W$11)+'СЕТ СН'!$F$14+СВЦЭМ!$D$10+'СЕТ СН'!$F$8*'СЕТ СН'!$F$9-'СЕТ СН'!$F$26</f>
        <v>1322.5311497</v>
      </c>
      <c r="X34" s="36">
        <f>SUMIFS(СВЦЭМ!$D$39:$D$782,СВЦЭМ!$A$39:$A$782,$A34,СВЦЭМ!$B$39:$B$782,X$11)+'СЕТ СН'!$F$14+СВЦЭМ!$D$10+'СЕТ СН'!$F$8*'СЕТ СН'!$F$9-'СЕТ СН'!$F$26</f>
        <v>1331.0327577200001</v>
      </c>
      <c r="Y34" s="36">
        <f>SUMIFS(СВЦЭМ!$D$39:$D$782,СВЦЭМ!$A$39:$A$782,$A34,СВЦЭМ!$B$39:$B$782,Y$11)+'СЕТ СН'!$F$14+СВЦЭМ!$D$10+'СЕТ СН'!$F$8*'СЕТ СН'!$F$9-'СЕТ СН'!$F$26</f>
        <v>1328.68924307</v>
      </c>
    </row>
    <row r="35" spans="1:27" ht="15.75" x14ac:dyDescent="0.2">
      <c r="A35" s="35">
        <f t="shared" si="0"/>
        <v>44644</v>
      </c>
      <c r="B35" s="36">
        <f>SUMIFS(СВЦЭМ!$D$39:$D$782,СВЦЭМ!$A$39:$A$782,$A35,СВЦЭМ!$B$39:$B$782,B$11)+'СЕТ СН'!$F$14+СВЦЭМ!$D$10+'СЕТ СН'!$F$8*'СЕТ СН'!$F$9-'СЕТ СН'!$F$26</f>
        <v>1403.8246027799999</v>
      </c>
      <c r="C35" s="36">
        <f>SUMIFS(СВЦЭМ!$D$39:$D$782,СВЦЭМ!$A$39:$A$782,$A35,СВЦЭМ!$B$39:$B$782,C$11)+'СЕТ СН'!$F$14+СВЦЭМ!$D$10+'СЕТ СН'!$F$8*'СЕТ СН'!$F$9-'СЕТ СН'!$F$26</f>
        <v>1441.9105752999999</v>
      </c>
      <c r="D35" s="36">
        <f>SUMIFS(СВЦЭМ!$D$39:$D$782,СВЦЭМ!$A$39:$A$782,$A35,СВЦЭМ!$B$39:$B$782,D$11)+'СЕТ СН'!$F$14+СВЦЭМ!$D$10+'СЕТ СН'!$F$8*'СЕТ СН'!$F$9-'СЕТ СН'!$F$26</f>
        <v>1502.9793188799999</v>
      </c>
      <c r="E35" s="36">
        <f>SUMIFS(СВЦЭМ!$D$39:$D$782,СВЦЭМ!$A$39:$A$782,$A35,СВЦЭМ!$B$39:$B$782,E$11)+'СЕТ СН'!$F$14+СВЦЭМ!$D$10+'СЕТ СН'!$F$8*'СЕТ СН'!$F$9-'СЕТ СН'!$F$26</f>
        <v>1526.49953046</v>
      </c>
      <c r="F35" s="36">
        <f>SUMIFS(СВЦЭМ!$D$39:$D$782,СВЦЭМ!$A$39:$A$782,$A35,СВЦЭМ!$B$39:$B$782,F$11)+'СЕТ СН'!$F$14+СВЦЭМ!$D$10+'СЕТ СН'!$F$8*'СЕТ СН'!$F$9-'СЕТ СН'!$F$26</f>
        <v>1518.6521865099999</v>
      </c>
      <c r="G35" s="36">
        <f>SUMIFS(СВЦЭМ!$D$39:$D$782,СВЦЭМ!$A$39:$A$782,$A35,СВЦЭМ!$B$39:$B$782,G$11)+'СЕТ СН'!$F$14+СВЦЭМ!$D$10+'СЕТ СН'!$F$8*'СЕТ СН'!$F$9-'СЕТ СН'!$F$26</f>
        <v>1497.3327316099999</v>
      </c>
      <c r="H35" s="36">
        <f>SUMIFS(СВЦЭМ!$D$39:$D$782,СВЦЭМ!$A$39:$A$782,$A35,СВЦЭМ!$B$39:$B$782,H$11)+'СЕТ СН'!$F$14+СВЦЭМ!$D$10+'СЕТ СН'!$F$8*'СЕТ СН'!$F$9-'СЕТ СН'!$F$26</f>
        <v>1424.46589374</v>
      </c>
      <c r="I35" s="36">
        <f>SUMIFS(СВЦЭМ!$D$39:$D$782,СВЦЭМ!$A$39:$A$782,$A35,СВЦЭМ!$B$39:$B$782,I$11)+'СЕТ СН'!$F$14+СВЦЭМ!$D$10+'СЕТ СН'!$F$8*'СЕТ СН'!$F$9-'СЕТ СН'!$F$26</f>
        <v>1334.9451110999998</v>
      </c>
      <c r="J35" s="36">
        <f>SUMIFS(СВЦЭМ!$D$39:$D$782,СВЦЭМ!$A$39:$A$782,$A35,СВЦЭМ!$B$39:$B$782,J$11)+'СЕТ СН'!$F$14+СВЦЭМ!$D$10+'СЕТ СН'!$F$8*'СЕТ СН'!$F$9-'СЕТ СН'!$F$26</f>
        <v>1317.97268037</v>
      </c>
      <c r="K35" s="36">
        <f>SUMIFS(СВЦЭМ!$D$39:$D$782,СВЦЭМ!$A$39:$A$782,$A35,СВЦЭМ!$B$39:$B$782,K$11)+'СЕТ СН'!$F$14+СВЦЭМ!$D$10+'СЕТ СН'!$F$8*'СЕТ СН'!$F$9-'СЕТ СН'!$F$26</f>
        <v>1326.5384192899999</v>
      </c>
      <c r="L35" s="36">
        <f>SUMIFS(СВЦЭМ!$D$39:$D$782,СВЦЭМ!$A$39:$A$782,$A35,СВЦЭМ!$B$39:$B$782,L$11)+'СЕТ СН'!$F$14+СВЦЭМ!$D$10+'СЕТ СН'!$F$8*'СЕТ СН'!$F$9-'СЕТ СН'!$F$26</f>
        <v>1345.29156343</v>
      </c>
      <c r="M35" s="36">
        <f>SUMIFS(СВЦЭМ!$D$39:$D$782,СВЦЭМ!$A$39:$A$782,$A35,СВЦЭМ!$B$39:$B$782,M$11)+'СЕТ СН'!$F$14+СВЦЭМ!$D$10+'СЕТ СН'!$F$8*'СЕТ СН'!$F$9-'СЕТ СН'!$F$26</f>
        <v>1408.81856462</v>
      </c>
      <c r="N35" s="36">
        <f>SUMIFS(СВЦЭМ!$D$39:$D$782,СВЦЭМ!$A$39:$A$782,$A35,СВЦЭМ!$B$39:$B$782,N$11)+'СЕТ СН'!$F$14+СВЦЭМ!$D$10+'СЕТ СН'!$F$8*'СЕТ СН'!$F$9-'СЕТ СН'!$F$26</f>
        <v>1468.1472532299999</v>
      </c>
      <c r="O35" s="36">
        <f>SUMIFS(СВЦЭМ!$D$39:$D$782,СВЦЭМ!$A$39:$A$782,$A35,СВЦЭМ!$B$39:$B$782,O$11)+'СЕТ СН'!$F$14+СВЦЭМ!$D$10+'СЕТ СН'!$F$8*'СЕТ СН'!$F$9-'СЕТ СН'!$F$26</f>
        <v>1512.93641383</v>
      </c>
      <c r="P35" s="36">
        <f>SUMIFS(СВЦЭМ!$D$39:$D$782,СВЦЭМ!$A$39:$A$782,$A35,СВЦЭМ!$B$39:$B$782,P$11)+'СЕТ СН'!$F$14+СВЦЭМ!$D$10+'СЕТ СН'!$F$8*'СЕТ СН'!$F$9-'СЕТ СН'!$F$26</f>
        <v>1526.7431793999999</v>
      </c>
      <c r="Q35" s="36">
        <f>SUMIFS(СВЦЭМ!$D$39:$D$782,СВЦЭМ!$A$39:$A$782,$A35,СВЦЭМ!$B$39:$B$782,Q$11)+'СЕТ СН'!$F$14+СВЦЭМ!$D$10+'СЕТ СН'!$F$8*'СЕТ СН'!$F$9-'СЕТ СН'!$F$26</f>
        <v>1500.57967691</v>
      </c>
      <c r="R35" s="36">
        <f>SUMIFS(СВЦЭМ!$D$39:$D$782,СВЦЭМ!$A$39:$A$782,$A35,СВЦЭМ!$B$39:$B$782,R$11)+'СЕТ СН'!$F$14+СВЦЭМ!$D$10+'СЕТ СН'!$F$8*'СЕТ СН'!$F$9-'СЕТ СН'!$F$26</f>
        <v>1421.92240995</v>
      </c>
      <c r="S35" s="36">
        <f>SUMIFS(СВЦЭМ!$D$39:$D$782,СВЦЭМ!$A$39:$A$782,$A35,СВЦЭМ!$B$39:$B$782,S$11)+'СЕТ СН'!$F$14+СВЦЭМ!$D$10+'СЕТ СН'!$F$8*'СЕТ СН'!$F$9-'СЕТ СН'!$F$26</f>
        <v>1389.5293581799999</v>
      </c>
      <c r="T35" s="36">
        <f>SUMIFS(СВЦЭМ!$D$39:$D$782,СВЦЭМ!$A$39:$A$782,$A35,СВЦЭМ!$B$39:$B$782,T$11)+'СЕТ СН'!$F$14+СВЦЭМ!$D$10+'СЕТ СН'!$F$8*'СЕТ СН'!$F$9-'СЕТ СН'!$F$26</f>
        <v>1338.13203748</v>
      </c>
      <c r="U35" s="36">
        <f>SUMIFS(СВЦЭМ!$D$39:$D$782,СВЦЭМ!$A$39:$A$782,$A35,СВЦЭМ!$B$39:$B$782,U$11)+'СЕТ СН'!$F$14+СВЦЭМ!$D$10+'СЕТ СН'!$F$8*'СЕТ СН'!$F$9-'СЕТ СН'!$F$26</f>
        <v>1318.1999475499999</v>
      </c>
      <c r="V35" s="36">
        <f>SUMIFS(СВЦЭМ!$D$39:$D$782,СВЦЭМ!$A$39:$A$782,$A35,СВЦЭМ!$B$39:$B$782,V$11)+'СЕТ СН'!$F$14+СВЦЭМ!$D$10+'СЕТ СН'!$F$8*'СЕТ СН'!$F$9-'СЕТ СН'!$F$26</f>
        <v>1286.7529023299999</v>
      </c>
      <c r="W35" s="36">
        <f>SUMIFS(СВЦЭМ!$D$39:$D$782,СВЦЭМ!$A$39:$A$782,$A35,СВЦЭМ!$B$39:$B$782,W$11)+'СЕТ СН'!$F$14+СВЦЭМ!$D$10+'СЕТ СН'!$F$8*'СЕТ СН'!$F$9-'СЕТ СН'!$F$26</f>
        <v>1312.64075482</v>
      </c>
      <c r="X35" s="36">
        <f>SUMIFS(СВЦЭМ!$D$39:$D$782,СВЦЭМ!$A$39:$A$782,$A35,СВЦЭМ!$B$39:$B$782,X$11)+'СЕТ СН'!$F$14+СВЦЭМ!$D$10+'СЕТ СН'!$F$8*'СЕТ СН'!$F$9-'СЕТ СН'!$F$26</f>
        <v>1226.0928729899999</v>
      </c>
      <c r="Y35" s="36">
        <f>SUMIFS(СВЦЭМ!$D$39:$D$782,СВЦЭМ!$A$39:$A$782,$A35,СВЦЭМ!$B$39:$B$782,Y$11)+'СЕТ СН'!$F$14+СВЦЭМ!$D$10+'СЕТ СН'!$F$8*'СЕТ СН'!$F$9-'СЕТ СН'!$F$26</f>
        <v>1179.3772637100001</v>
      </c>
    </row>
    <row r="36" spans="1:27" ht="15.75" x14ac:dyDescent="0.2">
      <c r="A36" s="35">
        <f t="shared" si="0"/>
        <v>44645</v>
      </c>
      <c r="B36" s="36">
        <f>SUMIFS(СВЦЭМ!$D$39:$D$782,СВЦЭМ!$A$39:$A$782,$A36,СВЦЭМ!$B$39:$B$782,B$11)+'СЕТ СН'!$F$14+СВЦЭМ!$D$10+'СЕТ СН'!$F$8*'СЕТ СН'!$F$9-'СЕТ СН'!$F$26</f>
        <v>1239.9399256099998</v>
      </c>
      <c r="C36" s="36">
        <f>SUMIFS(СВЦЭМ!$D$39:$D$782,СВЦЭМ!$A$39:$A$782,$A36,СВЦЭМ!$B$39:$B$782,C$11)+'СЕТ СН'!$F$14+СВЦЭМ!$D$10+'СЕТ СН'!$F$8*'СЕТ СН'!$F$9-'СЕТ СН'!$F$26</f>
        <v>1319.2980190799999</v>
      </c>
      <c r="D36" s="36">
        <f>SUMIFS(СВЦЭМ!$D$39:$D$782,СВЦЭМ!$A$39:$A$782,$A36,СВЦЭМ!$B$39:$B$782,D$11)+'СЕТ СН'!$F$14+СВЦЭМ!$D$10+'СЕТ СН'!$F$8*'СЕТ СН'!$F$9-'СЕТ СН'!$F$26</f>
        <v>1444.6450144200001</v>
      </c>
      <c r="E36" s="36">
        <f>SUMIFS(СВЦЭМ!$D$39:$D$782,СВЦЭМ!$A$39:$A$782,$A36,СВЦЭМ!$B$39:$B$782,E$11)+'СЕТ СН'!$F$14+СВЦЭМ!$D$10+'СЕТ СН'!$F$8*'СЕТ СН'!$F$9-'СЕТ СН'!$F$26</f>
        <v>1499.8783718499999</v>
      </c>
      <c r="F36" s="36">
        <f>SUMIFS(СВЦЭМ!$D$39:$D$782,СВЦЭМ!$A$39:$A$782,$A36,СВЦЭМ!$B$39:$B$782,F$11)+'СЕТ СН'!$F$14+СВЦЭМ!$D$10+'СЕТ СН'!$F$8*'СЕТ СН'!$F$9-'СЕТ СН'!$F$26</f>
        <v>1516.17105021</v>
      </c>
      <c r="G36" s="36">
        <f>SUMIFS(СВЦЭМ!$D$39:$D$782,СВЦЭМ!$A$39:$A$782,$A36,СВЦЭМ!$B$39:$B$782,G$11)+'СЕТ СН'!$F$14+СВЦЭМ!$D$10+'СЕТ СН'!$F$8*'СЕТ СН'!$F$9-'СЕТ СН'!$F$26</f>
        <v>1505.3133523399999</v>
      </c>
      <c r="H36" s="36">
        <f>SUMIFS(СВЦЭМ!$D$39:$D$782,СВЦЭМ!$A$39:$A$782,$A36,СВЦЭМ!$B$39:$B$782,H$11)+'СЕТ СН'!$F$14+СВЦЭМ!$D$10+'СЕТ СН'!$F$8*'СЕТ СН'!$F$9-'СЕТ СН'!$F$26</f>
        <v>1419.0688668099999</v>
      </c>
      <c r="I36" s="36">
        <f>SUMIFS(СВЦЭМ!$D$39:$D$782,СВЦЭМ!$A$39:$A$782,$A36,СВЦЭМ!$B$39:$B$782,I$11)+'СЕТ СН'!$F$14+СВЦЭМ!$D$10+'СЕТ СН'!$F$8*'СЕТ СН'!$F$9-'СЕТ СН'!$F$26</f>
        <v>1284.9095838199999</v>
      </c>
      <c r="J36" s="36">
        <f>SUMIFS(СВЦЭМ!$D$39:$D$782,СВЦЭМ!$A$39:$A$782,$A36,СВЦЭМ!$B$39:$B$782,J$11)+'СЕТ СН'!$F$14+СВЦЭМ!$D$10+'СЕТ СН'!$F$8*'СЕТ СН'!$F$9-'СЕТ СН'!$F$26</f>
        <v>1197.7607099699999</v>
      </c>
      <c r="K36" s="36">
        <f>SUMIFS(СВЦЭМ!$D$39:$D$782,СВЦЭМ!$A$39:$A$782,$A36,СВЦЭМ!$B$39:$B$782,K$11)+'СЕТ СН'!$F$14+СВЦЭМ!$D$10+'СЕТ СН'!$F$8*'СЕТ СН'!$F$9-'СЕТ СН'!$F$26</f>
        <v>1192.20738254</v>
      </c>
      <c r="L36" s="36">
        <f>SUMIFS(СВЦЭМ!$D$39:$D$782,СВЦЭМ!$A$39:$A$782,$A36,СВЦЭМ!$B$39:$B$782,L$11)+'СЕТ СН'!$F$14+СВЦЭМ!$D$10+'СЕТ СН'!$F$8*'СЕТ СН'!$F$9-'СЕТ СН'!$F$26</f>
        <v>1204.8627532600001</v>
      </c>
      <c r="M36" s="36">
        <f>SUMIFS(СВЦЭМ!$D$39:$D$782,СВЦЭМ!$A$39:$A$782,$A36,СВЦЭМ!$B$39:$B$782,M$11)+'СЕТ СН'!$F$14+СВЦЭМ!$D$10+'СЕТ СН'!$F$8*'СЕТ СН'!$F$9-'СЕТ СН'!$F$26</f>
        <v>1274.8455812499999</v>
      </c>
      <c r="N36" s="36">
        <f>SUMIFS(СВЦЭМ!$D$39:$D$782,СВЦЭМ!$A$39:$A$782,$A36,СВЦЭМ!$B$39:$B$782,N$11)+'СЕТ СН'!$F$14+СВЦЭМ!$D$10+'СЕТ СН'!$F$8*'СЕТ СН'!$F$9-'СЕТ СН'!$F$26</f>
        <v>1340.79871269</v>
      </c>
      <c r="O36" s="36">
        <f>SUMIFS(СВЦЭМ!$D$39:$D$782,СВЦЭМ!$A$39:$A$782,$A36,СВЦЭМ!$B$39:$B$782,O$11)+'СЕТ СН'!$F$14+СВЦЭМ!$D$10+'СЕТ СН'!$F$8*'СЕТ СН'!$F$9-'СЕТ СН'!$F$26</f>
        <v>1392.76668068</v>
      </c>
      <c r="P36" s="36">
        <f>SUMIFS(СВЦЭМ!$D$39:$D$782,СВЦЭМ!$A$39:$A$782,$A36,СВЦЭМ!$B$39:$B$782,P$11)+'СЕТ СН'!$F$14+СВЦЭМ!$D$10+'СЕТ СН'!$F$8*'СЕТ СН'!$F$9-'СЕТ СН'!$F$26</f>
        <v>1427.7824482399999</v>
      </c>
      <c r="Q36" s="36">
        <f>SUMIFS(СВЦЭМ!$D$39:$D$782,СВЦЭМ!$A$39:$A$782,$A36,СВЦЭМ!$B$39:$B$782,Q$11)+'СЕТ СН'!$F$14+СВЦЭМ!$D$10+'СЕТ СН'!$F$8*'СЕТ СН'!$F$9-'СЕТ СН'!$F$26</f>
        <v>1400.74866198</v>
      </c>
      <c r="R36" s="36">
        <f>SUMIFS(СВЦЭМ!$D$39:$D$782,СВЦЭМ!$A$39:$A$782,$A36,СВЦЭМ!$B$39:$B$782,R$11)+'СЕТ СН'!$F$14+СВЦЭМ!$D$10+'СЕТ СН'!$F$8*'СЕТ СН'!$F$9-'СЕТ СН'!$F$26</f>
        <v>1364.1642900499999</v>
      </c>
      <c r="S36" s="36">
        <f>SUMIFS(СВЦЭМ!$D$39:$D$782,СВЦЭМ!$A$39:$A$782,$A36,СВЦЭМ!$B$39:$B$782,S$11)+'СЕТ СН'!$F$14+СВЦЭМ!$D$10+'СЕТ СН'!$F$8*'СЕТ СН'!$F$9-'СЕТ СН'!$F$26</f>
        <v>1327.20438418</v>
      </c>
      <c r="T36" s="36">
        <f>SUMIFS(СВЦЭМ!$D$39:$D$782,СВЦЭМ!$A$39:$A$782,$A36,СВЦЭМ!$B$39:$B$782,T$11)+'СЕТ СН'!$F$14+СВЦЭМ!$D$10+'СЕТ СН'!$F$8*'СЕТ СН'!$F$9-'СЕТ СН'!$F$26</f>
        <v>1280.13272252</v>
      </c>
      <c r="U36" s="36">
        <f>SUMIFS(СВЦЭМ!$D$39:$D$782,СВЦЭМ!$A$39:$A$782,$A36,СВЦЭМ!$B$39:$B$782,U$11)+'СЕТ СН'!$F$14+СВЦЭМ!$D$10+'СЕТ СН'!$F$8*'СЕТ СН'!$F$9-'СЕТ СН'!$F$26</f>
        <v>1284.0095142600001</v>
      </c>
      <c r="V36" s="36">
        <f>SUMIFS(СВЦЭМ!$D$39:$D$782,СВЦЭМ!$A$39:$A$782,$A36,СВЦЭМ!$B$39:$B$782,V$11)+'СЕТ СН'!$F$14+СВЦЭМ!$D$10+'СЕТ СН'!$F$8*'СЕТ СН'!$F$9-'СЕТ СН'!$F$26</f>
        <v>1312.55845589</v>
      </c>
      <c r="W36" s="36">
        <f>SUMIFS(СВЦЭМ!$D$39:$D$782,СВЦЭМ!$A$39:$A$782,$A36,СВЦЭМ!$B$39:$B$782,W$11)+'СЕТ СН'!$F$14+СВЦЭМ!$D$10+'СЕТ СН'!$F$8*'СЕТ СН'!$F$9-'СЕТ СН'!$F$26</f>
        <v>1342.4544449299999</v>
      </c>
      <c r="X36" s="36">
        <f>SUMIFS(СВЦЭМ!$D$39:$D$782,СВЦЭМ!$A$39:$A$782,$A36,СВЦЭМ!$B$39:$B$782,X$11)+'СЕТ СН'!$F$14+СВЦЭМ!$D$10+'СЕТ СН'!$F$8*'СЕТ СН'!$F$9-'СЕТ СН'!$F$26</f>
        <v>1375.6112956099998</v>
      </c>
      <c r="Y36" s="36">
        <f>SUMIFS(СВЦЭМ!$D$39:$D$782,СВЦЭМ!$A$39:$A$782,$A36,СВЦЭМ!$B$39:$B$782,Y$11)+'СЕТ СН'!$F$14+СВЦЭМ!$D$10+'СЕТ СН'!$F$8*'СЕТ СН'!$F$9-'СЕТ СН'!$F$26</f>
        <v>1385.2692483999999</v>
      </c>
    </row>
    <row r="37" spans="1:27" ht="15.75" x14ac:dyDescent="0.2">
      <c r="A37" s="35">
        <f t="shared" si="0"/>
        <v>44646</v>
      </c>
      <c r="B37" s="36">
        <f>SUMIFS(СВЦЭМ!$D$39:$D$782,СВЦЭМ!$A$39:$A$782,$A37,СВЦЭМ!$B$39:$B$782,B$11)+'СЕТ СН'!$F$14+СВЦЭМ!$D$10+'СЕТ СН'!$F$8*'СЕТ СН'!$F$9-'СЕТ СН'!$F$26</f>
        <v>1427.6741600099999</v>
      </c>
      <c r="C37" s="36">
        <f>SUMIFS(СВЦЭМ!$D$39:$D$782,СВЦЭМ!$A$39:$A$782,$A37,СВЦЭМ!$B$39:$B$782,C$11)+'СЕТ СН'!$F$14+СВЦЭМ!$D$10+'СЕТ СН'!$F$8*'СЕТ СН'!$F$9-'СЕТ СН'!$F$26</f>
        <v>1403.1756006999999</v>
      </c>
      <c r="D37" s="36">
        <f>SUMIFS(СВЦЭМ!$D$39:$D$782,СВЦЭМ!$A$39:$A$782,$A37,СВЦЭМ!$B$39:$B$782,D$11)+'СЕТ СН'!$F$14+СВЦЭМ!$D$10+'СЕТ СН'!$F$8*'СЕТ СН'!$F$9-'СЕТ СН'!$F$26</f>
        <v>1471.7034653999999</v>
      </c>
      <c r="E37" s="36">
        <f>SUMIFS(СВЦЭМ!$D$39:$D$782,СВЦЭМ!$A$39:$A$782,$A37,СВЦЭМ!$B$39:$B$782,E$11)+'СЕТ СН'!$F$14+СВЦЭМ!$D$10+'СЕТ СН'!$F$8*'СЕТ СН'!$F$9-'СЕТ СН'!$F$26</f>
        <v>1506.59621941</v>
      </c>
      <c r="F37" s="36">
        <f>SUMIFS(СВЦЭМ!$D$39:$D$782,СВЦЭМ!$A$39:$A$782,$A37,СВЦЭМ!$B$39:$B$782,F$11)+'СЕТ СН'!$F$14+СВЦЭМ!$D$10+'СЕТ СН'!$F$8*'СЕТ СН'!$F$9-'СЕТ СН'!$F$26</f>
        <v>1489.68374565</v>
      </c>
      <c r="G37" s="36">
        <f>SUMIFS(СВЦЭМ!$D$39:$D$782,СВЦЭМ!$A$39:$A$782,$A37,СВЦЭМ!$B$39:$B$782,G$11)+'СЕТ СН'!$F$14+СВЦЭМ!$D$10+'СЕТ СН'!$F$8*'СЕТ СН'!$F$9-'СЕТ СН'!$F$26</f>
        <v>1480.87720448</v>
      </c>
      <c r="H37" s="36">
        <f>SUMIFS(СВЦЭМ!$D$39:$D$782,СВЦЭМ!$A$39:$A$782,$A37,СВЦЭМ!$B$39:$B$782,H$11)+'СЕТ СН'!$F$14+СВЦЭМ!$D$10+'СЕТ СН'!$F$8*'СЕТ СН'!$F$9-'СЕТ СН'!$F$26</f>
        <v>1447.28296284</v>
      </c>
      <c r="I37" s="36">
        <f>SUMIFS(СВЦЭМ!$D$39:$D$782,СВЦЭМ!$A$39:$A$782,$A37,СВЦЭМ!$B$39:$B$782,I$11)+'СЕТ СН'!$F$14+СВЦЭМ!$D$10+'СЕТ СН'!$F$8*'СЕТ СН'!$F$9-'СЕТ СН'!$F$26</f>
        <v>1356.74856944</v>
      </c>
      <c r="J37" s="36">
        <f>SUMIFS(СВЦЭМ!$D$39:$D$782,СВЦЭМ!$A$39:$A$782,$A37,СВЦЭМ!$B$39:$B$782,J$11)+'СЕТ СН'!$F$14+СВЦЭМ!$D$10+'СЕТ СН'!$F$8*'СЕТ СН'!$F$9-'СЕТ СН'!$F$26</f>
        <v>1285.8851600999999</v>
      </c>
      <c r="K37" s="36">
        <f>SUMIFS(СВЦЭМ!$D$39:$D$782,СВЦЭМ!$A$39:$A$782,$A37,СВЦЭМ!$B$39:$B$782,K$11)+'СЕТ СН'!$F$14+СВЦЭМ!$D$10+'СЕТ СН'!$F$8*'СЕТ СН'!$F$9-'СЕТ СН'!$F$26</f>
        <v>1278.70825601</v>
      </c>
      <c r="L37" s="36">
        <f>SUMIFS(СВЦЭМ!$D$39:$D$782,СВЦЭМ!$A$39:$A$782,$A37,СВЦЭМ!$B$39:$B$782,L$11)+'СЕТ СН'!$F$14+СВЦЭМ!$D$10+'СЕТ СН'!$F$8*'СЕТ СН'!$F$9-'СЕТ СН'!$F$26</f>
        <v>1296.0447038499999</v>
      </c>
      <c r="M37" s="36">
        <f>SUMIFS(СВЦЭМ!$D$39:$D$782,СВЦЭМ!$A$39:$A$782,$A37,СВЦЭМ!$B$39:$B$782,M$11)+'СЕТ СН'!$F$14+СВЦЭМ!$D$10+'СЕТ СН'!$F$8*'СЕТ СН'!$F$9-'СЕТ СН'!$F$26</f>
        <v>1339.0631425699999</v>
      </c>
      <c r="N37" s="36">
        <f>SUMIFS(СВЦЭМ!$D$39:$D$782,СВЦЭМ!$A$39:$A$782,$A37,СВЦЭМ!$B$39:$B$782,N$11)+'СЕТ СН'!$F$14+СВЦЭМ!$D$10+'СЕТ СН'!$F$8*'СЕТ СН'!$F$9-'СЕТ СН'!$F$26</f>
        <v>1363.3881950499999</v>
      </c>
      <c r="O37" s="36">
        <f>SUMIFS(СВЦЭМ!$D$39:$D$782,СВЦЭМ!$A$39:$A$782,$A37,СВЦЭМ!$B$39:$B$782,O$11)+'СЕТ СН'!$F$14+СВЦЭМ!$D$10+'СЕТ СН'!$F$8*'СЕТ СН'!$F$9-'СЕТ СН'!$F$26</f>
        <v>1405.4847824799999</v>
      </c>
      <c r="P37" s="36">
        <f>SUMIFS(СВЦЭМ!$D$39:$D$782,СВЦЭМ!$A$39:$A$782,$A37,СВЦЭМ!$B$39:$B$782,P$11)+'СЕТ СН'!$F$14+СВЦЭМ!$D$10+'СЕТ СН'!$F$8*'СЕТ СН'!$F$9-'СЕТ СН'!$F$26</f>
        <v>1446.1353895699999</v>
      </c>
      <c r="Q37" s="36">
        <f>SUMIFS(СВЦЭМ!$D$39:$D$782,СВЦЭМ!$A$39:$A$782,$A37,СВЦЭМ!$B$39:$B$782,Q$11)+'СЕТ СН'!$F$14+СВЦЭМ!$D$10+'СЕТ СН'!$F$8*'СЕТ СН'!$F$9-'СЕТ СН'!$F$26</f>
        <v>1394.03320684</v>
      </c>
      <c r="R37" s="36">
        <f>SUMIFS(СВЦЭМ!$D$39:$D$782,СВЦЭМ!$A$39:$A$782,$A37,СВЦЭМ!$B$39:$B$782,R$11)+'СЕТ СН'!$F$14+СВЦЭМ!$D$10+'СЕТ СН'!$F$8*'СЕТ СН'!$F$9-'СЕТ СН'!$F$26</f>
        <v>1309.95791528</v>
      </c>
      <c r="S37" s="36">
        <f>SUMIFS(СВЦЭМ!$D$39:$D$782,СВЦЭМ!$A$39:$A$782,$A37,СВЦЭМ!$B$39:$B$782,S$11)+'СЕТ СН'!$F$14+СВЦЭМ!$D$10+'СЕТ СН'!$F$8*'СЕТ СН'!$F$9-'СЕТ СН'!$F$26</f>
        <v>1222.52022096</v>
      </c>
      <c r="T37" s="36">
        <f>SUMIFS(СВЦЭМ!$D$39:$D$782,СВЦЭМ!$A$39:$A$782,$A37,СВЦЭМ!$B$39:$B$782,T$11)+'СЕТ СН'!$F$14+СВЦЭМ!$D$10+'СЕТ СН'!$F$8*'СЕТ СН'!$F$9-'СЕТ СН'!$F$26</f>
        <v>1128.04691856</v>
      </c>
      <c r="U37" s="36">
        <f>SUMIFS(СВЦЭМ!$D$39:$D$782,СВЦЭМ!$A$39:$A$782,$A37,СВЦЭМ!$B$39:$B$782,U$11)+'СЕТ СН'!$F$14+СВЦЭМ!$D$10+'СЕТ СН'!$F$8*'СЕТ СН'!$F$9-'СЕТ СН'!$F$26</f>
        <v>1144.46309165</v>
      </c>
      <c r="V37" s="36">
        <f>SUMIFS(СВЦЭМ!$D$39:$D$782,СВЦЭМ!$A$39:$A$782,$A37,СВЦЭМ!$B$39:$B$782,V$11)+'СЕТ СН'!$F$14+СВЦЭМ!$D$10+'СЕТ СН'!$F$8*'СЕТ СН'!$F$9-'СЕТ СН'!$F$26</f>
        <v>1204.8242564699999</v>
      </c>
      <c r="W37" s="36">
        <f>SUMIFS(СВЦЭМ!$D$39:$D$782,СВЦЭМ!$A$39:$A$782,$A37,СВЦЭМ!$B$39:$B$782,W$11)+'СЕТ СН'!$F$14+СВЦЭМ!$D$10+'СЕТ СН'!$F$8*'СЕТ СН'!$F$9-'СЕТ СН'!$F$26</f>
        <v>1307.0902330599999</v>
      </c>
      <c r="X37" s="36">
        <f>SUMIFS(СВЦЭМ!$D$39:$D$782,СВЦЭМ!$A$39:$A$782,$A37,СВЦЭМ!$B$39:$B$782,X$11)+'СЕТ СН'!$F$14+СВЦЭМ!$D$10+'СЕТ СН'!$F$8*'СЕТ СН'!$F$9-'СЕТ СН'!$F$26</f>
        <v>1318.71733335</v>
      </c>
      <c r="Y37" s="36">
        <f>SUMIFS(СВЦЭМ!$D$39:$D$782,СВЦЭМ!$A$39:$A$782,$A37,СВЦЭМ!$B$39:$B$782,Y$11)+'СЕТ СН'!$F$14+СВЦЭМ!$D$10+'СЕТ СН'!$F$8*'СЕТ СН'!$F$9-'СЕТ СН'!$F$26</f>
        <v>1340.0587644</v>
      </c>
    </row>
    <row r="38" spans="1:27" ht="15.75" x14ac:dyDescent="0.2">
      <c r="A38" s="35">
        <f t="shared" si="0"/>
        <v>44647</v>
      </c>
      <c r="B38" s="36">
        <f>SUMIFS(СВЦЭМ!$D$39:$D$782,СВЦЭМ!$A$39:$A$782,$A38,СВЦЭМ!$B$39:$B$782,B$11)+'СЕТ СН'!$F$14+СВЦЭМ!$D$10+'СЕТ СН'!$F$8*'СЕТ СН'!$F$9-'СЕТ СН'!$F$26</f>
        <v>1396.3577020099999</v>
      </c>
      <c r="C38" s="36">
        <f>SUMIFS(СВЦЭМ!$D$39:$D$782,СВЦЭМ!$A$39:$A$782,$A38,СВЦЭМ!$B$39:$B$782,C$11)+'СЕТ СН'!$F$14+СВЦЭМ!$D$10+'СЕТ СН'!$F$8*'СЕТ СН'!$F$9-'СЕТ СН'!$F$26</f>
        <v>1423.34107176</v>
      </c>
      <c r="D38" s="36">
        <f>SUMIFS(СВЦЭМ!$D$39:$D$782,СВЦЭМ!$A$39:$A$782,$A38,СВЦЭМ!$B$39:$B$782,D$11)+'СЕТ СН'!$F$14+СВЦЭМ!$D$10+'СЕТ СН'!$F$8*'СЕТ СН'!$F$9-'СЕТ СН'!$F$26</f>
        <v>1486.1439194</v>
      </c>
      <c r="E38" s="36">
        <f>SUMIFS(СВЦЭМ!$D$39:$D$782,СВЦЭМ!$A$39:$A$782,$A38,СВЦЭМ!$B$39:$B$782,E$11)+'СЕТ СН'!$F$14+СВЦЭМ!$D$10+'СЕТ СН'!$F$8*'СЕТ СН'!$F$9-'СЕТ СН'!$F$26</f>
        <v>1520.4942143799999</v>
      </c>
      <c r="F38" s="36">
        <f>SUMIFS(СВЦЭМ!$D$39:$D$782,СВЦЭМ!$A$39:$A$782,$A38,СВЦЭМ!$B$39:$B$782,F$11)+'СЕТ СН'!$F$14+СВЦЭМ!$D$10+'СЕТ СН'!$F$8*'СЕТ СН'!$F$9-'СЕТ СН'!$F$26</f>
        <v>1517.71071815</v>
      </c>
      <c r="G38" s="36">
        <f>SUMIFS(СВЦЭМ!$D$39:$D$782,СВЦЭМ!$A$39:$A$782,$A38,СВЦЭМ!$B$39:$B$782,G$11)+'СЕТ СН'!$F$14+СВЦЭМ!$D$10+'СЕТ СН'!$F$8*'СЕТ СН'!$F$9-'СЕТ СН'!$F$26</f>
        <v>1511.4183458800001</v>
      </c>
      <c r="H38" s="36">
        <f>SUMIFS(СВЦЭМ!$D$39:$D$782,СВЦЭМ!$A$39:$A$782,$A38,СВЦЭМ!$B$39:$B$782,H$11)+'СЕТ СН'!$F$14+СВЦЭМ!$D$10+'СЕТ СН'!$F$8*'СЕТ СН'!$F$9-'СЕТ СН'!$F$26</f>
        <v>1457.95128673</v>
      </c>
      <c r="I38" s="36">
        <f>SUMIFS(СВЦЭМ!$D$39:$D$782,СВЦЭМ!$A$39:$A$782,$A38,СВЦЭМ!$B$39:$B$782,I$11)+'СЕТ СН'!$F$14+СВЦЭМ!$D$10+'СЕТ СН'!$F$8*'СЕТ СН'!$F$9-'СЕТ СН'!$F$26</f>
        <v>1320.3678355499999</v>
      </c>
      <c r="J38" s="36">
        <f>SUMIFS(СВЦЭМ!$D$39:$D$782,СВЦЭМ!$A$39:$A$782,$A38,СВЦЭМ!$B$39:$B$782,J$11)+'СЕТ СН'!$F$14+СВЦЭМ!$D$10+'СЕТ СН'!$F$8*'СЕТ СН'!$F$9-'СЕТ СН'!$F$26</f>
        <v>1212.8309145199999</v>
      </c>
      <c r="K38" s="36">
        <f>SUMIFS(СВЦЭМ!$D$39:$D$782,СВЦЭМ!$A$39:$A$782,$A38,СВЦЭМ!$B$39:$B$782,K$11)+'СЕТ СН'!$F$14+СВЦЭМ!$D$10+'СЕТ СН'!$F$8*'СЕТ СН'!$F$9-'СЕТ СН'!$F$26</f>
        <v>1173.3366759400001</v>
      </c>
      <c r="L38" s="36">
        <f>SUMIFS(СВЦЭМ!$D$39:$D$782,СВЦЭМ!$A$39:$A$782,$A38,СВЦЭМ!$B$39:$B$782,L$11)+'СЕТ СН'!$F$14+СВЦЭМ!$D$10+'СЕТ СН'!$F$8*'СЕТ СН'!$F$9-'СЕТ СН'!$F$26</f>
        <v>1162.9729161600001</v>
      </c>
      <c r="M38" s="36">
        <f>SUMIFS(СВЦЭМ!$D$39:$D$782,СВЦЭМ!$A$39:$A$782,$A38,СВЦЭМ!$B$39:$B$782,M$11)+'СЕТ СН'!$F$14+СВЦЭМ!$D$10+'СЕТ СН'!$F$8*'СЕТ СН'!$F$9-'СЕТ СН'!$F$26</f>
        <v>1258.8627136499999</v>
      </c>
      <c r="N38" s="36">
        <f>SUMIFS(СВЦЭМ!$D$39:$D$782,СВЦЭМ!$A$39:$A$782,$A38,СВЦЭМ!$B$39:$B$782,N$11)+'СЕТ СН'!$F$14+СВЦЭМ!$D$10+'СЕТ СН'!$F$8*'СЕТ СН'!$F$9-'СЕТ СН'!$F$26</f>
        <v>1342.94996717</v>
      </c>
      <c r="O38" s="36">
        <f>SUMIFS(СВЦЭМ!$D$39:$D$782,СВЦЭМ!$A$39:$A$782,$A38,СВЦЭМ!$B$39:$B$782,O$11)+'СЕТ СН'!$F$14+СВЦЭМ!$D$10+'СЕТ СН'!$F$8*'СЕТ СН'!$F$9-'СЕТ СН'!$F$26</f>
        <v>1405.7594969499999</v>
      </c>
      <c r="P38" s="36">
        <f>SUMIFS(СВЦЭМ!$D$39:$D$782,СВЦЭМ!$A$39:$A$782,$A38,СВЦЭМ!$B$39:$B$782,P$11)+'СЕТ СН'!$F$14+СВЦЭМ!$D$10+'СЕТ СН'!$F$8*'СЕТ СН'!$F$9-'СЕТ СН'!$F$26</f>
        <v>1445.2722882</v>
      </c>
      <c r="Q38" s="36">
        <f>SUMIFS(СВЦЭМ!$D$39:$D$782,СВЦЭМ!$A$39:$A$782,$A38,СВЦЭМ!$B$39:$B$782,Q$11)+'СЕТ СН'!$F$14+СВЦЭМ!$D$10+'СЕТ СН'!$F$8*'СЕТ СН'!$F$9-'СЕТ СН'!$F$26</f>
        <v>1406.43691298</v>
      </c>
      <c r="R38" s="36">
        <f>SUMIFS(СВЦЭМ!$D$39:$D$782,СВЦЭМ!$A$39:$A$782,$A38,СВЦЭМ!$B$39:$B$782,R$11)+'СЕТ СН'!$F$14+СВЦЭМ!$D$10+'СЕТ СН'!$F$8*'СЕТ СН'!$F$9-'СЕТ СН'!$F$26</f>
        <v>1307.7233280999999</v>
      </c>
      <c r="S38" s="36">
        <f>SUMIFS(СВЦЭМ!$D$39:$D$782,СВЦЭМ!$A$39:$A$782,$A38,СВЦЭМ!$B$39:$B$782,S$11)+'СЕТ СН'!$F$14+СВЦЭМ!$D$10+'СЕТ СН'!$F$8*'СЕТ СН'!$F$9-'СЕТ СН'!$F$26</f>
        <v>1212.8911036899999</v>
      </c>
      <c r="T38" s="36">
        <f>SUMIFS(СВЦЭМ!$D$39:$D$782,СВЦЭМ!$A$39:$A$782,$A38,СВЦЭМ!$B$39:$B$782,T$11)+'СЕТ СН'!$F$14+СВЦЭМ!$D$10+'СЕТ СН'!$F$8*'СЕТ СН'!$F$9-'СЕТ СН'!$F$26</f>
        <v>1123.71229933</v>
      </c>
      <c r="U38" s="36">
        <f>SUMIFS(СВЦЭМ!$D$39:$D$782,СВЦЭМ!$A$39:$A$782,$A38,СВЦЭМ!$B$39:$B$782,U$11)+'СЕТ СН'!$F$14+СВЦЭМ!$D$10+'СЕТ СН'!$F$8*'СЕТ СН'!$F$9-'СЕТ СН'!$F$26</f>
        <v>1140.16376479</v>
      </c>
      <c r="V38" s="36">
        <f>SUMIFS(СВЦЭМ!$D$39:$D$782,СВЦЭМ!$A$39:$A$782,$A38,СВЦЭМ!$B$39:$B$782,V$11)+'СЕТ СН'!$F$14+СВЦЭМ!$D$10+'СЕТ СН'!$F$8*'СЕТ СН'!$F$9-'СЕТ СН'!$F$26</f>
        <v>1205.78369243</v>
      </c>
      <c r="W38" s="36">
        <f>SUMIFS(СВЦЭМ!$D$39:$D$782,СВЦЭМ!$A$39:$A$782,$A38,СВЦЭМ!$B$39:$B$782,W$11)+'СЕТ СН'!$F$14+СВЦЭМ!$D$10+'СЕТ СН'!$F$8*'СЕТ СН'!$F$9-'СЕТ СН'!$F$26</f>
        <v>1292.27334535</v>
      </c>
      <c r="X38" s="36">
        <f>SUMIFS(СВЦЭМ!$D$39:$D$782,СВЦЭМ!$A$39:$A$782,$A38,СВЦЭМ!$B$39:$B$782,X$11)+'СЕТ СН'!$F$14+СВЦЭМ!$D$10+'СЕТ СН'!$F$8*'СЕТ СН'!$F$9-'СЕТ СН'!$F$26</f>
        <v>1324.4810431399999</v>
      </c>
      <c r="Y38" s="36">
        <f>SUMIFS(СВЦЭМ!$D$39:$D$782,СВЦЭМ!$A$39:$A$782,$A38,СВЦЭМ!$B$39:$B$782,Y$11)+'СЕТ СН'!$F$14+СВЦЭМ!$D$10+'СЕТ СН'!$F$8*'СЕТ СН'!$F$9-'СЕТ СН'!$F$26</f>
        <v>1364.3873782599999</v>
      </c>
    </row>
    <row r="39" spans="1:27" ht="15.75" x14ac:dyDescent="0.2">
      <c r="A39" s="35">
        <f t="shared" si="0"/>
        <v>44648</v>
      </c>
      <c r="B39" s="36">
        <f>SUMIFS(СВЦЭМ!$D$39:$D$782,СВЦЭМ!$A$39:$A$782,$A39,СВЦЭМ!$B$39:$B$782,B$11)+'СЕТ СН'!$F$14+СВЦЭМ!$D$10+'СЕТ СН'!$F$8*'СЕТ СН'!$F$9-'СЕТ СН'!$F$26</f>
        <v>1375.1041154699999</v>
      </c>
      <c r="C39" s="36">
        <f>SUMIFS(СВЦЭМ!$D$39:$D$782,СВЦЭМ!$A$39:$A$782,$A39,СВЦЭМ!$B$39:$B$782,C$11)+'СЕТ СН'!$F$14+СВЦЭМ!$D$10+'СЕТ СН'!$F$8*'СЕТ СН'!$F$9-'СЕТ СН'!$F$26</f>
        <v>1406.8923668099999</v>
      </c>
      <c r="D39" s="36">
        <f>SUMIFS(СВЦЭМ!$D$39:$D$782,СВЦЭМ!$A$39:$A$782,$A39,СВЦЭМ!$B$39:$B$782,D$11)+'СЕТ СН'!$F$14+СВЦЭМ!$D$10+'СЕТ СН'!$F$8*'СЕТ СН'!$F$9-'СЕТ СН'!$F$26</f>
        <v>1468.96868969</v>
      </c>
      <c r="E39" s="36">
        <f>SUMIFS(СВЦЭМ!$D$39:$D$782,СВЦЭМ!$A$39:$A$782,$A39,СВЦЭМ!$B$39:$B$782,E$11)+'СЕТ СН'!$F$14+СВЦЭМ!$D$10+'СЕТ СН'!$F$8*'СЕТ СН'!$F$9-'СЕТ СН'!$F$26</f>
        <v>1503.8011000699998</v>
      </c>
      <c r="F39" s="36">
        <f>SUMIFS(СВЦЭМ!$D$39:$D$782,СВЦЭМ!$A$39:$A$782,$A39,СВЦЭМ!$B$39:$B$782,F$11)+'СЕТ СН'!$F$14+СВЦЭМ!$D$10+'СЕТ СН'!$F$8*'СЕТ СН'!$F$9-'СЕТ СН'!$F$26</f>
        <v>1487.29280279</v>
      </c>
      <c r="G39" s="36">
        <f>SUMIFS(СВЦЭМ!$D$39:$D$782,СВЦЭМ!$A$39:$A$782,$A39,СВЦЭМ!$B$39:$B$782,G$11)+'СЕТ СН'!$F$14+СВЦЭМ!$D$10+'СЕТ СН'!$F$8*'СЕТ СН'!$F$9-'СЕТ СН'!$F$26</f>
        <v>1457.4545620399999</v>
      </c>
      <c r="H39" s="36">
        <f>SUMIFS(СВЦЭМ!$D$39:$D$782,СВЦЭМ!$A$39:$A$782,$A39,СВЦЭМ!$B$39:$B$782,H$11)+'СЕТ СН'!$F$14+СВЦЭМ!$D$10+'СЕТ СН'!$F$8*'СЕТ СН'!$F$9-'СЕТ СН'!$F$26</f>
        <v>1423.80455327</v>
      </c>
      <c r="I39" s="36">
        <f>SUMIFS(СВЦЭМ!$D$39:$D$782,СВЦЭМ!$A$39:$A$782,$A39,СВЦЭМ!$B$39:$B$782,I$11)+'СЕТ СН'!$F$14+СВЦЭМ!$D$10+'СЕТ СН'!$F$8*'СЕТ СН'!$F$9-'СЕТ СН'!$F$26</f>
        <v>1298.4987259</v>
      </c>
      <c r="J39" s="36">
        <f>SUMIFS(СВЦЭМ!$D$39:$D$782,СВЦЭМ!$A$39:$A$782,$A39,СВЦЭМ!$B$39:$B$782,J$11)+'СЕТ СН'!$F$14+СВЦЭМ!$D$10+'СЕТ СН'!$F$8*'СЕТ СН'!$F$9-'СЕТ СН'!$F$26</f>
        <v>1204.96965826</v>
      </c>
      <c r="K39" s="36">
        <f>SUMIFS(СВЦЭМ!$D$39:$D$782,СВЦЭМ!$A$39:$A$782,$A39,СВЦЭМ!$B$39:$B$782,K$11)+'СЕТ СН'!$F$14+СВЦЭМ!$D$10+'СЕТ СН'!$F$8*'СЕТ СН'!$F$9-'СЕТ СН'!$F$26</f>
        <v>1197.9035705699998</v>
      </c>
      <c r="L39" s="36">
        <f>SUMIFS(СВЦЭМ!$D$39:$D$782,СВЦЭМ!$A$39:$A$782,$A39,СВЦЭМ!$B$39:$B$782,L$11)+'СЕТ СН'!$F$14+СВЦЭМ!$D$10+'СЕТ СН'!$F$8*'СЕТ СН'!$F$9-'СЕТ СН'!$F$26</f>
        <v>1230.2485450900001</v>
      </c>
      <c r="M39" s="36">
        <f>SUMIFS(СВЦЭМ!$D$39:$D$782,СВЦЭМ!$A$39:$A$782,$A39,СВЦЭМ!$B$39:$B$782,M$11)+'СЕТ СН'!$F$14+СВЦЭМ!$D$10+'СЕТ СН'!$F$8*'СЕТ СН'!$F$9-'СЕТ СН'!$F$26</f>
        <v>1317.6893377899999</v>
      </c>
      <c r="N39" s="36">
        <f>SUMIFS(СВЦЭМ!$D$39:$D$782,СВЦЭМ!$A$39:$A$782,$A39,СВЦЭМ!$B$39:$B$782,N$11)+'СЕТ СН'!$F$14+СВЦЭМ!$D$10+'СЕТ СН'!$F$8*'СЕТ СН'!$F$9-'СЕТ СН'!$F$26</f>
        <v>1392.67704589</v>
      </c>
      <c r="O39" s="36">
        <f>SUMIFS(СВЦЭМ!$D$39:$D$782,СВЦЭМ!$A$39:$A$782,$A39,СВЦЭМ!$B$39:$B$782,O$11)+'СЕТ СН'!$F$14+СВЦЭМ!$D$10+'СЕТ СН'!$F$8*'СЕТ СН'!$F$9-'СЕТ СН'!$F$26</f>
        <v>1436.86892521</v>
      </c>
      <c r="P39" s="36">
        <f>SUMIFS(СВЦЭМ!$D$39:$D$782,СВЦЭМ!$A$39:$A$782,$A39,СВЦЭМ!$B$39:$B$782,P$11)+'СЕТ СН'!$F$14+СВЦЭМ!$D$10+'СЕТ СН'!$F$8*'СЕТ СН'!$F$9-'СЕТ СН'!$F$26</f>
        <v>1466.6499511</v>
      </c>
      <c r="Q39" s="36">
        <f>SUMIFS(СВЦЭМ!$D$39:$D$782,СВЦЭМ!$A$39:$A$782,$A39,СВЦЭМ!$B$39:$B$782,Q$11)+'СЕТ СН'!$F$14+СВЦЭМ!$D$10+'СЕТ СН'!$F$8*'СЕТ СН'!$F$9-'СЕТ СН'!$F$26</f>
        <v>1439.7629563099999</v>
      </c>
      <c r="R39" s="36">
        <f>SUMIFS(СВЦЭМ!$D$39:$D$782,СВЦЭМ!$A$39:$A$782,$A39,СВЦЭМ!$B$39:$B$782,R$11)+'СЕТ СН'!$F$14+СВЦЭМ!$D$10+'СЕТ СН'!$F$8*'СЕТ СН'!$F$9-'СЕТ СН'!$F$26</f>
        <v>1337.2532977399999</v>
      </c>
      <c r="S39" s="36">
        <f>SUMIFS(СВЦЭМ!$D$39:$D$782,СВЦЭМ!$A$39:$A$782,$A39,СВЦЭМ!$B$39:$B$782,S$11)+'СЕТ СН'!$F$14+СВЦЭМ!$D$10+'СЕТ СН'!$F$8*'СЕТ СН'!$F$9-'СЕТ СН'!$F$26</f>
        <v>1248.5705518100001</v>
      </c>
      <c r="T39" s="36">
        <f>SUMIFS(СВЦЭМ!$D$39:$D$782,СВЦЭМ!$A$39:$A$782,$A39,СВЦЭМ!$B$39:$B$782,T$11)+'СЕТ СН'!$F$14+СВЦЭМ!$D$10+'СЕТ СН'!$F$8*'СЕТ СН'!$F$9-'СЕТ СН'!$F$26</f>
        <v>1137.9919950999999</v>
      </c>
      <c r="U39" s="36">
        <f>SUMIFS(СВЦЭМ!$D$39:$D$782,СВЦЭМ!$A$39:$A$782,$A39,СВЦЭМ!$B$39:$B$782,U$11)+'СЕТ СН'!$F$14+СВЦЭМ!$D$10+'СЕТ СН'!$F$8*'СЕТ СН'!$F$9-'СЕТ СН'!$F$26</f>
        <v>1131.67495388</v>
      </c>
      <c r="V39" s="36">
        <f>SUMIFS(СВЦЭМ!$D$39:$D$782,СВЦЭМ!$A$39:$A$782,$A39,СВЦЭМ!$B$39:$B$782,V$11)+'СЕТ СН'!$F$14+СВЦЭМ!$D$10+'СЕТ СН'!$F$8*'СЕТ СН'!$F$9-'СЕТ СН'!$F$26</f>
        <v>1138.5212162800001</v>
      </c>
      <c r="W39" s="36">
        <f>SUMIFS(СВЦЭМ!$D$39:$D$782,СВЦЭМ!$A$39:$A$782,$A39,СВЦЭМ!$B$39:$B$782,W$11)+'СЕТ СН'!$F$14+СВЦЭМ!$D$10+'СЕТ СН'!$F$8*'СЕТ СН'!$F$9-'СЕТ СН'!$F$26</f>
        <v>1116.0982204500001</v>
      </c>
      <c r="X39" s="36">
        <f>SUMIFS(СВЦЭМ!$D$39:$D$782,СВЦЭМ!$A$39:$A$782,$A39,СВЦЭМ!$B$39:$B$782,X$11)+'СЕТ СН'!$F$14+СВЦЭМ!$D$10+'СЕТ СН'!$F$8*'СЕТ СН'!$F$9-'СЕТ СН'!$F$26</f>
        <v>1107.81850798</v>
      </c>
      <c r="Y39" s="36">
        <f>SUMIFS(СВЦЭМ!$D$39:$D$782,СВЦЭМ!$A$39:$A$782,$A39,СВЦЭМ!$B$39:$B$782,Y$11)+'СЕТ СН'!$F$14+СВЦЭМ!$D$10+'СЕТ СН'!$F$8*'СЕТ СН'!$F$9-'СЕТ СН'!$F$26</f>
        <v>1149.62811986</v>
      </c>
    </row>
    <row r="40" spans="1:27" ht="15.75" x14ac:dyDescent="0.2">
      <c r="A40" s="35">
        <f t="shared" si="0"/>
        <v>44649</v>
      </c>
      <c r="B40" s="36">
        <f>SUMIFS(СВЦЭМ!$D$39:$D$782,СВЦЭМ!$A$39:$A$782,$A40,СВЦЭМ!$B$39:$B$782,B$11)+'СЕТ СН'!$F$14+СВЦЭМ!$D$10+'СЕТ СН'!$F$8*'СЕТ СН'!$F$9-'СЕТ СН'!$F$26</f>
        <v>1227.2799682</v>
      </c>
      <c r="C40" s="36">
        <f>SUMIFS(СВЦЭМ!$D$39:$D$782,СВЦЭМ!$A$39:$A$782,$A40,СВЦЭМ!$B$39:$B$782,C$11)+'СЕТ СН'!$F$14+СВЦЭМ!$D$10+'СЕТ СН'!$F$8*'СЕТ СН'!$F$9-'СЕТ СН'!$F$26</f>
        <v>1322.8611526699999</v>
      </c>
      <c r="D40" s="36">
        <f>SUMIFS(СВЦЭМ!$D$39:$D$782,СВЦЭМ!$A$39:$A$782,$A40,СВЦЭМ!$B$39:$B$782,D$11)+'СЕТ СН'!$F$14+СВЦЭМ!$D$10+'СЕТ СН'!$F$8*'СЕТ СН'!$F$9-'СЕТ СН'!$F$26</f>
        <v>1426.1912436600001</v>
      </c>
      <c r="E40" s="36">
        <f>SUMIFS(СВЦЭМ!$D$39:$D$782,СВЦЭМ!$A$39:$A$782,$A40,СВЦЭМ!$B$39:$B$782,E$11)+'СЕТ СН'!$F$14+СВЦЭМ!$D$10+'СЕТ СН'!$F$8*'СЕТ СН'!$F$9-'СЕТ СН'!$F$26</f>
        <v>1466.9519531199999</v>
      </c>
      <c r="F40" s="36">
        <f>SUMIFS(СВЦЭМ!$D$39:$D$782,СВЦЭМ!$A$39:$A$782,$A40,СВЦЭМ!$B$39:$B$782,F$11)+'СЕТ СН'!$F$14+СВЦЭМ!$D$10+'СЕТ СН'!$F$8*'СЕТ СН'!$F$9-'СЕТ СН'!$F$26</f>
        <v>1480.1540862499999</v>
      </c>
      <c r="G40" s="36">
        <f>SUMIFS(СВЦЭМ!$D$39:$D$782,СВЦЭМ!$A$39:$A$782,$A40,СВЦЭМ!$B$39:$B$782,G$11)+'СЕТ СН'!$F$14+СВЦЭМ!$D$10+'СЕТ СН'!$F$8*'СЕТ СН'!$F$9-'СЕТ СН'!$F$26</f>
        <v>1469.04327184</v>
      </c>
      <c r="H40" s="36">
        <f>SUMIFS(СВЦЭМ!$D$39:$D$782,СВЦЭМ!$A$39:$A$782,$A40,СВЦЭМ!$B$39:$B$782,H$11)+'СЕТ СН'!$F$14+СВЦЭМ!$D$10+'СЕТ СН'!$F$8*'СЕТ СН'!$F$9-'СЕТ СН'!$F$26</f>
        <v>1420.25413428</v>
      </c>
      <c r="I40" s="36">
        <f>SUMIFS(СВЦЭМ!$D$39:$D$782,СВЦЭМ!$A$39:$A$782,$A40,СВЦЭМ!$B$39:$B$782,I$11)+'СЕТ СН'!$F$14+СВЦЭМ!$D$10+'СЕТ СН'!$F$8*'СЕТ СН'!$F$9-'СЕТ СН'!$F$26</f>
        <v>1304.8232157</v>
      </c>
      <c r="J40" s="36">
        <f>SUMIFS(СВЦЭМ!$D$39:$D$782,СВЦЭМ!$A$39:$A$782,$A40,СВЦЭМ!$B$39:$B$782,J$11)+'СЕТ СН'!$F$14+СВЦЭМ!$D$10+'СЕТ СН'!$F$8*'СЕТ СН'!$F$9-'СЕТ СН'!$F$26</f>
        <v>1208.9862482799999</v>
      </c>
      <c r="K40" s="36">
        <f>SUMIFS(СВЦЭМ!$D$39:$D$782,СВЦЭМ!$A$39:$A$782,$A40,СВЦЭМ!$B$39:$B$782,K$11)+'СЕТ СН'!$F$14+СВЦЭМ!$D$10+'СЕТ СН'!$F$8*'СЕТ СН'!$F$9-'СЕТ СН'!$F$26</f>
        <v>1188.7110157699999</v>
      </c>
      <c r="L40" s="36">
        <f>SUMIFS(СВЦЭМ!$D$39:$D$782,СВЦЭМ!$A$39:$A$782,$A40,СВЦЭМ!$B$39:$B$782,L$11)+'СЕТ СН'!$F$14+СВЦЭМ!$D$10+'СЕТ СН'!$F$8*'СЕТ СН'!$F$9-'СЕТ СН'!$F$26</f>
        <v>1219.1132096599999</v>
      </c>
      <c r="M40" s="36">
        <f>SUMIFS(СВЦЭМ!$D$39:$D$782,СВЦЭМ!$A$39:$A$782,$A40,СВЦЭМ!$B$39:$B$782,M$11)+'СЕТ СН'!$F$14+СВЦЭМ!$D$10+'СЕТ СН'!$F$8*'СЕТ СН'!$F$9-'СЕТ СН'!$F$26</f>
        <v>1279.37758115</v>
      </c>
      <c r="N40" s="36">
        <f>SUMIFS(СВЦЭМ!$D$39:$D$782,СВЦЭМ!$A$39:$A$782,$A40,СВЦЭМ!$B$39:$B$782,N$11)+'СЕТ СН'!$F$14+СВЦЭМ!$D$10+'СЕТ СН'!$F$8*'СЕТ СН'!$F$9-'СЕТ СН'!$F$26</f>
        <v>1388.5049929100001</v>
      </c>
      <c r="O40" s="36">
        <f>SUMIFS(СВЦЭМ!$D$39:$D$782,СВЦЭМ!$A$39:$A$782,$A40,СВЦЭМ!$B$39:$B$782,O$11)+'СЕТ СН'!$F$14+СВЦЭМ!$D$10+'СЕТ СН'!$F$8*'СЕТ СН'!$F$9-'СЕТ СН'!$F$26</f>
        <v>1439.8050789699998</v>
      </c>
      <c r="P40" s="36">
        <f>SUMIFS(СВЦЭМ!$D$39:$D$782,СВЦЭМ!$A$39:$A$782,$A40,СВЦЭМ!$B$39:$B$782,P$11)+'СЕТ СН'!$F$14+СВЦЭМ!$D$10+'СЕТ СН'!$F$8*'СЕТ СН'!$F$9-'СЕТ СН'!$F$26</f>
        <v>1460.4783852399999</v>
      </c>
      <c r="Q40" s="36">
        <f>SUMIFS(СВЦЭМ!$D$39:$D$782,СВЦЭМ!$A$39:$A$782,$A40,СВЦЭМ!$B$39:$B$782,Q$11)+'СЕТ СН'!$F$14+СВЦЭМ!$D$10+'СЕТ СН'!$F$8*'СЕТ СН'!$F$9-'СЕТ СН'!$F$26</f>
        <v>1461.29944656</v>
      </c>
      <c r="R40" s="36">
        <f>SUMIFS(СВЦЭМ!$D$39:$D$782,СВЦЭМ!$A$39:$A$782,$A40,СВЦЭМ!$B$39:$B$782,R$11)+'СЕТ СН'!$F$14+СВЦЭМ!$D$10+'СЕТ СН'!$F$8*'СЕТ СН'!$F$9-'СЕТ СН'!$F$26</f>
        <v>1409.57191027</v>
      </c>
      <c r="S40" s="36">
        <f>SUMIFS(СВЦЭМ!$D$39:$D$782,СВЦЭМ!$A$39:$A$782,$A40,СВЦЭМ!$B$39:$B$782,S$11)+'СЕТ СН'!$F$14+СВЦЭМ!$D$10+'СЕТ СН'!$F$8*'СЕТ СН'!$F$9-'СЕТ СН'!$F$26</f>
        <v>1380.4494615999999</v>
      </c>
      <c r="T40" s="36">
        <f>SUMIFS(СВЦЭМ!$D$39:$D$782,СВЦЭМ!$A$39:$A$782,$A40,СВЦЭМ!$B$39:$B$782,T$11)+'СЕТ СН'!$F$14+СВЦЭМ!$D$10+'СЕТ СН'!$F$8*'СЕТ СН'!$F$9-'СЕТ СН'!$F$26</f>
        <v>1357.2791935400001</v>
      </c>
      <c r="U40" s="36">
        <f>SUMIFS(СВЦЭМ!$D$39:$D$782,СВЦЭМ!$A$39:$A$782,$A40,СВЦЭМ!$B$39:$B$782,U$11)+'СЕТ СН'!$F$14+СВЦЭМ!$D$10+'СЕТ СН'!$F$8*'СЕТ СН'!$F$9-'СЕТ СН'!$F$26</f>
        <v>1308.08416207</v>
      </c>
      <c r="V40" s="36">
        <f>SUMIFS(СВЦЭМ!$D$39:$D$782,СВЦЭМ!$A$39:$A$782,$A40,СВЦЭМ!$B$39:$B$782,V$11)+'СЕТ СН'!$F$14+СВЦЭМ!$D$10+'СЕТ СН'!$F$8*'СЕТ СН'!$F$9-'СЕТ СН'!$F$26</f>
        <v>1319.87433532</v>
      </c>
      <c r="W40" s="36">
        <f>SUMIFS(СВЦЭМ!$D$39:$D$782,СВЦЭМ!$A$39:$A$782,$A40,СВЦЭМ!$B$39:$B$782,W$11)+'СЕТ СН'!$F$14+СВЦЭМ!$D$10+'СЕТ СН'!$F$8*'СЕТ СН'!$F$9-'СЕТ СН'!$F$26</f>
        <v>1322.51190049</v>
      </c>
      <c r="X40" s="36">
        <f>SUMIFS(СВЦЭМ!$D$39:$D$782,СВЦЭМ!$A$39:$A$782,$A40,СВЦЭМ!$B$39:$B$782,X$11)+'СЕТ СН'!$F$14+СВЦЭМ!$D$10+'СЕТ СН'!$F$8*'СЕТ СН'!$F$9-'СЕТ СН'!$F$26</f>
        <v>1352.2249537799999</v>
      </c>
      <c r="Y40" s="36">
        <f>SUMIFS(СВЦЭМ!$D$39:$D$782,СВЦЭМ!$A$39:$A$782,$A40,СВЦЭМ!$B$39:$B$782,Y$11)+'СЕТ СН'!$F$14+СВЦЭМ!$D$10+'СЕТ СН'!$F$8*'СЕТ СН'!$F$9-'СЕТ СН'!$F$26</f>
        <v>1349.67943102</v>
      </c>
    </row>
    <row r="41" spans="1:27" ht="15.75" x14ac:dyDescent="0.2">
      <c r="A41" s="35">
        <f t="shared" si="0"/>
        <v>44650</v>
      </c>
      <c r="B41" s="36">
        <f>SUMIFS(СВЦЭМ!$D$39:$D$782,СВЦЭМ!$A$39:$A$782,$A41,СВЦЭМ!$B$39:$B$782,B$11)+'СЕТ СН'!$F$14+СВЦЭМ!$D$10+'СЕТ СН'!$F$8*'СЕТ СН'!$F$9-'СЕТ СН'!$F$26</f>
        <v>1344.6523293599998</v>
      </c>
      <c r="C41" s="36">
        <f>SUMIFS(СВЦЭМ!$D$39:$D$782,СВЦЭМ!$A$39:$A$782,$A41,СВЦЭМ!$B$39:$B$782,C$11)+'СЕТ СН'!$F$14+СВЦЭМ!$D$10+'СЕТ СН'!$F$8*'СЕТ СН'!$F$9-'СЕТ СН'!$F$26</f>
        <v>1361.0032773399998</v>
      </c>
      <c r="D41" s="36">
        <f>SUMIFS(СВЦЭМ!$D$39:$D$782,СВЦЭМ!$A$39:$A$782,$A41,СВЦЭМ!$B$39:$B$782,D$11)+'СЕТ СН'!$F$14+СВЦЭМ!$D$10+'СЕТ СН'!$F$8*'СЕТ СН'!$F$9-'СЕТ СН'!$F$26</f>
        <v>1424.6283735899999</v>
      </c>
      <c r="E41" s="36">
        <f>SUMIFS(СВЦЭМ!$D$39:$D$782,СВЦЭМ!$A$39:$A$782,$A41,СВЦЭМ!$B$39:$B$782,E$11)+'СЕТ СН'!$F$14+СВЦЭМ!$D$10+'СЕТ СН'!$F$8*'СЕТ СН'!$F$9-'СЕТ СН'!$F$26</f>
        <v>1479.3687784799999</v>
      </c>
      <c r="F41" s="36">
        <f>SUMIFS(СВЦЭМ!$D$39:$D$782,СВЦЭМ!$A$39:$A$782,$A41,СВЦЭМ!$B$39:$B$782,F$11)+'СЕТ СН'!$F$14+СВЦЭМ!$D$10+'СЕТ СН'!$F$8*'СЕТ СН'!$F$9-'СЕТ СН'!$F$26</f>
        <v>1478.07892406</v>
      </c>
      <c r="G41" s="36">
        <f>SUMIFS(СВЦЭМ!$D$39:$D$782,СВЦЭМ!$A$39:$A$782,$A41,СВЦЭМ!$B$39:$B$782,G$11)+'СЕТ СН'!$F$14+СВЦЭМ!$D$10+'СЕТ СН'!$F$8*'СЕТ СН'!$F$9-'СЕТ СН'!$F$26</f>
        <v>1468.52891907</v>
      </c>
      <c r="H41" s="36">
        <f>SUMIFS(СВЦЭМ!$D$39:$D$782,СВЦЭМ!$A$39:$A$782,$A41,СВЦЭМ!$B$39:$B$782,H$11)+'СЕТ СН'!$F$14+СВЦЭМ!$D$10+'СЕТ СН'!$F$8*'СЕТ СН'!$F$9-'СЕТ СН'!$F$26</f>
        <v>1406.26921094</v>
      </c>
      <c r="I41" s="36">
        <f>SUMIFS(СВЦЭМ!$D$39:$D$782,СВЦЭМ!$A$39:$A$782,$A41,СВЦЭМ!$B$39:$B$782,I$11)+'СЕТ СН'!$F$14+СВЦЭМ!$D$10+'СЕТ СН'!$F$8*'СЕТ СН'!$F$9-'СЕТ СН'!$F$26</f>
        <v>1346.0387152799999</v>
      </c>
      <c r="J41" s="36">
        <f>SUMIFS(СВЦЭМ!$D$39:$D$782,СВЦЭМ!$A$39:$A$782,$A41,СВЦЭМ!$B$39:$B$782,J$11)+'СЕТ СН'!$F$14+СВЦЭМ!$D$10+'СЕТ СН'!$F$8*'СЕТ СН'!$F$9-'СЕТ СН'!$F$26</f>
        <v>1308.9403604199999</v>
      </c>
      <c r="K41" s="36">
        <f>SUMIFS(СВЦЭМ!$D$39:$D$782,СВЦЭМ!$A$39:$A$782,$A41,СВЦЭМ!$B$39:$B$782,K$11)+'СЕТ СН'!$F$14+СВЦЭМ!$D$10+'СЕТ СН'!$F$8*'СЕТ СН'!$F$9-'СЕТ СН'!$F$26</f>
        <v>1316.2170545399999</v>
      </c>
      <c r="L41" s="36">
        <f>SUMIFS(СВЦЭМ!$D$39:$D$782,СВЦЭМ!$A$39:$A$782,$A41,СВЦЭМ!$B$39:$B$782,L$11)+'СЕТ СН'!$F$14+СВЦЭМ!$D$10+'СЕТ СН'!$F$8*'СЕТ СН'!$F$9-'СЕТ СН'!$F$26</f>
        <v>1338.54051065</v>
      </c>
      <c r="M41" s="36">
        <f>SUMIFS(СВЦЭМ!$D$39:$D$782,СВЦЭМ!$A$39:$A$782,$A41,СВЦЭМ!$B$39:$B$782,M$11)+'СЕТ СН'!$F$14+СВЦЭМ!$D$10+'СЕТ СН'!$F$8*'СЕТ СН'!$F$9-'СЕТ СН'!$F$26</f>
        <v>1340.38272886</v>
      </c>
      <c r="N41" s="36">
        <f>SUMIFS(СВЦЭМ!$D$39:$D$782,СВЦЭМ!$A$39:$A$782,$A41,СВЦЭМ!$B$39:$B$782,N$11)+'СЕТ СН'!$F$14+СВЦЭМ!$D$10+'СЕТ СН'!$F$8*'СЕТ СН'!$F$9-'СЕТ СН'!$F$26</f>
        <v>1375.1121086199998</v>
      </c>
      <c r="O41" s="36">
        <f>SUMIFS(СВЦЭМ!$D$39:$D$782,СВЦЭМ!$A$39:$A$782,$A41,СВЦЭМ!$B$39:$B$782,O$11)+'СЕТ СН'!$F$14+СВЦЭМ!$D$10+'СЕТ СН'!$F$8*'СЕТ СН'!$F$9-'СЕТ СН'!$F$26</f>
        <v>1431.1677003499999</v>
      </c>
      <c r="P41" s="36">
        <f>SUMIFS(СВЦЭМ!$D$39:$D$782,СВЦЭМ!$A$39:$A$782,$A41,СВЦЭМ!$B$39:$B$782,P$11)+'СЕТ СН'!$F$14+СВЦЭМ!$D$10+'СЕТ СН'!$F$8*'СЕТ СН'!$F$9-'СЕТ СН'!$F$26</f>
        <v>1481.4394224499999</v>
      </c>
      <c r="Q41" s="36">
        <f>SUMIFS(СВЦЭМ!$D$39:$D$782,СВЦЭМ!$A$39:$A$782,$A41,СВЦЭМ!$B$39:$B$782,Q$11)+'СЕТ СН'!$F$14+СВЦЭМ!$D$10+'СЕТ СН'!$F$8*'СЕТ СН'!$F$9-'СЕТ СН'!$F$26</f>
        <v>1455.9701349099998</v>
      </c>
      <c r="R41" s="36">
        <f>SUMIFS(СВЦЭМ!$D$39:$D$782,СВЦЭМ!$A$39:$A$782,$A41,СВЦЭМ!$B$39:$B$782,R$11)+'СЕТ СН'!$F$14+СВЦЭМ!$D$10+'СЕТ СН'!$F$8*'СЕТ СН'!$F$9-'СЕТ СН'!$F$26</f>
        <v>1404.4254025499999</v>
      </c>
      <c r="S41" s="36">
        <f>SUMIFS(СВЦЭМ!$D$39:$D$782,СВЦЭМ!$A$39:$A$782,$A41,СВЦЭМ!$B$39:$B$782,S$11)+'СЕТ СН'!$F$14+СВЦЭМ!$D$10+'СЕТ СН'!$F$8*'СЕТ СН'!$F$9-'СЕТ СН'!$F$26</f>
        <v>1375.1333709</v>
      </c>
      <c r="T41" s="36">
        <f>SUMIFS(СВЦЭМ!$D$39:$D$782,СВЦЭМ!$A$39:$A$782,$A41,СВЦЭМ!$B$39:$B$782,T$11)+'СЕТ СН'!$F$14+СВЦЭМ!$D$10+'СЕТ СН'!$F$8*'СЕТ СН'!$F$9-'СЕТ СН'!$F$26</f>
        <v>1348.2380758699999</v>
      </c>
      <c r="U41" s="36">
        <f>SUMIFS(СВЦЭМ!$D$39:$D$782,СВЦЭМ!$A$39:$A$782,$A41,СВЦЭМ!$B$39:$B$782,U$11)+'СЕТ СН'!$F$14+СВЦЭМ!$D$10+'СЕТ СН'!$F$8*'СЕТ СН'!$F$9-'СЕТ СН'!$F$26</f>
        <v>1313.92587886</v>
      </c>
      <c r="V41" s="36">
        <f>SUMIFS(СВЦЭМ!$D$39:$D$782,СВЦЭМ!$A$39:$A$782,$A41,СВЦЭМ!$B$39:$B$782,V$11)+'СЕТ СН'!$F$14+СВЦЭМ!$D$10+'СЕТ СН'!$F$8*'СЕТ СН'!$F$9-'СЕТ СН'!$F$26</f>
        <v>1311.45080091</v>
      </c>
      <c r="W41" s="36">
        <f>SUMIFS(СВЦЭМ!$D$39:$D$782,СВЦЭМ!$A$39:$A$782,$A41,СВЦЭМ!$B$39:$B$782,W$11)+'СЕТ СН'!$F$14+СВЦЭМ!$D$10+'СЕТ СН'!$F$8*'СЕТ СН'!$F$9-'СЕТ СН'!$F$26</f>
        <v>1318.1934535599999</v>
      </c>
      <c r="X41" s="36">
        <f>SUMIFS(СВЦЭМ!$D$39:$D$782,СВЦЭМ!$A$39:$A$782,$A41,СВЦЭМ!$B$39:$B$782,X$11)+'СЕТ СН'!$F$14+СВЦЭМ!$D$10+'СЕТ СН'!$F$8*'СЕТ СН'!$F$9-'СЕТ СН'!$F$26</f>
        <v>1338.22009985</v>
      </c>
      <c r="Y41" s="36">
        <f>SUMIFS(СВЦЭМ!$D$39:$D$782,СВЦЭМ!$A$39:$A$782,$A41,СВЦЭМ!$B$39:$B$782,Y$11)+'СЕТ СН'!$F$14+СВЦЭМ!$D$10+'СЕТ СН'!$F$8*'СЕТ СН'!$F$9-'СЕТ СН'!$F$26</f>
        <v>1357.8851044099999</v>
      </c>
    </row>
    <row r="42" spans="1:27" ht="15.75" x14ac:dyDescent="0.2">
      <c r="A42" s="35">
        <f t="shared" si="0"/>
        <v>44651</v>
      </c>
      <c r="B42" s="36">
        <f>SUMIFS(СВЦЭМ!$D$39:$D$782,СВЦЭМ!$A$39:$A$782,$A42,СВЦЭМ!$B$39:$B$782,B$11)+'СЕТ СН'!$F$14+СВЦЭМ!$D$10+'СЕТ СН'!$F$8*'СЕТ СН'!$F$9-'СЕТ СН'!$F$26</f>
        <v>1353.47529519</v>
      </c>
      <c r="C42" s="36">
        <f>SUMIFS(СВЦЭМ!$D$39:$D$782,СВЦЭМ!$A$39:$A$782,$A42,СВЦЭМ!$B$39:$B$782,C$11)+'СЕТ СН'!$F$14+СВЦЭМ!$D$10+'СЕТ СН'!$F$8*'СЕТ СН'!$F$9-'СЕТ СН'!$F$26</f>
        <v>1353.61639502</v>
      </c>
      <c r="D42" s="36">
        <f>SUMIFS(СВЦЭМ!$D$39:$D$782,СВЦЭМ!$A$39:$A$782,$A42,СВЦЭМ!$B$39:$B$782,D$11)+'СЕТ СН'!$F$14+СВЦЭМ!$D$10+'СЕТ СН'!$F$8*'СЕТ СН'!$F$9-'СЕТ СН'!$F$26</f>
        <v>1419.77556076</v>
      </c>
      <c r="E42" s="36">
        <f>SUMIFS(СВЦЭМ!$D$39:$D$782,СВЦЭМ!$A$39:$A$782,$A42,СВЦЭМ!$B$39:$B$782,E$11)+'СЕТ СН'!$F$14+СВЦЭМ!$D$10+'СЕТ СН'!$F$8*'СЕТ СН'!$F$9-'СЕТ СН'!$F$26</f>
        <v>1488.0840436399999</v>
      </c>
      <c r="F42" s="36">
        <f>SUMIFS(СВЦЭМ!$D$39:$D$782,СВЦЭМ!$A$39:$A$782,$A42,СВЦЭМ!$B$39:$B$782,F$11)+'СЕТ СН'!$F$14+СВЦЭМ!$D$10+'СЕТ СН'!$F$8*'СЕТ СН'!$F$9-'СЕТ СН'!$F$26</f>
        <v>1485.67420829</v>
      </c>
      <c r="G42" s="36">
        <f>SUMIFS(СВЦЭМ!$D$39:$D$782,СВЦЭМ!$A$39:$A$782,$A42,СВЦЭМ!$B$39:$B$782,G$11)+'СЕТ СН'!$F$14+СВЦЭМ!$D$10+'СЕТ СН'!$F$8*'СЕТ СН'!$F$9-'СЕТ СН'!$F$26</f>
        <v>1481.1411600599999</v>
      </c>
      <c r="H42" s="36">
        <f>SUMIFS(СВЦЭМ!$D$39:$D$782,СВЦЭМ!$A$39:$A$782,$A42,СВЦЭМ!$B$39:$B$782,H$11)+'СЕТ СН'!$F$14+СВЦЭМ!$D$10+'СЕТ СН'!$F$8*'СЕТ СН'!$F$9-'СЕТ СН'!$F$26</f>
        <v>1428.15946562</v>
      </c>
      <c r="I42" s="36">
        <f>SUMIFS(СВЦЭМ!$D$39:$D$782,СВЦЭМ!$A$39:$A$782,$A42,СВЦЭМ!$B$39:$B$782,I$11)+'СЕТ СН'!$F$14+СВЦЭМ!$D$10+'СЕТ СН'!$F$8*'СЕТ СН'!$F$9-'СЕТ СН'!$F$26</f>
        <v>1358.48814573</v>
      </c>
      <c r="J42" s="36">
        <f>SUMIFS(СВЦЭМ!$D$39:$D$782,СВЦЭМ!$A$39:$A$782,$A42,СВЦЭМ!$B$39:$B$782,J$11)+'СЕТ СН'!$F$14+СВЦЭМ!$D$10+'СЕТ СН'!$F$8*'СЕТ СН'!$F$9-'СЕТ СН'!$F$26</f>
        <v>1327.9519384600001</v>
      </c>
      <c r="K42" s="36">
        <f>SUMIFS(СВЦЭМ!$D$39:$D$782,СВЦЭМ!$A$39:$A$782,$A42,СВЦЭМ!$B$39:$B$782,K$11)+'СЕТ СН'!$F$14+СВЦЭМ!$D$10+'СЕТ СН'!$F$8*'СЕТ СН'!$F$9-'СЕТ СН'!$F$26</f>
        <v>1326.3709076999999</v>
      </c>
      <c r="L42" s="36">
        <f>SUMIFS(СВЦЭМ!$D$39:$D$782,СВЦЭМ!$A$39:$A$782,$A42,СВЦЭМ!$B$39:$B$782,L$11)+'СЕТ СН'!$F$14+СВЦЭМ!$D$10+'СЕТ СН'!$F$8*'СЕТ СН'!$F$9-'СЕТ СН'!$F$26</f>
        <v>1353.6629899099999</v>
      </c>
      <c r="M42" s="36">
        <f>SUMIFS(СВЦЭМ!$D$39:$D$782,СВЦЭМ!$A$39:$A$782,$A42,СВЦЭМ!$B$39:$B$782,M$11)+'СЕТ СН'!$F$14+СВЦЭМ!$D$10+'СЕТ СН'!$F$8*'СЕТ СН'!$F$9-'СЕТ СН'!$F$26</f>
        <v>1380.77532305</v>
      </c>
      <c r="N42" s="36">
        <f>SUMIFS(СВЦЭМ!$D$39:$D$782,СВЦЭМ!$A$39:$A$782,$A42,СВЦЭМ!$B$39:$B$782,N$11)+'СЕТ СН'!$F$14+СВЦЭМ!$D$10+'СЕТ СН'!$F$8*'СЕТ СН'!$F$9-'СЕТ СН'!$F$26</f>
        <v>1406.5318335299999</v>
      </c>
      <c r="O42" s="36">
        <f>SUMIFS(СВЦЭМ!$D$39:$D$782,СВЦЭМ!$A$39:$A$782,$A42,СВЦЭМ!$B$39:$B$782,O$11)+'СЕТ СН'!$F$14+СВЦЭМ!$D$10+'СЕТ СН'!$F$8*'СЕТ СН'!$F$9-'СЕТ СН'!$F$26</f>
        <v>1446.1174531899999</v>
      </c>
      <c r="P42" s="36">
        <f>SUMIFS(СВЦЭМ!$D$39:$D$782,СВЦЭМ!$A$39:$A$782,$A42,СВЦЭМ!$B$39:$B$782,P$11)+'СЕТ СН'!$F$14+СВЦЭМ!$D$10+'СЕТ СН'!$F$8*'СЕТ СН'!$F$9-'СЕТ СН'!$F$26</f>
        <v>1467.65052259</v>
      </c>
      <c r="Q42" s="36">
        <f>SUMIFS(СВЦЭМ!$D$39:$D$782,СВЦЭМ!$A$39:$A$782,$A42,СВЦЭМ!$B$39:$B$782,Q$11)+'СЕТ СН'!$F$14+СВЦЭМ!$D$10+'СЕТ СН'!$F$8*'СЕТ СН'!$F$9-'СЕТ СН'!$F$26</f>
        <v>1439.1747704699999</v>
      </c>
      <c r="R42" s="36">
        <f>SUMIFS(СВЦЭМ!$D$39:$D$782,СВЦЭМ!$A$39:$A$782,$A42,СВЦЭМ!$B$39:$B$782,R$11)+'СЕТ СН'!$F$14+СВЦЭМ!$D$10+'СЕТ СН'!$F$8*'СЕТ СН'!$F$9-'СЕТ СН'!$F$26</f>
        <v>1338.8863732</v>
      </c>
      <c r="S42" s="36">
        <f>SUMIFS(СВЦЭМ!$D$39:$D$782,СВЦЭМ!$A$39:$A$782,$A42,СВЦЭМ!$B$39:$B$782,S$11)+'СЕТ СН'!$F$14+СВЦЭМ!$D$10+'СЕТ СН'!$F$8*'СЕТ СН'!$F$9-'СЕТ СН'!$F$26</f>
        <v>1227.6457386999998</v>
      </c>
      <c r="T42" s="36">
        <f>SUMIFS(СВЦЭМ!$D$39:$D$782,СВЦЭМ!$A$39:$A$782,$A42,СВЦЭМ!$B$39:$B$782,T$11)+'СЕТ СН'!$F$14+СВЦЭМ!$D$10+'СЕТ СН'!$F$8*'СЕТ СН'!$F$9-'СЕТ СН'!$F$26</f>
        <v>1142.1585737800001</v>
      </c>
      <c r="U42" s="36">
        <f>SUMIFS(СВЦЭМ!$D$39:$D$782,СВЦЭМ!$A$39:$A$782,$A42,СВЦЭМ!$B$39:$B$782,U$11)+'СЕТ СН'!$F$14+СВЦЭМ!$D$10+'СЕТ СН'!$F$8*'СЕТ СН'!$F$9-'СЕТ СН'!$F$26</f>
        <v>1170.78575834</v>
      </c>
      <c r="V42" s="36">
        <f>SUMIFS(СВЦЭМ!$D$39:$D$782,СВЦЭМ!$A$39:$A$782,$A42,СВЦЭМ!$B$39:$B$782,V$11)+'СЕТ СН'!$F$14+СВЦЭМ!$D$10+'СЕТ СН'!$F$8*'СЕТ СН'!$F$9-'СЕТ СН'!$F$26</f>
        <v>1221.10774578</v>
      </c>
      <c r="W42" s="36">
        <f>SUMIFS(СВЦЭМ!$D$39:$D$782,СВЦЭМ!$A$39:$A$782,$A42,СВЦЭМ!$B$39:$B$782,W$11)+'СЕТ СН'!$F$14+СВЦЭМ!$D$10+'СЕТ СН'!$F$8*'СЕТ СН'!$F$9-'СЕТ СН'!$F$26</f>
        <v>1310.68699956</v>
      </c>
      <c r="X42" s="36">
        <f>SUMIFS(СВЦЭМ!$D$39:$D$782,СВЦЭМ!$A$39:$A$782,$A42,СВЦЭМ!$B$39:$B$782,X$11)+'СЕТ СН'!$F$14+СВЦЭМ!$D$10+'СЕТ СН'!$F$8*'СЕТ СН'!$F$9-'СЕТ СН'!$F$26</f>
        <v>1342.0092622299999</v>
      </c>
      <c r="Y42" s="36">
        <f>SUMIFS(СВЦЭМ!$D$39:$D$782,СВЦЭМ!$A$39:$A$782,$A42,СВЦЭМ!$B$39:$B$782,Y$11)+'СЕТ СН'!$F$14+СВЦЭМ!$D$10+'СЕТ СН'!$F$8*'СЕТ СН'!$F$9-'СЕТ СН'!$F$26</f>
        <v>1375.0540556199999</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01.03.2022</v>
      </c>
      <c r="B48" s="36">
        <f>SUMIFS(СВЦЭМ!$D$39:$D$782,СВЦЭМ!$A$39:$A$782,$A48,СВЦЭМ!$B$39:$B$782,B$47)+'СЕТ СН'!$F$14+СВЦЭМ!$D$10+'СЕТ СН'!$F$6-'СЕТ СН'!$F$26</f>
        <v>1223.3613973500001</v>
      </c>
      <c r="C48" s="36">
        <f>SUMIFS(СВЦЭМ!$D$39:$D$782,СВЦЭМ!$A$39:$A$782,$A48,СВЦЭМ!$B$39:$B$782,C$47)+'СЕТ СН'!$F$14+СВЦЭМ!$D$10+'СЕТ СН'!$F$6-'СЕТ СН'!$F$26</f>
        <v>1258.2022103300001</v>
      </c>
      <c r="D48" s="36">
        <f>SUMIFS(СВЦЭМ!$D$39:$D$782,СВЦЭМ!$A$39:$A$782,$A48,СВЦЭМ!$B$39:$B$782,D$47)+'СЕТ СН'!$F$14+СВЦЭМ!$D$10+'СЕТ СН'!$F$6-'СЕТ СН'!$F$26</f>
        <v>1282.5689674299999</v>
      </c>
      <c r="E48" s="36">
        <f>SUMIFS(СВЦЭМ!$D$39:$D$782,СВЦЭМ!$A$39:$A$782,$A48,СВЦЭМ!$B$39:$B$782,E$47)+'СЕТ СН'!$F$14+СВЦЭМ!$D$10+'СЕТ СН'!$F$6-'СЕТ СН'!$F$26</f>
        <v>1274.73873858</v>
      </c>
      <c r="F48" s="36">
        <f>SUMIFS(СВЦЭМ!$D$39:$D$782,СВЦЭМ!$A$39:$A$782,$A48,СВЦЭМ!$B$39:$B$782,F$47)+'СЕТ СН'!$F$14+СВЦЭМ!$D$10+'СЕТ СН'!$F$6-'СЕТ СН'!$F$26</f>
        <v>1269.3963293899999</v>
      </c>
      <c r="G48" s="36">
        <f>SUMIFS(СВЦЭМ!$D$39:$D$782,СВЦЭМ!$A$39:$A$782,$A48,СВЦЭМ!$B$39:$B$782,G$47)+'СЕТ СН'!$F$14+СВЦЭМ!$D$10+'СЕТ СН'!$F$6-'СЕТ СН'!$F$26</f>
        <v>1265.3044823099999</v>
      </c>
      <c r="H48" s="36">
        <f>SUMIFS(СВЦЭМ!$D$39:$D$782,СВЦЭМ!$A$39:$A$782,$A48,СВЦЭМ!$B$39:$B$782,H$47)+'СЕТ СН'!$F$14+СВЦЭМ!$D$10+'СЕТ СН'!$F$6-'СЕТ СН'!$F$26</f>
        <v>1206.74331545</v>
      </c>
      <c r="I48" s="36">
        <f>SUMIFS(СВЦЭМ!$D$39:$D$782,СВЦЭМ!$A$39:$A$782,$A48,СВЦЭМ!$B$39:$B$782,I$47)+'СЕТ СН'!$F$14+СВЦЭМ!$D$10+'СЕТ СН'!$F$6-'СЕТ СН'!$F$26</f>
        <v>1180.15300318</v>
      </c>
      <c r="J48" s="36">
        <f>SUMIFS(СВЦЭМ!$D$39:$D$782,СВЦЭМ!$A$39:$A$782,$A48,СВЦЭМ!$B$39:$B$782,J$47)+'СЕТ СН'!$F$14+СВЦЭМ!$D$10+'СЕТ СН'!$F$6-'СЕТ СН'!$F$26</f>
        <v>1138.9692181099999</v>
      </c>
      <c r="K48" s="36">
        <f>SUMIFS(СВЦЭМ!$D$39:$D$782,СВЦЭМ!$A$39:$A$782,$A48,СВЦЭМ!$B$39:$B$782,K$47)+'СЕТ СН'!$F$14+СВЦЭМ!$D$10+'СЕТ СН'!$F$6-'СЕТ СН'!$F$26</f>
        <v>1151.4624173899999</v>
      </c>
      <c r="L48" s="36">
        <f>SUMIFS(СВЦЭМ!$D$39:$D$782,СВЦЭМ!$A$39:$A$782,$A48,СВЦЭМ!$B$39:$B$782,L$47)+'СЕТ СН'!$F$14+СВЦЭМ!$D$10+'СЕТ СН'!$F$6-'СЕТ СН'!$F$26</f>
        <v>1138.8579854899999</v>
      </c>
      <c r="M48" s="36">
        <f>SUMIFS(СВЦЭМ!$D$39:$D$782,СВЦЭМ!$A$39:$A$782,$A48,СВЦЭМ!$B$39:$B$782,M$47)+'СЕТ СН'!$F$14+СВЦЭМ!$D$10+'СЕТ СН'!$F$6-'СЕТ СН'!$F$26</f>
        <v>1174.82926552</v>
      </c>
      <c r="N48" s="36">
        <f>SUMIFS(СВЦЭМ!$D$39:$D$782,СВЦЭМ!$A$39:$A$782,$A48,СВЦЭМ!$B$39:$B$782,N$47)+'СЕТ СН'!$F$14+СВЦЭМ!$D$10+'СЕТ СН'!$F$6-'СЕТ СН'!$F$26</f>
        <v>1212.2632681299999</v>
      </c>
      <c r="O48" s="36">
        <f>SUMIFS(СВЦЭМ!$D$39:$D$782,СВЦЭМ!$A$39:$A$782,$A48,СВЦЭМ!$B$39:$B$782,O$47)+'СЕТ СН'!$F$14+СВЦЭМ!$D$10+'СЕТ СН'!$F$6-'СЕТ СН'!$F$26</f>
        <v>1238.57031757</v>
      </c>
      <c r="P48" s="36">
        <f>SUMIFS(СВЦЭМ!$D$39:$D$782,СВЦЭМ!$A$39:$A$782,$A48,СВЦЭМ!$B$39:$B$782,P$47)+'СЕТ СН'!$F$14+СВЦЭМ!$D$10+'СЕТ СН'!$F$6-'СЕТ СН'!$F$26</f>
        <v>1244.1085656800001</v>
      </c>
      <c r="Q48" s="36">
        <f>SUMIFS(СВЦЭМ!$D$39:$D$782,СВЦЭМ!$A$39:$A$782,$A48,СВЦЭМ!$B$39:$B$782,Q$47)+'СЕТ СН'!$F$14+СВЦЭМ!$D$10+'СЕТ СН'!$F$6-'СЕТ СН'!$F$26</f>
        <v>1232.72113668</v>
      </c>
      <c r="R48" s="36">
        <f>SUMIFS(СВЦЭМ!$D$39:$D$782,СВЦЭМ!$A$39:$A$782,$A48,СВЦЭМ!$B$39:$B$782,R$47)+'СЕТ СН'!$F$14+СВЦЭМ!$D$10+'СЕТ СН'!$F$6-'СЕТ СН'!$F$26</f>
        <v>1202.40074381</v>
      </c>
      <c r="S48" s="36">
        <f>SUMIFS(СВЦЭМ!$D$39:$D$782,СВЦЭМ!$A$39:$A$782,$A48,СВЦЭМ!$B$39:$B$782,S$47)+'СЕТ СН'!$F$14+СВЦЭМ!$D$10+'СЕТ СН'!$F$6-'СЕТ СН'!$F$26</f>
        <v>1174.34612462</v>
      </c>
      <c r="T48" s="36">
        <f>SUMIFS(СВЦЭМ!$D$39:$D$782,СВЦЭМ!$A$39:$A$782,$A48,СВЦЭМ!$B$39:$B$782,T$47)+'СЕТ СН'!$F$14+СВЦЭМ!$D$10+'СЕТ СН'!$F$6-'СЕТ СН'!$F$26</f>
        <v>1128.8443425299999</v>
      </c>
      <c r="U48" s="36">
        <f>SUMIFS(СВЦЭМ!$D$39:$D$782,СВЦЭМ!$A$39:$A$782,$A48,СВЦЭМ!$B$39:$B$782,U$47)+'СЕТ СН'!$F$14+СВЦЭМ!$D$10+'СЕТ СН'!$F$6-'СЕТ СН'!$F$26</f>
        <v>1111.74885578</v>
      </c>
      <c r="V48" s="36">
        <f>SUMIFS(СВЦЭМ!$D$39:$D$782,СВЦЭМ!$A$39:$A$782,$A48,СВЦЭМ!$B$39:$B$782,V$47)+'СЕТ СН'!$F$14+СВЦЭМ!$D$10+'СЕТ СН'!$F$6-'СЕТ СН'!$F$26</f>
        <v>1124.4914157399999</v>
      </c>
      <c r="W48" s="36">
        <f>SUMIFS(СВЦЭМ!$D$39:$D$782,СВЦЭМ!$A$39:$A$782,$A48,СВЦЭМ!$B$39:$B$782,W$47)+'СЕТ СН'!$F$14+СВЦЭМ!$D$10+'СЕТ СН'!$F$6-'СЕТ СН'!$F$26</f>
        <v>1133.6284836299999</v>
      </c>
      <c r="X48" s="36">
        <f>SUMIFS(СВЦЭМ!$D$39:$D$782,СВЦЭМ!$A$39:$A$782,$A48,СВЦЭМ!$B$39:$B$782,X$47)+'СЕТ СН'!$F$14+СВЦЭМ!$D$10+'СЕТ СН'!$F$6-'СЕТ СН'!$F$26</f>
        <v>1168.8127101800001</v>
      </c>
      <c r="Y48" s="36">
        <f>SUMIFS(СВЦЭМ!$D$39:$D$782,СВЦЭМ!$A$39:$A$782,$A48,СВЦЭМ!$B$39:$B$782,Y$47)+'СЕТ СН'!$F$14+СВЦЭМ!$D$10+'СЕТ СН'!$F$6-'СЕТ СН'!$F$26</f>
        <v>1207.6547384</v>
      </c>
      <c r="AA48" s="45"/>
    </row>
    <row r="49" spans="1:25" ht="15.75" x14ac:dyDescent="0.2">
      <c r="A49" s="35">
        <f>A48+1</f>
        <v>44622</v>
      </c>
      <c r="B49" s="36">
        <f>SUMIFS(СВЦЭМ!$D$39:$D$782,СВЦЭМ!$A$39:$A$782,$A49,СВЦЭМ!$B$39:$B$782,B$47)+'СЕТ СН'!$F$14+СВЦЭМ!$D$10+'СЕТ СН'!$F$6-'СЕТ СН'!$F$26</f>
        <v>1237.1116107799999</v>
      </c>
      <c r="C49" s="36">
        <f>SUMIFS(СВЦЭМ!$D$39:$D$782,СВЦЭМ!$A$39:$A$782,$A49,СВЦЭМ!$B$39:$B$782,C$47)+'СЕТ СН'!$F$14+СВЦЭМ!$D$10+'СЕТ СН'!$F$6-'СЕТ СН'!$F$26</f>
        <v>1280.99862592</v>
      </c>
      <c r="D49" s="36">
        <f>SUMIFS(СВЦЭМ!$D$39:$D$782,СВЦЭМ!$A$39:$A$782,$A49,СВЦЭМ!$B$39:$B$782,D$47)+'СЕТ СН'!$F$14+СВЦЭМ!$D$10+'СЕТ СН'!$F$6-'СЕТ СН'!$F$26</f>
        <v>1324.9348896500001</v>
      </c>
      <c r="E49" s="36">
        <f>SUMIFS(СВЦЭМ!$D$39:$D$782,СВЦЭМ!$A$39:$A$782,$A49,СВЦЭМ!$B$39:$B$782,E$47)+'СЕТ СН'!$F$14+СВЦЭМ!$D$10+'СЕТ СН'!$F$6-'СЕТ СН'!$F$26</f>
        <v>1349.8661124800001</v>
      </c>
      <c r="F49" s="36">
        <f>SUMIFS(СВЦЭМ!$D$39:$D$782,СВЦЭМ!$A$39:$A$782,$A49,СВЦЭМ!$B$39:$B$782,F$47)+'СЕТ СН'!$F$14+СВЦЭМ!$D$10+'СЕТ СН'!$F$6-'СЕТ СН'!$F$26</f>
        <v>1375.1376819699999</v>
      </c>
      <c r="G49" s="36">
        <f>SUMIFS(СВЦЭМ!$D$39:$D$782,СВЦЭМ!$A$39:$A$782,$A49,СВЦЭМ!$B$39:$B$782,G$47)+'СЕТ СН'!$F$14+СВЦЭМ!$D$10+'СЕТ СН'!$F$6-'СЕТ СН'!$F$26</f>
        <v>1330.7336048699999</v>
      </c>
      <c r="H49" s="36">
        <f>SUMIFS(СВЦЭМ!$D$39:$D$782,СВЦЭМ!$A$39:$A$782,$A49,СВЦЭМ!$B$39:$B$782,H$47)+'СЕТ СН'!$F$14+СВЦЭМ!$D$10+'СЕТ СН'!$F$6-'СЕТ СН'!$F$26</f>
        <v>1255.6782158399999</v>
      </c>
      <c r="I49" s="36">
        <f>SUMIFS(СВЦЭМ!$D$39:$D$782,СВЦЭМ!$A$39:$A$782,$A49,СВЦЭМ!$B$39:$B$782,I$47)+'СЕТ СН'!$F$14+СВЦЭМ!$D$10+'СЕТ СН'!$F$6-'СЕТ СН'!$F$26</f>
        <v>1209.8921642799999</v>
      </c>
      <c r="J49" s="36">
        <f>SUMIFS(СВЦЭМ!$D$39:$D$782,СВЦЭМ!$A$39:$A$782,$A49,СВЦЭМ!$B$39:$B$782,J$47)+'СЕТ СН'!$F$14+СВЦЭМ!$D$10+'СЕТ СН'!$F$6-'СЕТ СН'!$F$26</f>
        <v>1155.9177631</v>
      </c>
      <c r="K49" s="36">
        <f>SUMIFS(СВЦЭМ!$D$39:$D$782,СВЦЭМ!$A$39:$A$782,$A49,СВЦЭМ!$B$39:$B$782,K$47)+'СЕТ СН'!$F$14+СВЦЭМ!$D$10+'СЕТ СН'!$F$6-'СЕТ СН'!$F$26</f>
        <v>1143.8661272899999</v>
      </c>
      <c r="L49" s="36">
        <f>SUMIFS(СВЦЭМ!$D$39:$D$782,СВЦЭМ!$A$39:$A$782,$A49,СВЦЭМ!$B$39:$B$782,L$47)+'СЕТ СН'!$F$14+СВЦЭМ!$D$10+'СЕТ СН'!$F$6-'СЕТ СН'!$F$26</f>
        <v>1151.2459156499999</v>
      </c>
      <c r="M49" s="36">
        <f>SUMIFS(СВЦЭМ!$D$39:$D$782,СВЦЭМ!$A$39:$A$782,$A49,СВЦЭМ!$B$39:$B$782,M$47)+'СЕТ СН'!$F$14+СВЦЭМ!$D$10+'СЕТ СН'!$F$6-'СЕТ СН'!$F$26</f>
        <v>1188.9505441199999</v>
      </c>
      <c r="N49" s="36">
        <f>SUMIFS(СВЦЭМ!$D$39:$D$782,СВЦЭМ!$A$39:$A$782,$A49,СВЦЭМ!$B$39:$B$782,N$47)+'СЕТ СН'!$F$14+СВЦЭМ!$D$10+'СЕТ СН'!$F$6-'СЕТ СН'!$F$26</f>
        <v>1232.38478678</v>
      </c>
      <c r="O49" s="36">
        <f>SUMIFS(СВЦЭМ!$D$39:$D$782,СВЦЭМ!$A$39:$A$782,$A49,СВЦЭМ!$B$39:$B$782,O$47)+'СЕТ СН'!$F$14+СВЦЭМ!$D$10+'СЕТ СН'!$F$6-'СЕТ СН'!$F$26</f>
        <v>1272.74152301</v>
      </c>
      <c r="P49" s="36">
        <f>SUMIFS(СВЦЭМ!$D$39:$D$782,СВЦЭМ!$A$39:$A$782,$A49,СВЦЭМ!$B$39:$B$782,P$47)+'СЕТ СН'!$F$14+СВЦЭМ!$D$10+'СЕТ СН'!$F$6-'СЕТ СН'!$F$26</f>
        <v>1292.5322933</v>
      </c>
      <c r="Q49" s="36">
        <f>SUMIFS(СВЦЭМ!$D$39:$D$782,СВЦЭМ!$A$39:$A$782,$A49,СВЦЭМ!$B$39:$B$782,Q$47)+'СЕТ СН'!$F$14+СВЦЭМ!$D$10+'СЕТ СН'!$F$6-'СЕТ СН'!$F$26</f>
        <v>1277.56771065</v>
      </c>
      <c r="R49" s="36">
        <f>SUMIFS(СВЦЭМ!$D$39:$D$782,СВЦЭМ!$A$39:$A$782,$A49,СВЦЭМ!$B$39:$B$782,R$47)+'СЕТ СН'!$F$14+СВЦЭМ!$D$10+'СЕТ СН'!$F$6-'СЕТ СН'!$F$26</f>
        <v>1244.1985420399999</v>
      </c>
      <c r="S49" s="36">
        <f>SUMIFS(СВЦЭМ!$D$39:$D$782,СВЦЭМ!$A$39:$A$782,$A49,СВЦЭМ!$B$39:$B$782,S$47)+'СЕТ СН'!$F$14+СВЦЭМ!$D$10+'СЕТ СН'!$F$6-'СЕТ СН'!$F$26</f>
        <v>1201.6999881699999</v>
      </c>
      <c r="T49" s="36">
        <f>SUMIFS(СВЦЭМ!$D$39:$D$782,СВЦЭМ!$A$39:$A$782,$A49,СВЦЭМ!$B$39:$B$782,T$47)+'СЕТ СН'!$F$14+СВЦЭМ!$D$10+'СЕТ СН'!$F$6-'СЕТ СН'!$F$26</f>
        <v>1153.0882629499999</v>
      </c>
      <c r="U49" s="36">
        <f>SUMIFS(СВЦЭМ!$D$39:$D$782,СВЦЭМ!$A$39:$A$782,$A49,СВЦЭМ!$B$39:$B$782,U$47)+'СЕТ СН'!$F$14+СВЦЭМ!$D$10+'СЕТ СН'!$F$6-'СЕТ СН'!$F$26</f>
        <v>1125.03366809</v>
      </c>
      <c r="V49" s="36">
        <f>SUMIFS(СВЦЭМ!$D$39:$D$782,СВЦЭМ!$A$39:$A$782,$A49,СВЦЭМ!$B$39:$B$782,V$47)+'СЕТ СН'!$F$14+СВЦЭМ!$D$10+'СЕТ СН'!$F$6-'СЕТ СН'!$F$26</f>
        <v>1136.41187326</v>
      </c>
      <c r="W49" s="36">
        <f>SUMIFS(СВЦЭМ!$D$39:$D$782,СВЦЭМ!$A$39:$A$782,$A49,СВЦЭМ!$B$39:$B$782,W$47)+'СЕТ СН'!$F$14+СВЦЭМ!$D$10+'СЕТ СН'!$F$6-'СЕТ СН'!$F$26</f>
        <v>1165.2479538499999</v>
      </c>
      <c r="X49" s="36">
        <f>SUMIFS(СВЦЭМ!$D$39:$D$782,СВЦЭМ!$A$39:$A$782,$A49,СВЦЭМ!$B$39:$B$782,X$47)+'СЕТ СН'!$F$14+СВЦЭМ!$D$10+'СЕТ СН'!$F$6-'СЕТ СН'!$F$26</f>
        <v>1204.40202413</v>
      </c>
      <c r="Y49" s="36">
        <f>SUMIFS(СВЦЭМ!$D$39:$D$782,СВЦЭМ!$A$39:$A$782,$A49,СВЦЭМ!$B$39:$B$782,Y$47)+'СЕТ СН'!$F$14+СВЦЭМ!$D$10+'СЕТ СН'!$F$6-'СЕТ СН'!$F$26</f>
        <v>1243.1397428099999</v>
      </c>
    </row>
    <row r="50" spans="1:25" ht="15.75" x14ac:dyDescent="0.2">
      <c r="A50" s="35">
        <f t="shared" ref="A50:A78" si="1">A49+1</f>
        <v>44623</v>
      </c>
      <c r="B50" s="36">
        <f>SUMIFS(СВЦЭМ!$D$39:$D$782,СВЦЭМ!$A$39:$A$782,$A50,СВЦЭМ!$B$39:$B$782,B$47)+'СЕТ СН'!$F$14+СВЦЭМ!$D$10+'СЕТ СН'!$F$6-'СЕТ СН'!$F$26</f>
        <v>1238.3108373099999</v>
      </c>
      <c r="C50" s="36">
        <f>SUMIFS(СВЦЭМ!$D$39:$D$782,СВЦЭМ!$A$39:$A$782,$A50,СВЦЭМ!$B$39:$B$782,C$47)+'СЕТ СН'!$F$14+СВЦЭМ!$D$10+'СЕТ СН'!$F$6-'СЕТ СН'!$F$26</f>
        <v>1277.0013482100001</v>
      </c>
      <c r="D50" s="36">
        <f>SUMIFS(СВЦЭМ!$D$39:$D$782,СВЦЭМ!$A$39:$A$782,$A50,СВЦЭМ!$B$39:$B$782,D$47)+'СЕТ СН'!$F$14+СВЦЭМ!$D$10+'СЕТ СН'!$F$6-'СЕТ СН'!$F$26</f>
        <v>1319.5673971599999</v>
      </c>
      <c r="E50" s="36">
        <f>SUMIFS(СВЦЭМ!$D$39:$D$782,СВЦЭМ!$A$39:$A$782,$A50,СВЦЭМ!$B$39:$B$782,E$47)+'СЕТ СН'!$F$14+СВЦЭМ!$D$10+'СЕТ СН'!$F$6-'СЕТ СН'!$F$26</f>
        <v>1334.5903913100001</v>
      </c>
      <c r="F50" s="36">
        <f>SUMIFS(СВЦЭМ!$D$39:$D$782,СВЦЭМ!$A$39:$A$782,$A50,СВЦЭМ!$B$39:$B$782,F$47)+'СЕТ СН'!$F$14+СВЦЭМ!$D$10+'СЕТ СН'!$F$6-'СЕТ СН'!$F$26</f>
        <v>1338.0974810299999</v>
      </c>
      <c r="G50" s="36">
        <f>SUMIFS(СВЦЭМ!$D$39:$D$782,СВЦЭМ!$A$39:$A$782,$A50,СВЦЭМ!$B$39:$B$782,G$47)+'СЕТ СН'!$F$14+СВЦЭМ!$D$10+'СЕТ СН'!$F$6-'СЕТ СН'!$F$26</f>
        <v>1323.0573417999999</v>
      </c>
      <c r="H50" s="36">
        <f>SUMIFS(СВЦЭМ!$D$39:$D$782,СВЦЭМ!$A$39:$A$782,$A50,СВЦЭМ!$B$39:$B$782,H$47)+'СЕТ СН'!$F$14+СВЦЭМ!$D$10+'СЕТ СН'!$F$6-'СЕТ СН'!$F$26</f>
        <v>1243.8899027499999</v>
      </c>
      <c r="I50" s="36">
        <f>SUMIFS(СВЦЭМ!$D$39:$D$782,СВЦЭМ!$A$39:$A$782,$A50,СВЦЭМ!$B$39:$B$782,I$47)+'СЕТ СН'!$F$14+СВЦЭМ!$D$10+'СЕТ СН'!$F$6-'СЕТ СН'!$F$26</f>
        <v>1203.6402866799999</v>
      </c>
      <c r="J50" s="36">
        <f>SUMIFS(СВЦЭМ!$D$39:$D$782,СВЦЭМ!$A$39:$A$782,$A50,СВЦЭМ!$B$39:$B$782,J$47)+'СЕТ СН'!$F$14+СВЦЭМ!$D$10+'СЕТ СН'!$F$6-'СЕТ СН'!$F$26</f>
        <v>1181.84129519</v>
      </c>
      <c r="K50" s="36">
        <f>SUMIFS(СВЦЭМ!$D$39:$D$782,СВЦЭМ!$A$39:$A$782,$A50,СВЦЭМ!$B$39:$B$782,K$47)+'СЕТ СН'!$F$14+СВЦЭМ!$D$10+'СЕТ СН'!$F$6-'СЕТ СН'!$F$26</f>
        <v>1161.74530033</v>
      </c>
      <c r="L50" s="36">
        <f>SUMIFS(СВЦЭМ!$D$39:$D$782,СВЦЭМ!$A$39:$A$782,$A50,СВЦЭМ!$B$39:$B$782,L$47)+'СЕТ СН'!$F$14+СВЦЭМ!$D$10+'СЕТ СН'!$F$6-'СЕТ СН'!$F$26</f>
        <v>1166.52874417</v>
      </c>
      <c r="M50" s="36">
        <f>SUMIFS(СВЦЭМ!$D$39:$D$782,СВЦЭМ!$A$39:$A$782,$A50,СВЦЭМ!$B$39:$B$782,M$47)+'СЕТ СН'!$F$14+СВЦЭМ!$D$10+'СЕТ СН'!$F$6-'СЕТ СН'!$F$26</f>
        <v>1216.4789108800001</v>
      </c>
      <c r="N50" s="36">
        <f>SUMIFS(СВЦЭМ!$D$39:$D$782,СВЦЭМ!$A$39:$A$782,$A50,СВЦЭМ!$B$39:$B$782,N$47)+'СЕТ СН'!$F$14+СВЦЭМ!$D$10+'СЕТ СН'!$F$6-'СЕТ СН'!$F$26</f>
        <v>1258.80078514</v>
      </c>
      <c r="O50" s="36">
        <f>SUMIFS(СВЦЭМ!$D$39:$D$782,СВЦЭМ!$A$39:$A$782,$A50,СВЦЭМ!$B$39:$B$782,O$47)+'СЕТ СН'!$F$14+СВЦЭМ!$D$10+'СЕТ СН'!$F$6-'СЕТ СН'!$F$26</f>
        <v>1300.3330196300001</v>
      </c>
      <c r="P50" s="36">
        <f>SUMIFS(СВЦЭМ!$D$39:$D$782,СВЦЭМ!$A$39:$A$782,$A50,СВЦЭМ!$B$39:$B$782,P$47)+'СЕТ СН'!$F$14+СВЦЭМ!$D$10+'СЕТ СН'!$F$6-'СЕТ СН'!$F$26</f>
        <v>1299.8088025899999</v>
      </c>
      <c r="Q50" s="36">
        <f>SUMIFS(СВЦЭМ!$D$39:$D$782,СВЦЭМ!$A$39:$A$782,$A50,СВЦЭМ!$B$39:$B$782,Q$47)+'СЕТ СН'!$F$14+СВЦЭМ!$D$10+'СЕТ СН'!$F$6-'СЕТ СН'!$F$26</f>
        <v>1275.0829686</v>
      </c>
      <c r="R50" s="36">
        <f>SUMIFS(СВЦЭМ!$D$39:$D$782,СВЦЭМ!$A$39:$A$782,$A50,СВЦЭМ!$B$39:$B$782,R$47)+'СЕТ СН'!$F$14+СВЦЭМ!$D$10+'СЕТ СН'!$F$6-'СЕТ СН'!$F$26</f>
        <v>1242.4665645600001</v>
      </c>
      <c r="S50" s="36">
        <f>SUMIFS(СВЦЭМ!$D$39:$D$782,СВЦЭМ!$A$39:$A$782,$A50,СВЦЭМ!$B$39:$B$782,S$47)+'СЕТ СН'!$F$14+СВЦЭМ!$D$10+'СЕТ СН'!$F$6-'СЕТ СН'!$F$26</f>
        <v>1191.4247277699999</v>
      </c>
      <c r="T50" s="36">
        <f>SUMIFS(СВЦЭМ!$D$39:$D$782,СВЦЭМ!$A$39:$A$782,$A50,СВЦЭМ!$B$39:$B$782,T$47)+'СЕТ СН'!$F$14+СВЦЭМ!$D$10+'СЕТ СН'!$F$6-'СЕТ СН'!$F$26</f>
        <v>1138.7150437800001</v>
      </c>
      <c r="U50" s="36">
        <f>SUMIFS(СВЦЭМ!$D$39:$D$782,СВЦЭМ!$A$39:$A$782,$A50,СВЦЭМ!$B$39:$B$782,U$47)+'СЕТ СН'!$F$14+СВЦЭМ!$D$10+'СЕТ СН'!$F$6-'СЕТ СН'!$F$26</f>
        <v>1138.1553058699999</v>
      </c>
      <c r="V50" s="36">
        <f>SUMIFS(СВЦЭМ!$D$39:$D$782,СВЦЭМ!$A$39:$A$782,$A50,СВЦЭМ!$B$39:$B$782,V$47)+'СЕТ СН'!$F$14+СВЦЭМ!$D$10+'СЕТ СН'!$F$6-'СЕТ СН'!$F$26</f>
        <v>1143.56207094</v>
      </c>
      <c r="W50" s="36">
        <f>SUMIFS(СВЦЭМ!$D$39:$D$782,СВЦЭМ!$A$39:$A$782,$A50,СВЦЭМ!$B$39:$B$782,W$47)+'СЕТ СН'!$F$14+СВЦЭМ!$D$10+'СЕТ СН'!$F$6-'СЕТ СН'!$F$26</f>
        <v>1169.4410614399999</v>
      </c>
      <c r="X50" s="36">
        <f>SUMIFS(СВЦЭМ!$D$39:$D$782,СВЦЭМ!$A$39:$A$782,$A50,СВЦЭМ!$B$39:$B$782,X$47)+'СЕТ СН'!$F$14+СВЦЭМ!$D$10+'СЕТ СН'!$F$6-'СЕТ СН'!$F$26</f>
        <v>1181.4809269099999</v>
      </c>
      <c r="Y50" s="36">
        <f>SUMIFS(СВЦЭМ!$D$39:$D$782,СВЦЭМ!$A$39:$A$782,$A50,СВЦЭМ!$B$39:$B$782,Y$47)+'СЕТ СН'!$F$14+СВЦЭМ!$D$10+'СЕТ СН'!$F$6-'СЕТ СН'!$F$26</f>
        <v>1210.7245407299999</v>
      </c>
    </row>
    <row r="51" spans="1:25" ht="15.75" x14ac:dyDescent="0.2">
      <c r="A51" s="35">
        <f t="shared" si="1"/>
        <v>44624</v>
      </c>
      <c r="B51" s="36">
        <f>SUMIFS(СВЦЭМ!$D$39:$D$782,СВЦЭМ!$A$39:$A$782,$A51,СВЦЭМ!$B$39:$B$782,B$47)+'СЕТ СН'!$F$14+СВЦЭМ!$D$10+'СЕТ СН'!$F$6-'СЕТ СН'!$F$26</f>
        <v>1228.7003495399999</v>
      </c>
      <c r="C51" s="36">
        <f>SUMIFS(СВЦЭМ!$D$39:$D$782,СВЦЭМ!$A$39:$A$782,$A51,СВЦЭМ!$B$39:$B$782,C$47)+'СЕТ СН'!$F$14+СВЦЭМ!$D$10+'СЕТ СН'!$F$6-'СЕТ СН'!$F$26</f>
        <v>1263.5770395100001</v>
      </c>
      <c r="D51" s="36">
        <f>SUMIFS(СВЦЭМ!$D$39:$D$782,СВЦЭМ!$A$39:$A$782,$A51,СВЦЭМ!$B$39:$B$782,D$47)+'СЕТ СН'!$F$14+СВЦЭМ!$D$10+'СЕТ СН'!$F$6-'СЕТ СН'!$F$26</f>
        <v>1314.50240758</v>
      </c>
      <c r="E51" s="36">
        <f>SUMIFS(СВЦЭМ!$D$39:$D$782,СВЦЭМ!$A$39:$A$782,$A51,СВЦЭМ!$B$39:$B$782,E$47)+'СЕТ СН'!$F$14+СВЦЭМ!$D$10+'СЕТ СН'!$F$6-'СЕТ СН'!$F$26</f>
        <v>1329.3785614999999</v>
      </c>
      <c r="F51" s="36">
        <f>SUMIFS(СВЦЭМ!$D$39:$D$782,СВЦЭМ!$A$39:$A$782,$A51,СВЦЭМ!$B$39:$B$782,F$47)+'СЕТ СН'!$F$14+СВЦЭМ!$D$10+'СЕТ СН'!$F$6-'СЕТ СН'!$F$26</f>
        <v>1333.848864</v>
      </c>
      <c r="G51" s="36">
        <f>SUMIFS(СВЦЭМ!$D$39:$D$782,СВЦЭМ!$A$39:$A$782,$A51,СВЦЭМ!$B$39:$B$782,G$47)+'СЕТ СН'!$F$14+СВЦЭМ!$D$10+'СЕТ СН'!$F$6-'СЕТ СН'!$F$26</f>
        <v>1302.39259917</v>
      </c>
      <c r="H51" s="36">
        <f>SUMIFS(СВЦЭМ!$D$39:$D$782,СВЦЭМ!$A$39:$A$782,$A51,СВЦЭМ!$B$39:$B$782,H$47)+'СЕТ СН'!$F$14+СВЦЭМ!$D$10+'СЕТ СН'!$F$6-'СЕТ СН'!$F$26</f>
        <v>1231.74312293</v>
      </c>
      <c r="I51" s="36">
        <f>SUMIFS(СВЦЭМ!$D$39:$D$782,СВЦЭМ!$A$39:$A$782,$A51,СВЦЭМ!$B$39:$B$782,I$47)+'СЕТ СН'!$F$14+СВЦЭМ!$D$10+'СЕТ СН'!$F$6-'СЕТ СН'!$F$26</f>
        <v>1180.50134908</v>
      </c>
      <c r="J51" s="36">
        <f>SUMIFS(СВЦЭМ!$D$39:$D$782,СВЦЭМ!$A$39:$A$782,$A51,СВЦЭМ!$B$39:$B$782,J$47)+'СЕТ СН'!$F$14+СВЦЭМ!$D$10+'СЕТ СН'!$F$6-'СЕТ СН'!$F$26</f>
        <v>1167.82976149</v>
      </c>
      <c r="K51" s="36">
        <f>SUMIFS(СВЦЭМ!$D$39:$D$782,СВЦЭМ!$A$39:$A$782,$A51,СВЦЭМ!$B$39:$B$782,K$47)+'СЕТ СН'!$F$14+СВЦЭМ!$D$10+'СЕТ СН'!$F$6-'СЕТ СН'!$F$26</f>
        <v>1159.7585658400001</v>
      </c>
      <c r="L51" s="36">
        <f>SUMIFS(СВЦЭМ!$D$39:$D$782,СВЦЭМ!$A$39:$A$782,$A51,СВЦЭМ!$B$39:$B$782,L$47)+'СЕТ СН'!$F$14+СВЦЭМ!$D$10+'СЕТ СН'!$F$6-'СЕТ СН'!$F$26</f>
        <v>1169.29226369</v>
      </c>
      <c r="M51" s="36">
        <f>SUMIFS(СВЦЭМ!$D$39:$D$782,СВЦЭМ!$A$39:$A$782,$A51,СВЦЭМ!$B$39:$B$782,M$47)+'СЕТ СН'!$F$14+СВЦЭМ!$D$10+'СЕТ СН'!$F$6-'СЕТ СН'!$F$26</f>
        <v>1207.67516316</v>
      </c>
      <c r="N51" s="36">
        <f>SUMIFS(СВЦЭМ!$D$39:$D$782,СВЦЭМ!$A$39:$A$782,$A51,СВЦЭМ!$B$39:$B$782,N$47)+'СЕТ СН'!$F$14+СВЦЭМ!$D$10+'СЕТ СН'!$F$6-'СЕТ СН'!$F$26</f>
        <v>1250.94544595</v>
      </c>
      <c r="O51" s="36">
        <f>SUMIFS(СВЦЭМ!$D$39:$D$782,СВЦЭМ!$A$39:$A$782,$A51,СВЦЭМ!$B$39:$B$782,O$47)+'СЕТ СН'!$F$14+СВЦЭМ!$D$10+'СЕТ СН'!$F$6-'СЕТ СН'!$F$26</f>
        <v>1284.29179645</v>
      </c>
      <c r="P51" s="36">
        <f>SUMIFS(СВЦЭМ!$D$39:$D$782,СВЦЭМ!$A$39:$A$782,$A51,СВЦЭМ!$B$39:$B$782,P$47)+'СЕТ СН'!$F$14+СВЦЭМ!$D$10+'СЕТ СН'!$F$6-'СЕТ СН'!$F$26</f>
        <v>1284.8319011999999</v>
      </c>
      <c r="Q51" s="36">
        <f>SUMIFS(СВЦЭМ!$D$39:$D$782,СВЦЭМ!$A$39:$A$782,$A51,СВЦЭМ!$B$39:$B$782,Q$47)+'СЕТ СН'!$F$14+СВЦЭМ!$D$10+'СЕТ СН'!$F$6-'СЕТ СН'!$F$26</f>
        <v>1268.1994193799999</v>
      </c>
      <c r="R51" s="36">
        <f>SUMIFS(СВЦЭМ!$D$39:$D$782,СВЦЭМ!$A$39:$A$782,$A51,СВЦЭМ!$B$39:$B$782,R$47)+'СЕТ СН'!$F$14+СВЦЭМ!$D$10+'СЕТ СН'!$F$6-'СЕТ СН'!$F$26</f>
        <v>1230.9348463900001</v>
      </c>
      <c r="S51" s="36">
        <f>SUMIFS(СВЦЭМ!$D$39:$D$782,СВЦЭМ!$A$39:$A$782,$A51,СВЦЭМ!$B$39:$B$782,S$47)+'СЕТ СН'!$F$14+СВЦЭМ!$D$10+'СЕТ СН'!$F$6-'СЕТ СН'!$F$26</f>
        <v>1175.22683527</v>
      </c>
      <c r="T51" s="36">
        <f>SUMIFS(СВЦЭМ!$D$39:$D$782,СВЦЭМ!$A$39:$A$782,$A51,СВЦЭМ!$B$39:$B$782,T$47)+'СЕТ СН'!$F$14+СВЦЭМ!$D$10+'СЕТ СН'!$F$6-'СЕТ СН'!$F$26</f>
        <v>1128.97941711</v>
      </c>
      <c r="U51" s="36">
        <f>SUMIFS(СВЦЭМ!$D$39:$D$782,СВЦЭМ!$A$39:$A$782,$A51,СВЦЭМ!$B$39:$B$782,U$47)+'СЕТ СН'!$F$14+СВЦЭМ!$D$10+'СЕТ СН'!$F$6-'СЕТ СН'!$F$26</f>
        <v>1121.5910452200001</v>
      </c>
      <c r="V51" s="36">
        <f>SUMIFS(СВЦЭМ!$D$39:$D$782,СВЦЭМ!$A$39:$A$782,$A51,СВЦЭМ!$B$39:$B$782,V$47)+'СЕТ СН'!$F$14+СВЦЭМ!$D$10+'СЕТ СН'!$F$6-'СЕТ СН'!$F$26</f>
        <v>1146.6747920999999</v>
      </c>
      <c r="W51" s="36">
        <f>SUMIFS(СВЦЭМ!$D$39:$D$782,СВЦЭМ!$A$39:$A$782,$A51,СВЦЭМ!$B$39:$B$782,W$47)+'СЕТ СН'!$F$14+СВЦЭМ!$D$10+'СЕТ СН'!$F$6-'СЕТ СН'!$F$26</f>
        <v>1173.1083775</v>
      </c>
      <c r="X51" s="36">
        <f>SUMIFS(СВЦЭМ!$D$39:$D$782,СВЦЭМ!$A$39:$A$782,$A51,СВЦЭМ!$B$39:$B$782,X$47)+'СЕТ СН'!$F$14+СВЦЭМ!$D$10+'СЕТ СН'!$F$6-'СЕТ СН'!$F$26</f>
        <v>1200.12999715</v>
      </c>
      <c r="Y51" s="36">
        <f>SUMIFS(СВЦЭМ!$D$39:$D$782,СВЦЭМ!$A$39:$A$782,$A51,СВЦЭМ!$B$39:$B$782,Y$47)+'СЕТ СН'!$F$14+СВЦЭМ!$D$10+'СЕТ СН'!$F$6-'СЕТ СН'!$F$26</f>
        <v>1208.97109776</v>
      </c>
    </row>
    <row r="52" spans="1:25" ht="15.75" x14ac:dyDescent="0.2">
      <c r="A52" s="35">
        <f t="shared" si="1"/>
        <v>44625</v>
      </c>
      <c r="B52" s="36">
        <f>SUMIFS(СВЦЭМ!$D$39:$D$782,СВЦЭМ!$A$39:$A$782,$A52,СВЦЭМ!$B$39:$B$782,B$47)+'СЕТ СН'!$F$14+СВЦЭМ!$D$10+'СЕТ СН'!$F$6-'СЕТ СН'!$F$26</f>
        <v>1216.4199778</v>
      </c>
      <c r="C52" s="36">
        <f>SUMIFS(СВЦЭМ!$D$39:$D$782,СВЦЭМ!$A$39:$A$782,$A52,СВЦЭМ!$B$39:$B$782,C$47)+'СЕТ СН'!$F$14+СВЦЭМ!$D$10+'СЕТ СН'!$F$6-'СЕТ СН'!$F$26</f>
        <v>1247.0150136099999</v>
      </c>
      <c r="D52" s="36">
        <f>SUMIFS(СВЦЭМ!$D$39:$D$782,СВЦЭМ!$A$39:$A$782,$A52,СВЦЭМ!$B$39:$B$782,D$47)+'СЕТ СН'!$F$14+СВЦЭМ!$D$10+'СЕТ СН'!$F$6-'СЕТ СН'!$F$26</f>
        <v>1283.48257046</v>
      </c>
      <c r="E52" s="36">
        <f>SUMIFS(СВЦЭМ!$D$39:$D$782,СВЦЭМ!$A$39:$A$782,$A52,СВЦЭМ!$B$39:$B$782,E$47)+'СЕТ СН'!$F$14+СВЦЭМ!$D$10+'СЕТ СН'!$F$6-'СЕТ СН'!$F$26</f>
        <v>1301.55710716</v>
      </c>
      <c r="F52" s="36">
        <f>SUMIFS(СВЦЭМ!$D$39:$D$782,СВЦЭМ!$A$39:$A$782,$A52,СВЦЭМ!$B$39:$B$782,F$47)+'СЕТ СН'!$F$14+СВЦЭМ!$D$10+'СЕТ СН'!$F$6-'СЕТ СН'!$F$26</f>
        <v>1313.90418271</v>
      </c>
      <c r="G52" s="36">
        <f>SUMIFS(СВЦЭМ!$D$39:$D$782,СВЦЭМ!$A$39:$A$782,$A52,СВЦЭМ!$B$39:$B$782,G$47)+'СЕТ СН'!$F$14+СВЦЭМ!$D$10+'СЕТ СН'!$F$6-'СЕТ СН'!$F$26</f>
        <v>1283.46486278</v>
      </c>
      <c r="H52" s="36">
        <f>SUMIFS(СВЦЭМ!$D$39:$D$782,СВЦЭМ!$A$39:$A$782,$A52,СВЦЭМ!$B$39:$B$782,H$47)+'СЕТ СН'!$F$14+СВЦЭМ!$D$10+'СЕТ СН'!$F$6-'СЕТ СН'!$F$26</f>
        <v>1222.91203748</v>
      </c>
      <c r="I52" s="36">
        <f>SUMIFS(СВЦЭМ!$D$39:$D$782,СВЦЭМ!$A$39:$A$782,$A52,СВЦЭМ!$B$39:$B$782,I$47)+'СЕТ СН'!$F$14+СВЦЭМ!$D$10+'СЕТ СН'!$F$6-'СЕТ СН'!$F$26</f>
        <v>1156.1787060699999</v>
      </c>
      <c r="J52" s="36">
        <f>SUMIFS(СВЦЭМ!$D$39:$D$782,СВЦЭМ!$A$39:$A$782,$A52,СВЦЭМ!$B$39:$B$782,J$47)+'СЕТ СН'!$F$14+СВЦЭМ!$D$10+'СЕТ СН'!$F$6-'СЕТ СН'!$F$26</f>
        <v>1145.6733172199999</v>
      </c>
      <c r="K52" s="36">
        <f>SUMIFS(СВЦЭМ!$D$39:$D$782,СВЦЭМ!$A$39:$A$782,$A52,СВЦЭМ!$B$39:$B$782,K$47)+'СЕТ СН'!$F$14+СВЦЭМ!$D$10+'СЕТ СН'!$F$6-'СЕТ СН'!$F$26</f>
        <v>1153.4065539200001</v>
      </c>
      <c r="L52" s="36">
        <f>SUMIFS(СВЦЭМ!$D$39:$D$782,СВЦЭМ!$A$39:$A$782,$A52,СВЦЭМ!$B$39:$B$782,L$47)+'СЕТ СН'!$F$14+СВЦЭМ!$D$10+'СЕТ СН'!$F$6-'СЕТ СН'!$F$26</f>
        <v>1157.6716374299999</v>
      </c>
      <c r="M52" s="36">
        <f>SUMIFS(СВЦЭМ!$D$39:$D$782,СВЦЭМ!$A$39:$A$782,$A52,СВЦЭМ!$B$39:$B$782,M$47)+'СЕТ СН'!$F$14+СВЦЭМ!$D$10+'СЕТ СН'!$F$6-'СЕТ СН'!$F$26</f>
        <v>1178.93991082</v>
      </c>
      <c r="N52" s="36">
        <f>SUMIFS(СВЦЭМ!$D$39:$D$782,СВЦЭМ!$A$39:$A$782,$A52,СВЦЭМ!$B$39:$B$782,N$47)+'СЕТ СН'!$F$14+СВЦЭМ!$D$10+'СЕТ СН'!$F$6-'СЕТ СН'!$F$26</f>
        <v>1210.39302774</v>
      </c>
      <c r="O52" s="36">
        <f>SUMIFS(СВЦЭМ!$D$39:$D$782,СВЦЭМ!$A$39:$A$782,$A52,СВЦЭМ!$B$39:$B$782,O$47)+'СЕТ СН'!$F$14+СВЦЭМ!$D$10+'СЕТ СН'!$F$6-'СЕТ СН'!$F$26</f>
        <v>1258.50213878</v>
      </c>
      <c r="P52" s="36">
        <f>SUMIFS(СВЦЭМ!$D$39:$D$782,СВЦЭМ!$A$39:$A$782,$A52,СВЦЭМ!$B$39:$B$782,P$47)+'СЕТ СН'!$F$14+СВЦЭМ!$D$10+'СЕТ СН'!$F$6-'СЕТ СН'!$F$26</f>
        <v>1269.27062125</v>
      </c>
      <c r="Q52" s="36">
        <f>SUMIFS(СВЦЭМ!$D$39:$D$782,СВЦЭМ!$A$39:$A$782,$A52,СВЦЭМ!$B$39:$B$782,Q$47)+'СЕТ СН'!$F$14+СВЦЭМ!$D$10+'СЕТ СН'!$F$6-'СЕТ СН'!$F$26</f>
        <v>1252.6444299</v>
      </c>
      <c r="R52" s="36">
        <f>SUMIFS(СВЦЭМ!$D$39:$D$782,СВЦЭМ!$A$39:$A$782,$A52,СВЦЭМ!$B$39:$B$782,R$47)+'СЕТ СН'!$F$14+СВЦЭМ!$D$10+'СЕТ СН'!$F$6-'СЕТ СН'!$F$26</f>
        <v>1208.1074826199999</v>
      </c>
      <c r="S52" s="36">
        <f>SUMIFS(СВЦЭМ!$D$39:$D$782,СВЦЭМ!$A$39:$A$782,$A52,СВЦЭМ!$B$39:$B$782,S$47)+'СЕТ СН'!$F$14+СВЦЭМ!$D$10+'СЕТ СН'!$F$6-'СЕТ СН'!$F$26</f>
        <v>1161.3327153299999</v>
      </c>
      <c r="T52" s="36">
        <f>SUMIFS(СВЦЭМ!$D$39:$D$782,СВЦЭМ!$A$39:$A$782,$A52,СВЦЭМ!$B$39:$B$782,T$47)+'СЕТ СН'!$F$14+СВЦЭМ!$D$10+'СЕТ СН'!$F$6-'СЕТ СН'!$F$26</f>
        <v>1123.8447340299999</v>
      </c>
      <c r="U52" s="36">
        <f>SUMIFS(СВЦЭМ!$D$39:$D$782,СВЦЭМ!$A$39:$A$782,$A52,СВЦЭМ!$B$39:$B$782,U$47)+'СЕТ СН'!$F$14+СВЦЭМ!$D$10+'СЕТ СН'!$F$6-'СЕТ СН'!$F$26</f>
        <v>1115.9877774299998</v>
      </c>
      <c r="V52" s="36">
        <f>SUMIFS(СВЦЭМ!$D$39:$D$782,СВЦЭМ!$A$39:$A$782,$A52,СВЦЭМ!$B$39:$B$782,V$47)+'СЕТ СН'!$F$14+СВЦЭМ!$D$10+'СЕТ СН'!$F$6-'СЕТ СН'!$F$26</f>
        <v>1128.0576877399999</v>
      </c>
      <c r="W52" s="36">
        <f>SUMIFS(СВЦЭМ!$D$39:$D$782,СВЦЭМ!$A$39:$A$782,$A52,СВЦЭМ!$B$39:$B$782,W$47)+'СЕТ СН'!$F$14+СВЦЭМ!$D$10+'СЕТ СН'!$F$6-'СЕТ СН'!$F$26</f>
        <v>1148.59941974</v>
      </c>
      <c r="X52" s="36">
        <f>SUMIFS(СВЦЭМ!$D$39:$D$782,СВЦЭМ!$A$39:$A$782,$A52,СВЦЭМ!$B$39:$B$782,X$47)+'СЕТ СН'!$F$14+СВЦЭМ!$D$10+'СЕТ СН'!$F$6-'СЕТ СН'!$F$26</f>
        <v>1166.7806622999999</v>
      </c>
      <c r="Y52" s="36">
        <f>SUMIFS(СВЦЭМ!$D$39:$D$782,СВЦЭМ!$A$39:$A$782,$A52,СВЦЭМ!$B$39:$B$782,Y$47)+'СЕТ СН'!$F$14+СВЦЭМ!$D$10+'СЕТ СН'!$F$6-'СЕТ СН'!$F$26</f>
        <v>1138.65697548</v>
      </c>
    </row>
    <row r="53" spans="1:25" ht="15.75" x14ac:dyDescent="0.2">
      <c r="A53" s="35">
        <f t="shared" si="1"/>
        <v>44626</v>
      </c>
      <c r="B53" s="36">
        <f>SUMIFS(СВЦЭМ!$D$39:$D$782,СВЦЭМ!$A$39:$A$782,$A53,СВЦЭМ!$B$39:$B$782,B$47)+'СЕТ СН'!$F$14+СВЦЭМ!$D$10+'СЕТ СН'!$F$6-'СЕТ СН'!$F$26</f>
        <v>1147.84561702</v>
      </c>
      <c r="C53" s="36">
        <f>SUMIFS(СВЦЭМ!$D$39:$D$782,СВЦЭМ!$A$39:$A$782,$A53,СВЦЭМ!$B$39:$B$782,C$47)+'СЕТ СН'!$F$14+СВЦЭМ!$D$10+'СЕТ СН'!$F$6-'СЕТ СН'!$F$26</f>
        <v>1162.0692850600001</v>
      </c>
      <c r="D53" s="36">
        <f>SUMIFS(СВЦЭМ!$D$39:$D$782,СВЦЭМ!$A$39:$A$782,$A53,СВЦЭМ!$B$39:$B$782,D$47)+'СЕТ СН'!$F$14+СВЦЭМ!$D$10+'СЕТ СН'!$F$6-'СЕТ СН'!$F$26</f>
        <v>1229.1708659599999</v>
      </c>
      <c r="E53" s="36">
        <f>SUMIFS(СВЦЭМ!$D$39:$D$782,СВЦЭМ!$A$39:$A$782,$A53,СВЦЭМ!$B$39:$B$782,E$47)+'СЕТ СН'!$F$14+СВЦЭМ!$D$10+'СЕТ СН'!$F$6-'СЕТ СН'!$F$26</f>
        <v>1270.79737456</v>
      </c>
      <c r="F53" s="36">
        <f>SUMIFS(СВЦЭМ!$D$39:$D$782,СВЦЭМ!$A$39:$A$782,$A53,СВЦЭМ!$B$39:$B$782,F$47)+'СЕТ СН'!$F$14+СВЦЭМ!$D$10+'СЕТ СН'!$F$6-'СЕТ СН'!$F$26</f>
        <v>1275.81537948</v>
      </c>
      <c r="G53" s="36">
        <f>SUMIFS(СВЦЭМ!$D$39:$D$782,СВЦЭМ!$A$39:$A$782,$A53,СВЦЭМ!$B$39:$B$782,G$47)+'СЕТ СН'!$F$14+СВЦЭМ!$D$10+'СЕТ СН'!$F$6-'СЕТ СН'!$F$26</f>
        <v>1272.28854462</v>
      </c>
      <c r="H53" s="36">
        <f>SUMIFS(СВЦЭМ!$D$39:$D$782,СВЦЭМ!$A$39:$A$782,$A53,СВЦЭМ!$B$39:$B$782,H$47)+'СЕТ СН'!$F$14+СВЦЭМ!$D$10+'СЕТ СН'!$F$6-'СЕТ СН'!$F$26</f>
        <v>1248.07881557</v>
      </c>
      <c r="I53" s="36">
        <f>SUMIFS(СВЦЭМ!$D$39:$D$782,СВЦЭМ!$A$39:$A$782,$A53,СВЦЭМ!$B$39:$B$782,I$47)+'СЕТ СН'!$F$14+СВЦЭМ!$D$10+'СЕТ СН'!$F$6-'СЕТ СН'!$F$26</f>
        <v>1146.1296815399999</v>
      </c>
      <c r="J53" s="36">
        <f>SUMIFS(СВЦЭМ!$D$39:$D$782,СВЦЭМ!$A$39:$A$782,$A53,СВЦЭМ!$B$39:$B$782,J$47)+'СЕТ СН'!$F$14+СВЦЭМ!$D$10+'СЕТ СН'!$F$6-'СЕТ СН'!$F$26</f>
        <v>1090.05568606</v>
      </c>
      <c r="K53" s="36">
        <f>SUMIFS(СВЦЭМ!$D$39:$D$782,СВЦЭМ!$A$39:$A$782,$A53,СВЦЭМ!$B$39:$B$782,K$47)+'СЕТ СН'!$F$14+СВЦЭМ!$D$10+'СЕТ СН'!$F$6-'СЕТ СН'!$F$26</f>
        <v>1064.0781023100001</v>
      </c>
      <c r="L53" s="36">
        <f>SUMIFS(СВЦЭМ!$D$39:$D$782,СВЦЭМ!$A$39:$A$782,$A53,СВЦЭМ!$B$39:$B$782,L$47)+'СЕТ СН'!$F$14+СВЦЭМ!$D$10+'СЕТ СН'!$F$6-'СЕТ СН'!$F$26</f>
        <v>1072.44680849</v>
      </c>
      <c r="M53" s="36">
        <f>SUMIFS(СВЦЭМ!$D$39:$D$782,СВЦЭМ!$A$39:$A$782,$A53,СВЦЭМ!$B$39:$B$782,M$47)+'СЕТ СН'!$F$14+СВЦЭМ!$D$10+'СЕТ СН'!$F$6-'СЕТ СН'!$F$26</f>
        <v>1088.1793364299999</v>
      </c>
      <c r="N53" s="36">
        <f>SUMIFS(СВЦЭМ!$D$39:$D$782,СВЦЭМ!$A$39:$A$782,$A53,СВЦЭМ!$B$39:$B$782,N$47)+'СЕТ СН'!$F$14+СВЦЭМ!$D$10+'СЕТ СН'!$F$6-'СЕТ СН'!$F$26</f>
        <v>1149.5902843900001</v>
      </c>
      <c r="O53" s="36">
        <f>SUMIFS(СВЦЭМ!$D$39:$D$782,СВЦЭМ!$A$39:$A$782,$A53,СВЦЭМ!$B$39:$B$782,O$47)+'СЕТ СН'!$F$14+СВЦЭМ!$D$10+'СЕТ СН'!$F$6-'СЕТ СН'!$F$26</f>
        <v>1198.5595300099999</v>
      </c>
      <c r="P53" s="36">
        <f>SUMIFS(СВЦЭМ!$D$39:$D$782,СВЦЭМ!$A$39:$A$782,$A53,СВЦЭМ!$B$39:$B$782,P$47)+'СЕТ СН'!$F$14+СВЦЭМ!$D$10+'СЕТ СН'!$F$6-'СЕТ СН'!$F$26</f>
        <v>1214.1814717499999</v>
      </c>
      <c r="Q53" s="36">
        <f>SUMIFS(СВЦЭМ!$D$39:$D$782,СВЦЭМ!$A$39:$A$782,$A53,СВЦЭМ!$B$39:$B$782,Q$47)+'СЕТ СН'!$F$14+СВЦЭМ!$D$10+'СЕТ СН'!$F$6-'СЕТ СН'!$F$26</f>
        <v>1201.68351398</v>
      </c>
      <c r="R53" s="36">
        <f>SUMIFS(СВЦЭМ!$D$39:$D$782,СВЦЭМ!$A$39:$A$782,$A53,СВЦЭМ!$B$39:$B$782,R$47)+'СЕТ СН'!$F$14+СВЦЭМ!$D$10+'СЕТ СН'!$F$6-'СЕТ СН'!$F$26</f>
        <v>1162.31130063</v>
      </c>
      <c r="S53" s="36">
        <f>SUMIFS(СВЦЭМ!$D$39:$D$782,СВЦЭМ!$A$39:$A$782,$A53,СВЦЭМ!$B$39:$B$782,S$47)+'СЕТ СН'!$F$14+СВЦЭМ!$D$10+'СЕТ СН'!$F$6-'СЕТ СН'!$F$26</f>
        <v>1109.5897400200001</v>
      </c>
      <c r="T53" s="36">
        <f>SUMIFS(СВЦЭМ!$D$39:$D$782,СВЦЭМ!$A$39:$A$782,$A53,СВЦЭМ!$B$39:$B$782,T$47)+'СЕТ СН'!$F$14+СВЦЭМ!$D$10+'СЕТ СН'!$F$6-'СЕТ СН'!$F$26</f>
        <v>1074.4980716300001</v>
      </c>
      <c r="U53" s="36">
        <f>SUMIFS(СВЦЭМ!$D$39:$D$782,СВЦЭМ!$A$39:$A$782,$A53,СВЦЭМ!$B$39:$B$782,U$47)+'СЕТ СН'!$F$14+СВЦЭМ!$D$10+'СЕТ СН'!$F$6-'СЕТ СН'!$F$26</f>
        <v>1046.2584945000001</v>
      </c>
      <c r="V53" s="36">
        <f>SUMIFS(СВЦЭМ!$D$39:$D$782,СВЦЭМ!$A$39:$A$782,$A53,СВЦЭМ!$B$39:$B$782,V$47)+'СЕТ СН'!$F$14+СВЦЭМ!$D$10+'СЕТ СН'!$F$6-'СЕТ СН'!$F$26</f>
        <v>1047.8959678599999</v>
      </c>
      <c r="W53" s="36">
        <f>SUMIFS(СВЦЭМ!$D$39:$D$782,СВЦЭМ!$A$39:$A$782,$A53,СВЦЭМ!$B$39:$B$782,W$47)+'СЕТ СН'!$F$14+СВЦЭМ!$D$10+'СЕТ СН'!$F$6-'СЕТ СН'!$F$26</f>
        <v>1061.6719895900001</v>
      </c>
      <c r="X53" s="36">
        <f>SUMIFS(СВЦЭМ!$D$39:$D$782,СВЦЭМ!$A$39:$A$782,$A53,СВЦЭМ!$B$39:$B$782,X$47)+'СЕТ СН'!$F$14+СВЦЭМ!$D$10+'СЕТ СН'!$F$6-'СЕТ СН'!$F$26</f>
        <v>1091.2540622399999</v>
      </c>
      <c r="Y53" s="36">
        <f>SUMIFS(СВЦЭМ!$D$39:$D$782,СВЦЭМ!$A$39:$A$782,$A53,СВЦЭМ!$B$39:$B$782,Y$47)+'СЕТ СН'!$F$14+СВЦЭМ!$D$10+'СЕТ СН'!$F$6-'СЕТ СН'!$F$26</f>
        <v>1110.9804368</v>
      </c>
    </row>
    <row r="54" spans="1:25" ht="15.75" x14ac:dyDescent="0.2">
      <c r="A54" s="35">
        <f t="shared" si="1"/>
        <v>44627</v>
      </c>
      <c r="B54" s="36">
        <f>SUMIFS(СВЦЭМ!$D$39:$D$782,СВЦЭМ!$A$39:$A$782,$A54,СВЦЭМ!$B$39:$B$782,B$47)+'СЕТ СН'!$F$14+СВЦЭМ!$D$10+'СЕТ СН'!$F$6-'СЕТ СН'!$F$26</f>
        <v>1122.09214509</v>
      </c>
      <c r="C54" s="36">
        <f>SUMIFS(СВЦЭМ!$D$39:$D$782,СВЦЭМ!$A$39:$A$782,$A54,СВЦЭМ!$B$39:$B$782,C$47)+'СЕТ СН'!$F$14+СВЦЭМ!$D$10+'СЕТ СН'!$F$6-'СЕТ СН'!$F$26</f>
        <v>1167.5098284200001</v>
      </c>
      <c r="D54" s="36">
        <f>SUMIFS(СВЦЭМ!$D$39:$D$782,СВЦЭМ!$A$39:$A$782,$A54,СВЦЭМ!$B$39:$B$782,D$47)+'СЕТ СН'!$F$14+СВЦЭМ!$D$10+'СЕТ СН'!$F$6-'СЕТ СН'!$F$26</f>
        <v>1227.2281476799999</v>
      </c>
      <c r="E54" s="36">
        <f>SUMIFS(СВЦЭМ!$D$39:$D$782,СВЦЭМ!$A$39:$A$782,$A54,СВЦЭМ!$B$39:$B$782,E$47)+'СЕТ СН'!$F$14+СВЦЭМ!$D$10+'СЕТ СН'!$F$6-'СЕТ СН'!$F$26</f>
        <v>1263.5737314400001</v>
      </c>
      <c r="F54" s="36">
        <f>SUMIFS(СВЦЭМ!$D$39:$D$782,СВЦЭМ!$A$39:$A$782,$A54,СВЦЭМ!$B$39:$B$782,F$47)+'СЕТ СН'!$F$14+СВЦЭМ!$D$10+'СЕТ СН'!$F$6-'СЕТ СН'!$F$26</f>
        <v>1276.0595762200001</v>
      </c>
      <c r="G54" s="36">
        <f>SUMIFS(СВЦЭМ!$D$39:$D$782,СВЦЭМ!$A$39:$A$782,$A54,СВЦЭМ!$B$39:$B$782,G$47)+'СЕТ СН'!$F$14+СВЦЭМ!$D$10+'СЕТ СН'!$F$6-'СЕТ СН'!$F$26</f>
        <v>1265.78058063</v>
      </c>
      <c r="H54" s="36">
        <f>SUMIFS(СВЦЭМ!$D$39:$D$782,СВЦЭМ!$A$39:$A$782,$A54,СВЦЭМ!$B$39:$B$782,H$47)+'СЕТ СН'!$F$14+СВЦЭМ!$D$10+'СЕТ СН'!$F$6-'СЕТ СН'!$F$26</f>
        <v>1232.1467479999999</v>
      </c>
      <c r="I54" s="36">
        <f>SUMIFS(СВЦЭМ!$D$39:$D$782,СВЦЭМ!$A$39:$A$782,$A54,СВЦЭМ!$B$39:$B$782,I$47)+'СЕТ СН'!$F$14+СВЦЭМ!$D$10+'СЕТ СН'!$F$6-'СЕТ СН'!$F$26</f>
        <v>1156.07122723</v>
      </c>
      <c r="J54" s="36">
        <f>SUMIFS(СВЦЭМ!$D$39:$D$782,СВЦЭМ!$A$39:$A$782,$A54,СВЦЭМ!$B$39:$B$782,J$47)+'СЕТ СН'!$F$14+СВЦЭМ!$D$10+'СЕТ СН'!$F$6-'СЕТ СН'!$F$26</f>
        <v>1083.73338466</v>
      </c>
      <c r="K54" s="36">
        <f>SUMIFS(СВЦЭМ!$D$39:$D$782,СВЦЭМ!$A$39:$A$782,$A54,СВЦЭМ!$B$39:$B$782,K$47)+'СЕТ СН'!$F$14+СВЦЭМ!$D$10+'СЕТ СН'!$F$6-'СЕТ СН'!$F$26</f>
        <v>1069.6097148200001</v>
      </c>
      <c r="L54" s="36">
        <f>SUMIFS(СВЦЭМ!$D$39:$D$782,СВЦЭМ!$A$39:$A$782,$A54,СВЦЭМ!$B$39:$B$782,L$47)+'СЕТ СН'!$F$14+СВЦЭМ!$D$10+'СЕТ СН'!$F$6-'СЕТ СН'!$F$26</f>
        <v>1067.9510147000001</v>
      </c>
      <c r="M54" s="36">
        <f>SUMIFS(СВЦЭМ!$D$39:$D$782,СВЦЭМ!$A$39:$A$782,$A54,СВЦЭМ!$B$39:$B$782,M$47)+'СЕТ СН'!$F$14+СВЦЭМ!$D$10+'СЕТ СН'!$F$6-'СЕТ СН'!$F$26</f>
        <v>1114.5173210399998</v>
      </c>
      <c r="N54" s="36">
        <f>SUMIFS(СВЦЭМ!$D$39:$D$782,СВЦЭМ!$A$39:$A$782,$A54,СВЦЭМ!$B$39:$B$782,N$47)+'СЕТ СН'!$F$14+СВЦЭМ!$D$10+'СЕТ СН'!$F$6-'СЕТ СН'!$F$26</f>
        <v>1182.7986754599999</v>
      </c>
      <c r="O54" s="36">
        <f>SUMIFS(СВЦЭМ!$D$39:$D$782,СВЦЭМ!$A$39:$A$782,$A54,СВЦЭМ!$B$39:$B$782,O$47)+'СЕТ СН'!$F$14+СВЦЭМ!$D$10+'СЕТ СН'!$F$6-'СЕТ СН'!$F$26</f>
        <v>1234.47528534</v>
      </c>
      <c r="P54" s="36">
        <f>SUMIFS(СВЦЭМ!$D$39:$D$782,СВЦЭМ!$A$39:$A$782,$A54,СВЦЭМ!$B$39:$B$782,P$47)+'СЕТ СН'!$F$14+СВЦЭМ!$D$10+'СЕТ СН'!$F$6-'СЕТ СН'!$F$26</f>
        <v>1234.8535677899999</v>
      </c>
      <c r="Q54" s="36">
        <f>SUMIFS(СВЦЭМ!$D$39:$D$782,СВЦЭМ!$A$39:$A$782,$A54,СВЦЭМ!$B$39:$B$782,Q$47)+'СЕТ СН'!$F$14+СВЦЭМ!$D$10+'СЕТ СН'!$F$6-'СЕТ СН'!$F$26</f>
        <v>1210.92170416</v>
      </c>
      <c r="R54" s="36">
        <f>SUMIFS(СВЦЭМ!$D$39:$D$782,СВЦЭМ!$A$39:$A$782,$A54,СВЦЭМ!$B$39:$B$782,R$47)+'СЕТ СН'!$F$14+СВЦЭМ!$D$10+'СЕТ СН'!$F$6-'СЕТ СН'!$F$26</f>
        <v>1169.0763580099999</v>
      </c>
      <c r="S54" s="36">
        <f>SUMIFS(СВЦЭМ!$D$39:$D$782,СВЦЭМ!$A$39:$A$782,$A54,СВЦЭМ!$B$39:$B$782,S$47)+'СЕТ СН'!$F$14+СВЦЭМ!$D$10+'СЕТ СН'!$F$6-'СЕТ СН'!$F$26</f>
        <v>1128.1351712800001</v>
      </c>
      <c r="T54" s="36">
        <f>SUMIFS(СВЦЭМ!$D$39:$D$782,СВЦЭМ!$A$39:$A$782,$A54,СВЦЭМ!$B$39:$B$782,T$47)+'СЕТ СН'!$F$14+СВЦЭМ!$D$10+'СЕТ СН'!$F$6-'СЕТ СН'!$F$26</f>
        <v>1096.10950041</v>
      </c>
      <c r="U54" s="36">
        <f>SUMIFS(СВЦЭМ!$D$39:$D$782,СВЦЭМ!$A$39:$A$782,$A54,СВЦЭМ!$B$39:$B$782,U$47)+'СЕТ СН'!$F$14+СВЦЭМ!$D$10+'СЕТ СН'!$F$6-'СЕТ СН'!$F$26</f>
        <v>1061.19490969</v>
      </c>
      <c r="V54" s="36">
        <f>SUMIFS(СВЦЭМ!$D$39:$D$782,СВЦЭМ!$A$39:$A$782,$A54,СВЦЭМ!$B$39:$B$782,V$47)+'СЕТ СН'!$F$14+СВЦЭМ!$D$10+'СЕТ СН'!$F$6-'СЕТ СН'!$F$26</f>
        <v>1059.0398244400001</v>
      </c>
      <c r="W54" s="36">
        <f>SUMIFS(СВЦЭМ!$D$39:$D$782,СВЦЭМ!$A$39:$A$782,$A54,СВЦЭМ!$B$39:$B$782,W$47)+'СЕТ СН'!$F$14+СВЦЭМ!$D$10+'СЕТ СН'!$F$6-'СЕТ СН'!$F$26</f>
        <v>1079.6660306799999</v>
      </c>
      <c r="X54" s="36">
        <f>SUMIFS(СВЦЭМ!$D$39:$D$782,СВЦЭМ!$A$39:$A$782,$A54,СВЦЭМ!$B$39:$B$782,X$47)+'СЕТ СН'!$F$14+СВЦЭМ!$D$10+'СЕТ СН'!$F$6-'СЕТ СН'!$F$26</f>
        <v>1112.32533872</v>
      </c>
      <c r="Y54" s="36">
        <f>SUMIFS(СВЦЭМ!$D$39:$D$782,СВЦЭМ!$A$39:$A$782,$A54,СВЦЭМ!$B$39:$B$782,Y$47)+'СЕТ СН'!$F$14+СВЦЭМ!$D$10+'СЕТ СН'!$F$6-'СЕТ СН'!$F$26</f>
        <v>1143.91876557</v>
      </c>
    </row>
    <row r="55" spans="1:25" ht="15.75" x14ac:dyDescent="0.2">
      <c r="A55" s="35">
        <f t="shared" si="1"/>
        <v>44628</v>
      </c>
      <c r="B55" s="36">
        <f>SUMIFS(СВЦЭМ!$D$39:$D$782,СВЦЭМ!$A$39:$A$782,$A55,СВЦЭМ!$B$39:$B$782,B$47)+'СЕТ СН'!$F$14+СВЦЭМ!$D$10+'СЕТ СН'!$F$6-'СЕТ СН'!$F$26</f>
        <v>1127.10131862</v>
      </c>
      <c r="C55" s="36">
        <f>SUMIFS(СВЦЭМ!$D$39:$D$782,СВЦЭМ!$A$39:$A$782,$A55,СВЦЭМ!$B$39:$B$782,C$47)+'СЕТ СН'!$F$14+СВЦЭМ!$D$10+'СЕТ СН'!$F$6-'СЕТ СН'!$F$26</f>
        <v>1163.07413204</v>
      </c>
      <c r="D55" s="36">
        <f>SUMIFS(СВЦЭМ!$D$39:$D$782,СВЦЭМ!$A$39:$A$782,$A55,СВЦЭМ!$B$39:$B$782,D$47)+'СЕТ СН'!$F$14+СВЦЭМ!$D$10+'СЕТ СН'!$F$6-'СЕТ СН'!$F$26</f>
        <v>1210.9746119500001</v>
      </c>
      <c r="E55" s="36">
        <f>SUMIFS(СВЦЭМ!$D$39:$D$782,СВЦЭМ!$A$39:$A$782,$A55,СВЦЭМ!$B$39:$B$782,E$47)+'СЕТ СН'!$F$14+СВЦЭМ!$D$10+'СЕТ СН'!$F$6-'СЕТ СН'!$F$26</f>
        <v>1243.84530045</v>
      </c>
      <c r="F55" s="36">
        <f>SUMIFS(СВЦЭМ!$D$39:$D$782,СВЦЭМ!$A$39:$A$782,$A55,СВЦЭМ!$B$39:$B$782,F$47)+'СЕТ СН'!$F$14+СВЦЭМ!$D$10+'СЕТ СН'!$F$6-'СЕТ СН'!$F$26</f>
        <v>1259.6200309799999</v>
      </c>
      <c r="G55" s="36">
        <f>SUMIFS(СВЦЭМ!$D$39:$D$782,СВЦЭМ!$A$39:$A$782,$A55,СВЦЭМ!$B$39:$B$782,G$47)+'СЕТ СН'!$F$14+СВЦЭМ!$D$10+'СЕТ СН'!$F$6-'СЕТ СН'!$F$26</f>
        <v>1255.48624159</v>
      </c>
      <c r="H55" s="36">
        <f>SUMIFS(СВЦЭМ!$D$39:$D$782,СВЦЭМ!$A$39:$A$782,$A55,СВЦЭМ!$B$39:$B$782,H$47)+'СЕТ СН'!$F$14+СВЦЭМ!$D$10+'СЕТ СН'!$F$6-'СЕТ СН'!$F$26</f>
        <v>1233.01605384</v>
      </c>
      <c r="I55" s="36">
        <f>SUMIFS(СВЦЭМ!$D$39:$D$782,СВЦЭМ!$A$39:$A$782,$A55,СВЦЭМ!$B$39:$B$782,I$47)+'СЕТ СН'!$F$14+СВЦЭМ!$D$10+'СЕТ СН'!$F$6-'СЕТ СН'!$F$26</f>
        <v>1152.5148362899999</v>
      </c>
      <c r="J55" s="36">
        <f>SUMIFS(СВЦЭМ!$D$39:$D$782,СВЦЭМ!$A$39:$A$782,$A55,СВЦЭМ!$B$39:$B$782,J$47)+'СЕТ СН'!$F$14+СВЦЭМ!$D$10+'СЕТ СН'!$F$6-'СЕТ СН'!$F$26</f>
        <v>1074.4772110900001</v>
      </c>
      <c r="K55" s="36">
        <f>SUMIFS(СВЦЭМ!$D$39:$D$782,СВЦЭМ!$A$39:$A$782,$A55,СВЦЭМ!$B$39:$B$782,K$47)+'СЕТ СН'!$F$14+СВЦЭМ!$D$10+'СЕТ СН'!$F$6-'СЕТ СН'!$F$26</f>
        <v>1068.1194363700001</v>
      </c>
      <c r="L55" s="36">
        <f>SUMIFS(СВЦЭМ!$D$39:$D$782,СВЦЭМ!$A$39:$A$782,$A55,СВЦЭМ!$B$39:$B$782,L$47)+'СЕТ СН'!$F$14+СВЦЭМ!$D$10+'СЕТ СН'!$F$6-'СЕТ СН'!$F$26</f>
        <v>1067.9926353800001</v>
      </c>
      <c r="M55" s="36">
        <f>SUMIFS(СВЦЭМ!$D$39:$D$782,СВЦЭМ!$A$39:$A$782,$A55,СВЦЭМ!$B$39:$B$782,M$47)+'СЕТ СН'!$F$14+СВЦЭМ!$D$10+'СЕТ СН'!$F$6-'СЕТ СН'!$F$26</f>
        <v>1128.3854156799998</v>
      </c>
      <c r="N55" s="36">
        <f>SUMIFS(СВЦЭМ!$D$39:$D$782,СВЦЭМ!$A$39:$A$782,$A55,СВЦЭМ!$B$39:$B$782,N$47)+'СЕТ СН'!$F$14+СВЦЭМ!$D$10+'СЕТ СН'!$F$6-'СЕТ СН'!$F$26</f>
        <v>1204.1352236999999</v>
      </c>
      <c r="O55" s="36">
        <f>SUMIFS(СВЦЭМ!$D$39:$D$782,СВЦЭМ!$A$39:$A$782,$A55,СВЦЭМ!$B$39:$B$782,O$47)+'СЕТ СН'!$F$14+СВЦЭМ!$D$10+'СЕТ СН'!$F$6-'СЕТ СН'!$F$26</f>
        <v>1240.9082579399999</v>
      </c>
      <c r="P55" s="36">
        <f>SUMIFS(СВЦЭМ!$D$39:$D$782,СВЦЭМ!$A$39:$A$782,$A55,СВЦЭМ!$B$39:$B$782,P$47)+'СЕТ СН'!$F$14+СВЦЭМ!$D$10+'СЕТ СН'!$F$6-'СЕТ СН'!$F$26</f>
        <v>1242.96099527</v>
      </c>
      <c r="Q55" s="36">
        <f>SUMIFS(СВЦЭМ!$D$39:$D$782,СВЦЭМ!$A$39:$A$782,$A55,СВЦЭМ!$B$39:$B$782,Q$47)+'СЕТ СН'!$F$14+СВЦЭМ!$D$10+'СЕТ СН'!$F$6-'СЕТ СН'!$F$26</f>
        <v>1224.63509127</v>
      </c>
      <c r="R55" s="36">
        <f>SUMIFS(СВЦЭМ!$D$39:$D$782,СВЦЭМ!$A$39:$A$782,$A55,СВЦЭМ!$B$39:$B$782,R$47)+'СЕТ СН'!$F$14+СВЦЭМ!$D$10+'СЕТ СН'!$F$6-'СЕТ СН'!$F$26</f>
        <v>1172.70782691</v>
      </c>
      <c r="S55" s="36">
        <f>SUMIFS(СВЦЭМ!$D$39:$D$782,СВЦЭМ!$A$39:$A$782,$A55,СВЦЭМ!$B$39:$B$782,S$47)+'СЕТ СН'!$F$14+СВЦЭМ!$D$10+'СЕТ СН'!$F$6-'СЕТ СН'!$F$26</f>
        <v>1122.33454168</v>
      </c>
      <c r="T55" s="36">
        <f>SUMIFS(СВЦЭМ!$D$39:$D$782,СВЦЭМ!$A$39:$A$782,$A55,СВЦЭМ!$B$39:$B$782,T$47)+'СЕТ СН'!$F$14+СВЦЭМ!$D$10+'СЕТ СН'!$F$6-'СЕТ СН'!$F$26</f>
        <v>1080.78030986</v>
      </c>
      <c r="U55" s="36">
        <f>SUMIFS(СВЦЭМ!$D$39:$D$782,СВЦЭМ!$A$39:$A$782,$A55,СВЦЭМ!$B$39:$B$782,U$47)+'СЕТ СН'!$F$14+СВЦЭМ!$D$10+'СЕТ СН'!$F$6-'СЕТ СН'!$F$26</f>
        <v>1058.57549105</v>
      </c>
      <c r="V55" s="36">
        <f>SUMIFS(СВЦЭМ!$D$39:$D$782,СВЦЭМ!$A$39:$A$782,$A55,СВЦЭМ!$B$39:$B$782,V$47)+'СЕТ СН'!$F$14+СВЦЭМ!$D$10+'СЕТ СН'!$F$6-'СЕТ СН'!$F$26</f>
        <v>1063.97771309</v>
      </c>
      <c r="W55" s="36">
        <f>SUMIFS(СВЦЭМ!$D$39:$D$782,СВЦЭМ!$A$39:$A$782,$A55,СВЦЭМ!$B$39:$B$782,W$47)+'СЕТ СН'!$F$14+СВЦЭМ!$D$10+'СЕТ СН'!$F$6-'СЕТ СН'!$F$26</f>
        <v>1078.5523088899999</v>
      </c>
      <c r="X55" s="36">
        <f>SUMIFS(СВЦЭМ!$D$39:$D$782,СВЦЭМ!$A$39:$A$782,$A55,СВЦЭМ!$B$39:$B$782,X$47)+'СЕТ СН'!$F$14+СВЦЭМ!$D$10+'СЕТ СН'!$F$6-'СЕТ СН'!$F$26</f>
        <v>1106.3877946799998</v>
      </c>
      <c r="Y55" s="36">
        <f>SUMIFS(СВЦЭМ!$D$39:$D$782,СВЦЭМ!$A$39:$A$782,$A55,СВЦЭМ!$B$39:$B$782,Y$47)+'СЕТ СН'!$F$14+СВЦЭМ!$D$10+'СЕТ СН'!$F$6-'СЕТ СН'!$F$26</f>
        <v>1142.62143853</v>
      </c>
    </row>
    <row r="56" spans="1:25" ht="15.75" x14ac:dyDescent="0.2">
      <c r="A56" s="35">
        <f t="shared" si="1"/>
        <v>44629</v>
      </c>
      <c r="B56" s="36">
        <f>SUMIFS(СВЦЭМ!$D$39:$D$782,СВЦЭМ!$A$39:$A$782,$A56,СВЦЭМ!$B$39:$B$782,B$47)+'СЕТ СН'!$F$14+СВЦЭМ!$D$10+'СЕТ СН'!$F$6-'СЕТ СН'!$F$26</f>
        <v>1134.6071902599999</v>
      </c>
      <c r="C56" s="36">
        <f>SUMIFS(СВЦЭМ!$D$39:$D$782,СВЦЭМ!$A$39:$A$782,$A56,СВЦЭМ!$B$39:$B$782,C$47)+'СЕТ СН'!$F$14+СВЦЭМ!$D$10+'СЕТ СН'!$F$6-'СЕТ СН'!$F$26</f>
        <v>1187.70654517</v>
      </c>
      <c r="D56" s="36">
        <f>SUMIFS(СВЦЭМ!$D$39:$D$782,СВЦЭМ!$A$39:$A$782,$A56,СВЦЭМ!$B$39:$B$782,D$47)+'СЕТ СН'!$F$14+СВЦЭМ!$D$10+'СЕТ СН'!$F$6-'СЕТ СН'!$F$26</f>
        <v>1228.06710724</v>
      </c>
      <c r="E56" s="36">
        <f>SUMIFS(СВЦЭМ!$D$39:$D$782,СВЦЭМ!$A$39:$A$782,$A56,СВЦЭМ!$B$39:$B$782,E$47)+'СЕТ СН'!$F$14+СВЦЭМ!$D$10+'СЕТ СН'!$F$6-'СЕТ СН'!$F$26</f>
        <v>1254.7097827800001</v>
      </c>
      <c r="F56" s="36">
        <f>SUMIFS(СВЦЭМ!$D$39:$D$782,СВЦЭМ!$A$39:$A$782,$A56,СВЦЭМ!$B$39:$B$782,F$47)+'СЕТ СН'!$F$14+СВЦЭМ!$D$10+'СЕТ СН'!$F$6-'СЕТ СН'!$F$26</f>
        <v>1286.9750551699999</v>
      </c>
      <c r="G56" s="36">
        <f>SUMIFS(СВЦЭМ!$D$39:$D$782,СВЦЭМ!$A$39:$A$782,$A56,СВЦЭМ!$B$39:$B$782,G$47)+'СЕТ СН'!$F$14+СВЦЭМ!$D$10+'СЕТ СН'!$F$6-'СЕТ СН'!$F$26</f>
        <v>1278.38369829</v>
      </c>
      <c r="H56" s="36">
        <f>SUMIFS(СВЦЭМ!$D$39:$D$782,СВЦЭМ!$A$39:$A$782,$A56,СВЦЭМ!$B$39:$B$782,H$47)+'СЕТ СН'!$F$14+СВЦЭМ!$D$10+'СЕТ СН'!$F$6-'СЕТ СН'!$F$26</f>
        <v>1219.88979524</v>
      </c>
      <c r="I56" s="36">
        <f>SUMIFS(СВЦЭМ!$D$39:$D$782,СВЦЭМ!$A$39:$A$782,$A56,СВЦЭМ!$B$39:$B$782,I$47)+'СЕТ СН'!$F$14+СВЦЭМ!$D$10+'СЕТ СН'!$F$6-'СЕТ СН'!$F$26</f>
        <v>1183.2038059199999</v>
      </c>
      <c r="J56" s="36">
        <f>SUMIFS(СВЦЭМ!$D$39:$D$782,СВЦЭМ!$A$39:$A$782,$A56,СВЦЭМ!$B$39:$B$782,J$47)+'СЕТ СН'!$F$14+СВЦЭМ!$D$10+'СЕТ СН'!$F$6-'СЕТ СН'!$F$26</f>
        <v>1160.6598899599999</v>
      </c>
      <c r="K56" s="36">
        <f>SUMIFS(СВЦЭМ!$D$39:$D$782,СВЦЭМ!$A$39:$A$782,$A56,СВЦЭМ!$B$39:$B$782,K$47)+'СЕТ СН'!$F$14+СВЦЭМ!$D$10+'СЕТ СН'!$F$6-'СЕТ СН'!$F$26</f>
        <v>1150.1890312400001</v>
      </c>
      <c r="L56" s="36">
        <f>SUMIFS(СВЦЭМ!$D$39:$D$782,СВЦЭМ!$A$39:$A$782,$A56,СВЦЭМ!$B$39:$B$782,L$47)+'СЕТ СН'!$F$14+СВЦЭМ!$D$10+'СЕТ СН'!$F$6-'СЕТ СН'!$F$26</f>
        <v>1158.2952754</v>
      </c>
      <c r="M56" s="36">
        <f>SUMIFS(СВЦЭМ!$D$39:$D$782,СВЦЭМ!$A$39:$A$782,$A56,СВЦЭМ!$B$39:$B$782,M$47)+'СЕТ СН'!$F$14+СВЦЭМ!$D$10+'СЕТ СН'!$F$6-'СЕТ СН'!$F$26</f>
        <v>1200.5268005799999</v>
      </c>
      <c r="N56" s="36">
        <f>SUMIFS(СВЦЭМ!$D$39:$D$782,СВЦЭМ!$A$39:$A$782,$A56,СВЦЭМ!$B$39:$B$782,N$47)+'СЕТ СН'!$F$14+СВЦЭМ!$D$10+'СЕТ СН'!$F$6-'СЕТ СН'!$F$26</f>
        <v>1231.3642847799999</v>
      </c>
      <c r="O56" s="36">
        <f>SUMIFS(СВЦЭМ!$D$39:$D$782,СВЦЭМ!$A$39:$A$782,$A56,СВЦЭМ!$B$39:$B$782,O$47)+'СЕТ СН'!$F$14+СВЦЭМ!$D$10+'СЕТ СН'!$F$6-'СЕТ СН'!$F$26</f>
        <v>1273.2624299199999</v>
      </c>
      <c r="P56" s="36">
        <f>SUMIFS(СВЦЭМ!$D$39:$D$782,СВЦЭМ!$A$39:$A$782,$A56,СВЦЭМ!$B$39:$B$782,P$47)+'СЕТ СН'!$F$14+СВЦЭМ!$D$10+'СЕТ СН'!$F$6-'СЕТ СН'!$F$26</f>
        <v>1279.9505007999999</v>
      </c>
      <c r="Q56" s="36">
        <f>SUMIFS(СВЦЭМ!$D$39:$D$782,СВЦЭМ!$A$39:$A$782,$A56,СВЦЭМ!$B$39:$B$782,Q$47)+'СЕТ СН'!$F$14+СВЦЭМ!$D$10+'СЕТ СН'!$F$6-'СЕТ СН'!$F$26</f>
        <v>1268.50327006</v>
      </c>
      <c r="R56" s="36">
        <f>SUMIFS(СВЦЭМ!$D$39:$D$782,СВЦЭМ!$A$39:$A$782,$A56,СВЦЭМ!$B$39:$B$782,R$47)+'СЕТ СН'!$F$14+СВЦЭМ!$D$10+'СЕТ СН'!$F$6-'СЕТ СН'!$F$26</f>
        <v>1231.0306548199999</v>
      </c>
      <c r="S56" s="36">
        <f>SUMIFS(СВЦЭМ!$D$39:$D$782,СВЦЭМ!$A$39:$A$782,$A56,СВЦЭМ!$B$39:$B$782,S$47)+'СЕТ СН'!$F$14+СВЦЭМ!$D$10+'СЕТ СН'!$F$6-'СЕТ СН'!$F$26</f>
        <v>1182.9461798699999</v>
      </c>
      <c r="T56" s="36">
        <f>SUMIFS(СВЦЭМ!$D$39:$D$782,СВЦЭМ!$A$39:$A$782,$A56,СВЦЭМ!$B$39:$B$782,T$47)+'СЕТ СН'!$F$14+СВЦЭМ!$D$10+'СЕТ СН'!$F$6-'СЕТ СН'!$F$26</f>
        <v>1145.05059947</v>
      </c>
      <c r="U56" s="36">
        <f>SUMIFS(СВЦЭМ!$D$39:$D$782,СВЦЭМ!$A$39:$A$782,$A56,СВЦЭМ!$B$39:$B$782,U$47)+'СЕТ СН'!$F$14+СВЦЭМ!$D$10+'СЕТ СН'!$F$6-'СЕТ СН'!$F$26</f>
        <v>1120.46137613</v>
      </c>
      <c r="V56" s="36">
        <f>SUMIFS(СВЦЭМ!$D$39:$D$782,СВЦЭМ!$A$39:$A$782,$A56,СВЦЭМ!$B$39:$B$782,V$47)+'СЕТ СН'!$F$14+СВЦЭМ!$D$10+'СЕТ СН'!$F$6-'СЕТ СН'!$F$26</f>
        <v>1134.07765146</v>
      </c>
      <c r="W56" s="36">
        <f>SUMIFS(СВЦЭМ!$D$39:$D$782,СВЦЭМ!$A$39:$A$782,$A56,СВЦЭМ!$B$39:$B$782,W$47)+'СЕТ СН'!$F$14+СВЦЭМ!$D$10+'СЕТ СН'!$F$6-'СЕТ СН'!$F$26</f>
        <v>1149.4109863199999</v>
      </c>
      <c r="X56" s="36">
        <f>SUMIFS(СВЦЭМ!$D$39:$D$782,СВЦЭМ!$A$39:$A$782,$A56,СВЦЭМ!$B$39:$B$782,X$47)+'СЕТ СН'!$F$14+СВЦЭМ!$D$10+'СЕТ СН'!$F$6-'СЕТ СН'!$F$26</f>
        <v>1173.5598469399999</v>
      </c>
      <c r="Y56" s="36">
        <f>SUMIFS(СВЦЭМ!$D$39:$D$782,СВЦЭМ!$A$39:$A$782,$A56,СВЦЭМ!$B$39:$B$782,Y$47)+'СЕТ СН'!$F$14+СВЦЭМ!$D$10+'СЕТ СН'!$F$6-'СЕТ СН'!$F$26</f>
        <v>1188.18104354</v>
      </c>
    </row>
    <row r="57" spans="1:25" ht="15.75" x14ac:dyDescent="0.2">
      <c r="A57" s="35">
        <f t="shared" si="1"/>
        <v>44630</v>
      </c>
      <c r="B57" s="36">
        <f>SUMIFS(СВЦЭМ!$D$39:$D$782,СВЦЭМ!$A$39:$A$782,$A57,СВЦЭМ!$B$39:$B$782,B$47)+'СЕТ СН'!$F$14+СВЦЭМ!$D$10+'СЕТ СН'!$F$6-'СЕТ СН'!$F$26</f>
        <v>1189.3240719</v>
      </c>
      <c r="C57" s="36">
        <f>SUMIFS(СВЦЭМ!$D$39:$D$782,СВЦЭМ!$A$39:$A$782,$A57,СВЦЭМ!$B$39:$B$782,C$47)+'СЕТ СН'!$F$14+СВЦЭМ!$D$10+'СЕТ СН'!$F$6-'СЕТ СН'!$F$26</f>
        <v>1244.8811684699999</v>
      </c>
      <c r="D57" s="36">
        <f>SUMIFS(СВЦЭМ!$D$39:$D$782,СВЦЭМ!$A$39:$A$782,$A57,СВЦЭМ!$B$39:$B$782,D$47)+'СЕТ СН'!$F$14+СВЦЭМ!$D$10+'СЕТ СН'!$F$6-'СЕТ СН'!$F$26</f>
        <v>1277.1159552899999</v>
      </c>
      <c r="E57" s="36">
        <f>SUMIFS(СВЦЭМ!$D$39:$D$782,СВЦЭМ!$A$39:$A$782,$A57,СВЦЭМ!$B$39:$B$782,E$47)+'СЕТ СН'!$F$14+СВЦЭМ!$D$10+'СЕТ СН'!$F$6-'СЕТ СН'!$F$26</f>
        <v>1309.4272932599999</v>
      </c>
      <c r="F57" s="36">
        <f>SUMIFS(СВЦЭМ!$D$39:$D$782,СВЦЭМ!$A$39:$A$782,$A57,СВЦЭМ!$B$39:$B$782,F$47)+'СЕТ СН'!$F$14+СВЦЭМ!$D$10+'СЕТ СН'!$F$6-'СЕТ СН'!$F$26</f>
        <v>1320.5827416499999</v>
      </c>
      <c r="G57" s="36">
        <f>SUMIFS(СВЦЭМ!$D$39:$D$782,СВЦЭМ!$A$39:$A$782,$A57,СВЦЭМ!$B$39:$B$782,G$47)+'СЕТ СН'!$F$14+СВЦЭМ!$D$10+'СЕТ СН'!$F$6-'СЕТ СН'!$F$26</f>
        <v>1298.4472786199999</v>
      </c>
      <c r="H57" s="36">
        <f>SUMIFS(СВЦЭМ!$D$39:$D$782,СВЦЭМ!$A$39:$A$782,$A57,СВЦЭМ!$B$39:$B$782,H$47)+'СЕТ СН'!$F$14+СВЦЭМ!$D$10+'СЕТ СН'!$F$6-'СЕТ СН'!$F$26</f>
        <v>1239.8654253899999</v>
      </c>
      <c r="I57" s="36">
        <f>SUMIFS(СВЦЭМ!$D$39:$D$782,СВЦЭМ!$A$39:$A$782,$A57,СВЦЭМ!$B$39:$B$782,I$47)+'СЕТ СН'!$F$14+СВЦЭМ!$D$10+'СЕТ СН'!$F$6-'СЕТ СН'!$F$26</f>
        <v>1165.5687917400001</v>
      </c>
      <c r="J57" s="36">
        <f>SUMIFS(СВЦЭМ!$D$39:$D$782,СВЦЭМ!$A$39:$A$782,$A57,СВЦЭМ!$B$39:$B$782,J$47)+'СЕТ СН'!$F$14+СВЦЭМ!$D$10+'СЕТ СН'!$F$6-'СЕТ СН'!$F$26</f>
        <v>1130.5520881799998</v>
      </c>
      <c r="K57" s="36">
        <f>SUMIFS(СВЦЭМ!$D$39:$D$782,СВЦЭМ!$A$39:$A$782,$A57,СВЦЭМ!$B$39:$B$782,K$47)+'СЕТ СН'!$F$14+СВЦЭМ!$D$10+'СЕТ СН'!$F$6-'СЕТ СН'!$F$26</f>
        <v>1149.06180107</v>
      </c>
      <c r="L57" s="36">
        <f>SUMIFS(СВЦЭМ!$D$39:$D$782,СВЦЭМ!$A$39:$A$782,$A57,СВЦЭМ!$B$39:$B$782,L$47)+'СЕТ СН'!$F$14+СВЦЭМ!$D$10+'СЕТ СН'!$F$6-'СЕТ СН'!$F$26</f>
        <v>1154.8247070099999</v>
      </c>
      <c r="M57" s="36">
        <f>SUMIFS(СВЦЭМ!$D$39:$D$782,СВЦЭМ!$A$39:$A$782,$A57,СВЦЭМ!$B$39:$B$782,M$47)+'СЕТ СН'!$F$14+СВЦЭМ!$D$10+'СЕТ СН'!$F$6-'СЕТ СН'!$F$26</f>
        <v>1179.6310089799999</v>
      </c>
      <c r="N57" s="36">
        <f>SUMIFS(СВЦЭМ!$D$39:$D$782,СВЦЭМ!$A$39:$A$782,$A57,СВЦЭМ!$B$39:$B$782,N$47)+'СЕТ СН'!$F$14+СВЦЭМ!$D$10+'СЕТ СН'!$F$6-'СЕТ СН'!$F$26</f>
        <v>1225.75461488</v>
      </c>
      <c r="O57" s="36">
        <f>SUMIFS(СВЦЭМ!$D$39:$D$782,СВЦЭМ!$A$39:$A$782,$A57,СВЦЭМ!$B$39:$B$782,O$47)+'СЕТ СН'!$F$14+СВЦЭМ!$D$10+'СЕТ СН'!$F$6-'СЕТ СН'!$F$26</f>
        <v>1265.40530102</v>
      </c>
      <c r="P57" s="36">
        <f>SUMIFS(СВЦЭМ!$D$39:$D$782,СВЦЭМ!$A$39:$A$782,$A57,СВЦЭМ!$B$39:$B$782,P$47)+'СЕТ СН'!$F$14+СВЦЭМ!$D$10+'СЕТ СН'!$F$6-'СЕТ СН'!$F$26</f>
        <v>1279.49130438</v>
      </c>
      <c r="Q57" s="36">
        <f>SUMIFS(СВЦЭМ!$D$39:$D$782,СВЦЭМ!$A$39:$A$782,$A57,СВЦЭМ!$B$39:$B$782,Q$47)+'СЕТ СН'!$F$14+СВЦЭМ!$D$10+'СЕТ СН'!$F$6-'СЕТ СН'!$F$26</f>
        <v>1257.5642038999999</v>
      </c>
      <c r="R57" s="36">
        <f>SUMIFS(СВЦЭМ!$D$39:$D$782,СВЦЭМ!$A$39:$A$782,$A57,СВЦЭМ!$B$39:$B$782,R$47)+'СЕТ СН'!$F$14+СВЦЭМ!$D$10+'СЕТ СН'!$F$6-'СЕТ СН'!$F$26</f>
        <v>1217.5517993799999</v>
      </c>
      <c r="S57" s="36">
        <f>SUMIFS(СВЦЭМ!$D$39:$D$782,СВЦЭМ!$A$39:$A$782,$A57,СВЦЭМ!$B$39:$B$782,S$47)+'СЕТ СН'!$F$14+СВЦЭМ!$D$10+'СЕТ СН'!$F$6-'СЕТ СН'!$F$26</f>
        <v>1167.1770176</v>
      </c>
      <c r="T57" s="36">
        <f>SUMIFS(СВЦЭМ!$D$39:$D$782,СВЦЭМ!$A$39:$A$782,$A57,СВЦЭМ!$B$39:$B$782,T$47)+'СЕТ СН'!$F$14+СВЦЭМ!$D$10+'СЕТ СН'!$F$6-'СЕТ СН'!$F$26</f>
        <v>1134.7471354899999</v>
      </c>
      <c r="U57" s="36">
        <f>SUMIFS(СВЦЭМ!$D$39:$D$782,СВЦЭМ!$A$39:$A$782,$A57,СВЦЭМ!$B$39:$B$782,U$47)+'СЕТ СН'!$F$14+СВЦЭМ!$D$10+'СЕТ СН'!$F$6-'СЕТ СН'!$F$26</f>
        <v>1094.0586241400001</v>
      </c>
      <c r="V57" s="36">
        <f>SUMIFS(СВЦЭМ!$D$39:$D$782,СВЦЭМ!$A$39:$A$782,$A57,СВЦЭМ!$B$39:$B$782,V$47)+'СЕТ СН'!$F$14+СВЦЭМ!$D$10+'СЕТ СН'!$F$6-'СЕТ СН'!$F$26</f>
        <v>1107.4716759099999</v>
      </c>
      <c r="W57" s="36">
        <f>SUMIFS(СВЦЭМ!$D$39:$D$782,СВЦЭМ!$A$39:$A$782,$A57,СВЦЭМ!$B$39:$B$782,W$47)+'СЕТ СН'!$F$14+СВЦЭМ!$D$10+'СЕТ СН'!$F$6-'СЕТ СН'!$F$26</f>
        <v>1135.70522615</v>
      </c>
      <c r="X57" s="36">
        <f>SUMIFS(СВЦЭМ!$D$39:$D$782,СВЦЭМ!$A$39:$A$782,$A57,СВЦЭМ!$B$39:$B$782,X$47)+'СЕТ СН'!$F$14+СВЦЭМ!$D$10+'СЕТ СН'!$F$6-'СЕТ СН'!$F$26</f>
        <v>1160.38000803</v>
      </c>
      <c r="Y57" s="36">
        <f>SUMIFS(СВЦЭМ!$D$39:$D$782,СВЦЭМ!$A$39:$A$782,$A57,СВЦЭМ!$B$39:$B$782,Y$47)+'СЕТ СН'!$F$14+СВЦЭМ!$D$10+'СЕТ СН'!$F$6-'СЕТ СН'!$F$26</f>
        <v>1180.7476697499999</v>
      </c>
    </row>
    <row r="58" spans="1:25" ht="15.75" x14ac:dyDescent="0.2">
      <c r="A58" s="35">
        <f t="shared" si="1"/>
        <v>44631</v>
      </c>
      <c r="B58" s="36">
        <f>SUMIFS(СВЦЭМ!$D$39:$D$782,СВЦЭМ!$A$39:$A$782,$A58,СВЦЭМ!$B$39:$B$782,B$47)+'СЕТ СН'!$F$14+СВЦЭМ!$D$10+'СЕТ СН'!$F$6-'СЕТ СН'!$F$26</f>
        <v>1168.1821342200001</v>
      </c>
      <c r="C58" s="36">
        <f>SUMIFS(СВЦЭМ!$D$39:$D$782,СВЦЭМ!$A$39:$A$782,$A58,СВЦЭМ!$B$39:$B$782,C$47)+'СЕТ СН'!$F$14+СВЦЭМ!$D$10+'СЕТ СН'!$F$6-'СЕТ СН'!$F$26</f>
        <v>1215.4684308599999</v>
      </c>
      <c r="D58" s="36">
        <f>SUMIFS(СВЦЭМ!$D$39:$D$782,СВЦЭМ!$A$39:$A$782,$A58,СВЦЭМ!$B$39:$B$782,D$47)+'СЕТ СН'!$F$14+СВЦЭМ!$D$10+'СЕТ СН'!$F$6-'СЕТ СН'!$F$26</f>
        <v>1277.1619661299999</v>
      </c>
      <c r="E58" s="36">
        <f>SUMIFS(СВЦЭМ!$D$39:$D$782,СВЦЭМ!$A$39:$A$782,$A58,СВЦЭМ!$B$39:$B$782,E$47)+'СЕТ СН'!$F$14+СВЦЭМ!$D$10+'СЕТ СН'!$F$6-'СЕТ СН'!$F$26</f>
        <v>1312.49435554</v>
      </c>
      <c r="F58" s="36">
        <f>SUMIFS(СВЦЭМ!$D$39:$D$782,СВЦЭМ!$A$39:$A$782,$A58,СВЦЭМ!$B$39:$B$782,F$47)+'СЕТ СН'!$F$14+СВЦЭМ!$D$10+'СЕТ СН'!$F$6-'СЕТ СН'!$F$26</f>
        <v>1329.1877104299999</v>
      </c>
      <c r="G58" s="36">
        <f>SUMIFS(СВЦЭМ!$D$39:$D$782,СВЦЭМ!$A$39:$A$782,$A58,СВЦЭМ!$B$39:$B$782,G$47)+'СЕТ СН'!$F$14+СВЦЭМ!$D$10+'СЕТ СН'!$F$6-'СЕТ СН'!$F$26</f>
        <v>1299.9342877199999</v>
      </c>
      <c r="H58" s="36">
        <f>SUMIFS(СВЦЭМ!$D$39:$D$782,СВЦЭМ!$A$39:$A$782,$A58,СВЦЭМ!$B$39:$B$782,H$47)+'СЕТ СН'!$F$14+СВЦЭМ!$D$10+'СЕТ СН'!$F$6-'СЕТ СН'!$F$26</f>
        <v>1246.0796972999999</v>
      </c>
      <c r="I58" s="36">
        <f>SUMIFS(СВЦЭМ!$D$39:$D$782,СВЦЭМ!$A$39:$A$782,$A58,СВЦЭМ!$B$39:$B$782,I$47)+'СЕТ СН'!$F$14+СВЦЭМ!$D$10+'СЕТ СН'!$F$6-'СЕТ СН'!$F$26</f>
        <v>1170.5505049399999</v>
      </c>
      <c r="J58" s="36">
        <f>SUMIFS(СВЦЭМ!$D$39:$D$782,СВЦЭМ!$A$39:$A$782,$A58,СВЦЭМ!$B$39:$B$782,J$47)+'СЕТ СН'!$F$14+СВЦЭМ!$D$10+'СЕТ СН'!$F$6-'СЕТ СН'!$F$26</f>
        <v>1125.2634465599999</v>
      </c>
      <c r="K58" s="36">
        <f>SUMIFS(СВЦЭМ!$D$39:$D$782,СВЦЭМ!$A$39:$A$782,$A58,СВЦЭМ!$B$39:$B$782,K$47)+'СЕТ СН'!$F$14+СВЦЭМ!$D$10+'СЕТ СН'!$F$6-'СЕТ СН'!$F$26</f>
        <v>1117.2656722900001</v>
      </c>
      <c r="L58" s="36">
        <f>SUMIFS(СВЦЭМ!$D$39:$D$782,СВЦЭМ!$A$39:$A$782,$A58,СВЦЭМ!$B$39:$B$782,L$47)+'СЕТ СН'!$F$14+СВЦЭМ!$D$10+'СЕТ СН'!$F$6-'СЕТ СН'!$F$26</f>
        <v>1126.78576079</v>
      </c>
      <c r="M58" s="36">
        <f>SUMIFS(СВЦЭМ!$D$39:$D$782,СВЦЭМ!$A$39:$A$782,$A58,СВЦЭМ!$B$39:$B$782,M$47)+'СЕТ СН'!$F$14+СВЦЭМ!$D$10+'СЕТ СН'!$F$6-'СЕТ СН'!$F$26</f>
        <v>1192.412509</v>
      </c>
      <c r="N58" s="36">
        <f>SUMIFS(СВЦЭМ!$D$39:$D$782,СВЦЭМ!$A$39:$A$782,$A58,СВЦЭМ!$B$39:$B$782,N$47)+'СЕТ СН'!$F$14+СВЦЭМ!$D$10+'СЕТ СН'!$F$6-'СЕТ СН'!$F$26</f>
        <v>1244.3976768800001</v>
      </c>
      <c r="O58" s="36">
        <f>SUMIFS(СВЦЭМ!$D$39:$D$782,СВЦЭМ!$A$39:$A$782,$A58,СВЦЭМ!$B$39:$B$782,O$47)+'СЕТ СН'!$F$14+СВЦЭМ!$D$10+'СЕТ СН'!$F$6-'СЕТ СН'!$F$26</f>
        <v>1266.3226810900001</v>
      </c>
      <c r="P58" s="36">
        <f>SUMIFS(СВЦЭМ!$D$39:$D$782,СВЦЭМ!$A$39:$A$782,$A58,СВЦЭМ!$B$39:$B$782,P$47)+'СЕТ СН'!$F$14+СВЦЭМ!$D$10+'СЕТ СН'!$F$6-'СЕТ СН'!$F$26</f>
        <v>1276.77097043</v>
      </c>
      <c r="Q58" s="36">
        <f>SUMIFS(СВЦЭМ!$D$39:$D$782,СВЦЭМ!$A$39:$A$782,$A58,СВЦЭМ!$B$39:$B$782,Q$47)+'СЕТ СН'!$F$14+СВЦЭМ!$D$10+'СЕТ СН'!$F$6-'СЕТ СН'!$F$26</f>
        <v>1266.5085373300001</v>
      </c>
      <c r="R58" s="36">
        <f>SUMIFS(СВЦЭМ!$D$39:$D$782,СВЦЭМ!$A$39:$A$782,$A58,СВЦЭМ!$B$39:$B$782,R$47)+'СЕТ СН'!$F$14+СВЦЭМ!$D$10+'СЕТ СН'!$F$6-'СЕТ СН'!$F$26</f>
        <v>1234.1620777999999</v>
      </c>
      <c r="S58" s="36">
        <f>SUMIFS(СВЦЭМ!$D$39:$D$782,СВЦЭМ!$A$39:$A$782,$A58,СВЦЭМ!$B$39:$B$782,S$47)+'СЕТ СН'!$F$14+СВЦЭМ!$D$10+'СЕТ СН'!$F$6-'СЕТ СН'!$F$26</f>
        <v>1189.48792699</v>
      </c>
      <c r="T58" s="36">
        <f>SUMIFS(СВЦЭМ!$D$39:$D$782,СВЦЭМ!$A$39:$A$782,$A58,СВЦЭМ!$B$39:$B$782,T$47)+'СЕТ СН'!$F$14+СВЦЭМ!$D$10+'СЕТ СН'!$F$6-'СЕТ СН'!$F$26</f>
        <v>1126.7986836300001</v>
      </c>
      <c r="U58" s="36">
        <f>SUMIFS(СВЦЭМ!$D$39:$D$782,СВЦЭМ!$A$39:$A$782,$A58,СВЦЭМ!$B$39:$B$782,U$47)+'СЕТ СН'!$F$14+СВЦЭМ!$D$10+'СЕТ СН'!$F$6-'СЕТ СН'!$F$26</f>
        <v>1119.46779986</v>
      </c>
      <c r="V58" s="36">
        <f>SUMIFS(СВЦЭМ!$D$39:$D$782,СВЦЭМ!$A$39:$A$782,$A58,СВЦЭМ!$B$39:$B$782,V$47)+'СЕТ СН'!$F$14+СВЦЭМ!$D$10+'СЕТ СН'!$F$6-'СЕТ СН'!$F$26</f>
        <v>1132.02351817</v>
      </c>
      <c r="W58" s="36">
        <f>SUMIFS(СВЦЭМ!$D$39:$D$782,СВЦЭМ!$A$39:$A$782,$A58,СВЦЭМ!$B$39:$B$782,W$47)+'СЕТ СН'!$F$14+СВЦЭМ!$D$10+'СЕТ СН'!$F$6-'СЕТ СН'!$F$26</f>
        <v>1161.5629008000001</v>
      </c>
      <c r="X58" s="36">
        <f>SUMIFS(СВЦЭМ!$D$39:$D$782,СВЦЭМ!$A$39:$A$782,$A58,СВЦЭМ!$B$39:$B$782,X$47)+'СЕТ СН'!$F$14+СВЦЭМ!$D$10+'СЕТ СН'!$F$6-'СЕТ СН'!$F$26</f>
        <v>1177.44462217</v>
      </c>
      <c r="Y58" s="36">
        <f>SUMIFS(СВЦЭМ!$D$39:$D$782,СВЦЭМ!$A$39:$A$782,$A58,СВЦЭМ!$B$39:$B$782,Y$47)+'СЕТ СН'!$F$14+СВЦЭМ!$D$10+'СЕТ СН'!$F$6-'СЕТ СН'!$F$26</f>
        <v>1202.48618214</v>
      </c>
    </row>
    <row r="59" spans="1:25" ht="15.75" x14ac:dyDescent="0.2">
      <c r="A59" s="35">
        <f t="shared" si="1"/>
        <v>44632</v>
      </c>
      <c r="B59" s="36">
        <f>SUMIFS(СВЦЭМ!$D$39:$D$782,СВЦЭМ!$A$39:$A$782,$A59,СВЦЭМ!$B$39:$B$782,B$47)+'СЕТ СН'!$F$14+СВЦЭМ!$D$10+'СЕТ СН'!$F$6-'СЕТ СН'!$F$26</f>
        <v>1189.11707017</v>
      </c>
      <c r="C59" s="36">
        <f>SUMIFS(СВЦЭМ!$D$39:$D$782,СВЦЭМ!$A$39:$A$782,$A59,СВЦЭМ!$B$39:$B$782,C$47)+'СЕТ СН'!$F$14+СВЦЭМ!$D$10+'СЕТ СН'!$F$6-'СЕТ СН'!$F$26</f>
        <v>1262.40728472</v>
      </c>
      <c r="D59" s="36">
        <f>SUMIFS(СВЦЭМ!$D$39:$D$782,СВЦЭМ!$A$39:$A$782,$A59,СВЦЭМ!$B$39:$B$782,D$47)+'СЕТ СН'!$F$14+СВЦЭМ!$D$10+'СЕТ СН'!$F$6-'СЕТ СН'!$F$26</f>
        <v>1318.7114217199999</v>
      </c>
      <c r="E59" s="36">
        <f>SUMIFS(СВЦЭМ!$D$39:$D$782,СВЦЭМ!$A$39:$A$782,$A59,СВЦЭМ!$B$39:$B$782,E$47)+'СЕТ СН'!$F$14+СВЦЭМ!$D$10+'СЕТ СН'!$F$6-'СЕТ СН'!$F$26</f>
        <v>1343.9243507900001</v>
      </c>
      <c r="F59" s="36">
        <f>SUMIFS(СВЦЭМ!$D$39:$D$782,СВЦЭМ!$A$39:$A$782,$A59,СВЦЭМ!$B$39:$B$782,F$47)+'СЕТ СН'!$F$14+СВЦЭМ!$D$10+'СЕТ СН'!$F$6-'СЕТ СН'!$F$26</f>
        <v>1348.55407165</v>
      </c>
      <c r="G59" s="36">
        <f>SUMIFS(СВЦЭМ!$D$39:$D$782,СВЦЭМ!$A$39:$A$782,$A59,СВЦЭМ!$B$39:$B$782,G$47)+'СЕТ СН'!$F$14+СВЦЭМ!$D$10+'СЕТ СН'!$F$6-'СЕТ СН'!$F$26</f>
        <v>1344.6586994699999</v>
      </c>
      <c r="H59" s="36">
        <f>SUMIFS(СВЦЭМ!$D$39:$D$782,СВЦЭМ!$A$39:$A$782,$A59,СВЦЭМ!$B$39:$B$782,H$47)+'СЕТ СН'!$F$14+СВЦЭМ!$D$10+'СЕТ СН'!$F$6-'СЕТ СН'!$F$26</f>
        <v>1307.32558318</v>
      </c>
      <c r="I59" s="36">
        <f>SUMIFS(СВЦЭМ!$D$39:$D$782,СВЦЭМ!$A$39:$A$782,$A59,СВЦЭМ!$B$39:$B$782,I$47)+'СЕТ СН'!$F$14+СВЦЭМ!$D$10+'СЕТ СН'!$F$6-'СЕТ СН'!$F$26</f>
        <v>1219.40435258</v>
      </c>
      <c r="J59" s="36">
        <f>SUMIFS(СВЦЭМ!$D$39:$D$782,СВЦЭМ!$A$39:$A$782,$A59,СВЦЭМ!$B$39:$B$782,J$47)+'СЕТ СН'!$F$14+СВЦЭМ!$D$10+'СЕТ СН'!$F$6-'СЕТ СН'!$F$26</f>
        <v>1138.35031557</v>
      </c>
      <c r="K59" s="36">
        <f>SUMIFS(СВЦЭМ!$D$39:$D$782,СВЦЭМ!$A$39:$A$782,$A59,СВЦЭМ!$B$39:$B$782,K$47)+'СЕТ СН'!$F$14+СВЦЭМ!$D$10+'СЕТ СН'!$F$6-'СЕТ СН'!$F$26</f>
        <v>1124.5153968499999</v>
      </c>
      <c r="L59" s="36">
        <f>SUMIFS(СВЦЭМ!$D$39:$D$782,СВЦЭМ!$A$39:$A$782,$A59,СВЦЭМ!$B$39:$B$782,L$47)+'СЕТ СН'!$F$14+СВЦЭМ!$D$10+'СЕТ СН'!$F$6-'СЕТ СН'!$F$26</f>
        <v>1122.3596674299999</v>
      </c>
      <c r="M59" s="36">
        <f>SUMIFS(СВЦЭМ!$D$39:$D$782,СВЦЭМ!$A$39:$A$782,$A59,СВЦЭМ!$B$39:$B$782,M$47)+'СЕТ СН'!$F$14+СВЦЭМ!$D$10+'СЕТ СН'!$F$6-'СЕТ СН'!$F$26</f>
        <v>1178.0210648899999</v>
      </c>
      <c r="N59" s="36">
        <f>SUMIFS(СВЦЭМ!$D$39:$D$782,СВЦЭМ!$A$39:$A$782,$A59,СВЦЭМ!$B$39:$B$782,N$47)+'СЕТ СН'!$F$14+СВЦЭМ!$D$10+'СЕТ СН'!$F$6-'СЕТ СН'!$F$26</f>
        <v>1226.1335358900001</v>
      </c>
      <c r="O59" s="36">
        <f>SUMIFS(СВЦЭМ!$D$39:$D$782,СВЦЭМ!$A$39:$A$782,$A59,СВЦЭМ!$B$39:$B$782,O$47)+'СЕТ СН'!$F$14+СВЦЭМ!$D$10+'СЕТ СН'!$F$6-'СЕТ СН'!$F$26</f>
        <v>1278.40201136</v>
      </c>
      <c r="P59" s="36">
        <f>SUMIFS(СВЦЭМ!$D$39:$D$782,СВЦЭМ!$A$39:$A$782,$A59,СВЦЭМ!$B$39:$B$782,P$47)+'СЕТ СН'!$F$14+СВЦЭМ!$D$10+'СЕТ СН'!$F$6-'СЕТ СН'!$F$26</f>
        <v>1293.12018317</v>
      </c>
      <c r="Q59" s="36">
        <f>SUMIFS(СВЦЭМ!$D$39:$D$782,СВЦЭМ!$A$39:$A$782,$A59,СВЦЭМ!$B$39:$B$782,Q$47)+'СЕТ СН'!$F$14+СВЦЭМ!$D$10+'СЕТ СН'!$F$6-'СЕТ СН'!$F$26</f>
        <v>1269.7932813899999</v>
      </c>
      <c r="R59" s="36">
        <f>SUMIFS(СВЦЭМ!$D$39:$D$782,СВЦЭМ!$A$39:$A$782,$A59,СВЦЭМ!$B$39:$B$782,R$47)+'СЕТ СН'!$F$14+СВЦЭМ!$D$10+'СЕТ СН'!$F$6-'СЕТ СН'!$F$26</f>
        <v>1234.31977431</v>
      </c>
      <c r="S59" s="36">
        <f>SUMIFS(СВЦЭМ!$D$39:$D$782,СВЦЭМ!$A$39:$A$782,$A59,СВЦЭМ!$B$39:$B$782,S$47)+'СЕТ СН'!$F$14+СВЦЭМ!$D$10+'СЕТ СН'!$F$6-'СЕТ СН'!$F$26</f>
        <v>1187.55926075</v>
      </c>
      <c r="T59" s="36">
        <f>SUMIFS(СВЦЭМ!$D$39:$D$782,СВЦЭМ!$A$39:$A$782,$A59,СВЦЭМ!$B$39:$B$782,T$47)+'СЕТ СН'!$F$14+СВЦЭМ!$D$10+'СЕТ СН'!$F$6-'СЕТ СН'!$F$26</f>
        <v>1144.8211772699999</v>
      </c>
      <c r="U59" s="36">
        <f>SUMIFS(СВЦЭМ!$D$39:$D$782,СВЦЭМ!$A$39:$A$782,$A59,СВЦЭМ!$B$39:$B$782,U$47)+'СЕТ СН'!$F$14+СВЦЭМ!$D$10+'СЕТ СН'!$F$6-'СЕТ СН'!$F$26</f>
        <v>1117.14315139</v>
      </c>
      <c r="V59" s="36">
        <f>SUMIFS(СВЦЭМ!$D$39:$D$782,СВЦЭМ!$A$39:$A$782,$A59,СВЦЭМ!$B$39:$B$782,V$47)+'СЕТ СН'!$F$14+СВЦЭМ!$D$10+'СЕТ СН'!$F$6-'СЕТ СН'!$F$26</f>
        <v>1128.4111424499999</v>
      </c>
      <c r="W59" s="36">
        <f>SUMIFS(СВЦЭМ!$D$39:$D$782,СВЦЭМ!$A$39:$A$782,$A59,СВЦЭМ!$B$39:$B$782,W$47)+'СЕТ СН'!$F$14+СВЦЭМ!$D$10+'СЕТ СН'!$F$6-'СЕТ СН'!$F$26</f>
        <v>1148.6142831699999</v>
      </c>
      <c r="X59" s="36">
        <f>SUMIFS(СВЦЭМ!$D$39:$D$782,СВЦЭМ!$A$39:$A$782,$A59,СВЦЭМ!$B$39:$B$782,X$47)+'СЕТ СН'!$F$14+СВЦЭМ!$D$10+'СЕТ СН'!$F$6-'СЕТ СН'!$F$26</f>
        <v>1169.1286612700001</v>
      </c>
      <c r="Y59" s="36">
        <f>SUMIFS(СВЦЭМ!$D$39:$D$782,СВЦЭМ!$A$39:$A$782,$A59,СВЦЭМ!$B$39:$B$782,Y$47)+'СЕТ СН'!$F$14+СВЦЭМ!$D$10+'СЕТ СН'!$F$6-'СЕТ СН'!$F$26</f>
        <v>1202.4734411499999</v>
      </c>
    </row>
    <row r="60" spans="1:25" ht="15.75" x14ac:dyDescent="0.2">
      <c r="A60" s="35">
        <f t="shared" si="1"/>
        <v>44633</v>
      </c>
      <c r="B60" s="36">
        <f>SUMIFS(СВЦЭМ!$D$39:$D$782,СВЦЭМ!$A$39:$A$782,$A60,СВЦЭМ!$B$39:$B$782,B$47)+'СЕТ СН'!$F$14+СВЦЭМ!$D$10+'СЕТ СН'!$F$6-'СЕТ СН'!$F$26</f>
        <v>1217.27786416</v>
      </c>
      <c r="C60" s="36">
        <f>SUMIFS(СВЦЭМ!$D$39:$D$782,СВЦЭМ!$A$39:$A$782,$A60,СВЦЭМ!$B$39:$B$782,C$47)+'СЕТ СН'!$F$14+СВЦЭМ!$D$10+'СЕТ СН'!$F$6-'СЕТ СН'!$F$26</f>
        <v>1272.6316666600001</v>
      </c>
      <c r="D60" s="36">
        <f>SUMIFS(СВЦЭМ!$D$39:$D$782,СВЦЭМ!$A$39:$A$782,$A60,СВЦЭМ!$B$39:$B$782,D$47)+'СЕТ СН'!$F$14+СВЦЭМ!$D$10+'СЕТ СН'!$F$6-'СЕТ СН'!$F$26</f>
        <v>1321.70590926</v>
      </c>
      <c r="E60" s="36">
        <f>SUMIFS(СВЦЭМ!$D$39:$D$782,СВЦЭМ!$A$39:$A$782,$A60,СВЦЭМ!$B$39:$B$782,E$47)+'СЕТ СН'!$F$14+СВЦЭМ!$D$10+'СЕТ СН'!$F$6-'СЕТ СН'!$F$26</f>
        <v>1349.08997974</v>
      </c>
      <c r="F60" s="36">
        <f>SUMIFS(СВЦЭМ!$D$39:$D$782,СВЦЭМ!$A$39:$A$782,$A60,СВЦЭМ!$B$39:$B$782,F$47)+'СЕТ СН'!$F$14+СВЦЭМ!$D$10+'СЕТ СН'!$F$6-'СЕТ СН'!$F$26</f>
        <v>1376.74939273</v>
      </c>
      <c r="G60" s="36">
        <f>SUMIFS(СВЦЭМ!$D$39:$D$782,СВЦЭМ!$A$39:$A$782,$A60,СВЦЭМ!$B$39:$B$782,G$47)+'СЕТ СН'!$F$14+СВЦЭМ!$D$10+'СЕТ СН'!$F$6-'СЕТ СН'!$F$26</f>
        <v>1372.0741336999999</v>
      </c>
      <c r="H60" s="36">
        <f>SUMIFS(СВЦЭМ!$D$39:$D$782,СВЦЭМ!$A$39:$A$782,$A60,СВЦЭМ!$B$39:$B$782,H$47)+'СЕТ СН'!$F$14+СВЦЭМ!$D$10+'СЕТ СН'!$F$6-'СЕТ СН'!$F$26</f>
        <v>1338.6769724000001</v>
      </c>
      <c r="I60" s="36">
        <f>SUMIFS(СВЦЭМ!$D$39:$D$782,СВЦЭМ!$A$39:$A$782,$A60,СВЦЭМ!$B$39:$B$782,I$47)+'СЕТ СН'!$F$14+СВЦЭМ!$D$10+'СЕТ СН'!$F$6-'СЕТ СН'!$F$26</f>
        <v>1254.0963952699999</v>
      </c>
      <c r="J60" s="36">
        <f>SUMIFS(СВЦЭМ!$D$39:$D$782,СВЦЭМ!$A$39:$A$782,$A60,СВЦЭМ!$B$39:$B$782,J$47)+'СЕТ СН'!$F$14+СВЦЭМ!$D$10+'СЕТ СН'!$F$6-'СЕТ СН'!$F$26</f>
        <v>1182.92311967</v>
      </c>
      <c r="K60" s="36">
        <f>SUMIFS(СВЦЭМ!$D$39:$D$782,СВЦЭМ!$A$39:$A$782,$A60,СВЦЭМ!$B$39:$B$782,K$47)+'СЕТ СН'!$F$14+СВЦЭМ!$D$10+'СЕТ СН'!$F$6-'СЕТ СН'!$F$26</f>
        <v>1146.1749978999999</v>
      </c>
      <c r="L60" s="36">
        <f>SUMIFS(СВЦЭМ!$D$39:$D$782,СВЦЭМ!$A$39:$A$782,$A60,СВЦЭМ!$B$39:$B$782,L$47)+'СЕТ СН'!$F$14+СВЦЭМ!$D$10+'СЕТ СН'!$F$6-'СЕТ СН'!$F$26</f>
        <v>1144.3816388</v>
      </c>
      <c r="M60" s="36">
        <f>SUMIFS(СВЦЭМ!$D$39:$D$782,СВЦЭМ!$A$39:$A$782,$A60,СВЦЭМ!$B$39:$B$782,M$47)+'СЕТ СН'!$F$14+СВЦЭМ!$D$10+'СЕТ СН'!$F$6-'СЕТ СН'!$F$26</f>
        <v>1189.5056759399999</v>
      </c>
      <c r="N60" s="36">
        <f>SUMIFS(СВЦЭМ!$D$39:$D$782,СВЦЭМ!$A$39:$A$782,$A60,СВЦЭМ!$B$39:$B$782,N$47)+'СЕТ СН'!$F$14+СВЦЭМ!$D$10+'СЕТ СН'!$F$6-'СЕТ СН'!$F$26</f>
        <v>1221.91442714</v>
      </c>
      <c r="O60" s="36">
        <f>SUMIFS(СВЦЭМ!$D$39:$D$782,СВЦЭМ!$A$39:$A$782,$A60,СВЦЭМ!$B$39:$B$782,O$47)+'СЕТ СН'!$F$14+СВЦЭМ!$D$10+'СЕТ СН'!$F$6-'СЕТ СН'!$F$26</f>
        <v>1257.97389073</v>
      </c>
      <c r="P60" s="36">
        <f>SUMIFS(СВЦЭМ!$D$39:$D$782,СВЦЭМ!$A$39:$A$782,$A60,СВЦЭМ!$B$39:$B$782,P$47)+'СЕТ СН'!$F$14+СВЦЭМ!$D$10+'СЕТ СН'!$F$6-'СЕТ СН'!$F$26</f>
        <v>1276.1458944199999</v>
      </c>
      <c r="Q60" s="36">
        <f>SUMIFS(СВЦЭМ!$D$39:$D$782,СВЦЭМ!$A$39:$A$782,$A60,СВЦЭМ!$B$39:$B$782,Q$47)+'СЕТ СН'!$F$14+СВЦЭМ!$D$10+'СЕТ СН'!$F$6-'СЕТ СН'!$F$26</f>
        <v>1248.0715297899999</v>
      </c>
      <c r="R60" s="36">
        <f>SUMIFS(СВЦЭМ!$D$39:$D$782,СВЦЭМ!$A$39:$A$782,$A60,СВЦЭМ!$B$39:$B$782,R$47)+'СЕТ СН'!$F$14+СВЦЭМ!$D$10+'СЕТ СН'!$F$6-'СЕТ СН'!$F$26</f>
        <v>1216.54080742</v>
      </c>
      <c r="S60" s="36">
        <f>SUMIFS(СВЦЭМ!$D$39:$D$782,СВЦЭМ!$A$39:$A$782,$A60,СВЦЭМ!$B$39:$B$782,S$47)+'СЕТ СН'!$F$14+СВЦЭМ!$D$10+'СЕТ СН'!$F$6-'СЕТ СН'!$F$26</f>
        <v>1175.2250528699999</v>
      </c>
      <c r="T60" s="36">
        <f>SUMIFS(СВЦЭМ!$D$39:$D$782,СВЦЭМ!$A$39:$A$782,$A60,СВЦЭМ!$B$39:$B$782,T$47)+'СЕТ СН'!$F$14+СВЦЭМ!$D$10+'СЕТ СН'!$F$6-'СЕТ СН'!$F$26</f>
        <v>1131.08867786</v>
      </c>
      <c r="U60" s="36">
        <f>SUMIFS(СВЦЭМ!$D$39:$D$782,СВЦЭМ!$A$39:$A$782,$A60,СВЦЭМ!$B$39:$B$782,U$47)+'СЕТ СН'!$F$14+СВЦЭМ!$D$10+'СЕТ СН'!$F$6-'СЕТ СН'!$F$26</f>
        <v>1113.9026148299999</v>
      </c>
      <c r="V60" s="36">
        <f>SUMIFS(СВЦЭМ!$D$39:$D$782,СВЦЭМ!$A$39:$A$782,$A60,СВЦЭМ!$B$39:$B$782,V$47)+'СЕТ СН'!$F$14+СВЦЭМ!$D$10+'СЕТ СН'!$F$6-'СЕТ СН'!$F$26</f>
        <v>1111.2589775399999</v>
      </c>
      <c r="W60" s="36">
        <f>SUMIFS(СВЦЭМ!$D$39:$D$782,СВЦЭМ!$A$39:$A$782,$A60,СВЦЭМ!$B$39:$B$782,W$47)+'СЕТ СН'!$F$14+СВЦЭМ!$D$10+'СЕТ СН'!$F$6-'СЕТ СН'!$F$26</f>
        <v>1123.1893008900001</v>
      </c>
      <c r="X60" s="36">
        <f>SUMIFS(СВЦЭМ!$D$39:$D$782,СВЦЭМ!$A$39:$A$782,$A60,СВЦЭМ!$B$39:$B$782,X$47)+'СЕТ СН'!$F$14+СВЦЭМ!$D$10+'СЕТ СН'!$F$6-'СЕТ СН'!$F$26</f>
        <v>1151.4162523800001</v>
      </c>
      <c r="Y60" s="36">
        <f>SUMIFS(СВЦЭМ!$D$39:$D$782,СВЦЭМ!$A$39:$A$782,$A60,СВЦЭМ!$B$39:$B$782,Y$47)+'СЕТ СН'!$F$14+СВЦЭМ!$D$10+'СЕТ СН'!$F$6-'СЕТ СН'!$F$26</f>
        <v>1170.18923253</v>
      </c>
    </row>
    <row r="61" spans="1:25" ht="15.75" x14ac:dyDescent="0.2">
      <c r="A61" s="35">
        <f t="shared" si="1"/>
        <v>44634</v>
      </c>
      <c r="B61" s="36">
        <f>SUMIFS(СВЦЭМ!$D$39:$D$782,СВЦЭМ!$A$39:$A$782,$A61,СВЦЭМ!$B$39:$B$782,B$47)+'СЕТ СН'!$F$14+СВЦЭМ!$D$10+'СЕТ СН'!$F$6-'СЕТ СН'!$F$26</f>
        <v>1215.9470551699999</v>
      </c>
      <c r="C61" s="36">
        <f>SUMIFS(СВЦЭМ!$D$39:$D$782,СВЦЭМ!$A$39:$A$782,$A61,СВЦЭМ!$B$39:$B$782,C$47)+'СЕТ СН'!$F$14+СВЦЭМ!$D$10+'СЕТ СН'!$F$6-'СЕТ СН'!$F$26</f>
        <v>1259.23659828</v>
      </c>
      <c r="D61" s="36">
        <f>SUMIFS(СВЦЭМ!$D$39:$D$782,СВЦЭМ!$A$39:$A$782,$A61,СВЦЭМ!$B$39:$B$782,D$47)+'СЕТ СН'!$F$14+СВЦЭМ!$D$10+'СЕТ СН'!$F$6-'СЕТ СН'!$F$26</f>
        <v>1315.4203829999999</v>
      </c>
      <c r="E61" s="36">
        <f>SUMIFS(СВЦЭМ!$D$39:$D$782,СВЦЭМ!$A$39:$A$782,$A61,СВЦЭМ!$B$39:$B$782,E$47)+'СЕТ СН'!$F$14+СВЦЭМ!$D$10+'СЕТ СН'!$F$6-'СЕТ СН'!$F$26</f>
        <v>1338.2627493299999</v>
      </c>
      <c r="F61" s="36">
        <f>SUMIFS(СВЦЭМ!$D$39:$D$782,СВЦЭМ!$A$39:$A$782,$A61,СВЦЭМ!$B$39:$B$782,F$47)+'СЕТ СН'!$F$14+СВЦЭМ!$D$10+'СЕТ СН'!$F$6-'СЕТ СН'!$F$26</f>
        <v>1343.5732721699999</v>
      </c>
      <c r="G61" s="36">
        <f>SUMIFS(СВЦЭМ!$D$39:$D$782,СВЦЭМ!$A$39:$A$782,$A61,СВЦЭМ!$B$39:$B$782,G$47)+'СЕТ СН'!$F$14+СВЦЭМ!$D$10+'СЕТ СН'!$F$6-'СЕТ СН'!$F$26</f>
        <v>1295.86886355</v>
      </c>
      <c r="H61" s="36">
        <f>SUMIFS(СВЦЭМ!$D$39:$D$782,СВЦЭМ!$A$39:$A$782,$A61,СВЦЭМ!$B$39:$B$782,H$47)+'СЕТ СН'!$F$14+СВЦЭМ!$D$10+'СЕТ СН'!$F$6-'СЕТ СН'!$F$26</f>
        <v>1252.9853747699999</v>
      </c>
      <c r="I61" s="36">
        <f>SUMIFS(СВЦЭМ!$D$39:$D$782,СВЦЭМ!$A$39:$A$782,$A61,СВЦЭМ!$B$39:$B$782,I$47)+'СЕТ СН'!$F$14+СВЦЭМ!$D$10+'СЕТ СН'!$F$6-'СЕТ СН'!$F$26</f>
        <v>1176.8848648599999</v>
      </c>
      <c r="J61" s="36">
        <f>SUMIFS(СВЦЭМ!$D$39:$D$782,СВЦЭМ!$A$39:$A$782,$A61,СВЦЭМ!$B$39:$B$782,J$47)+'СЕТ СН'!$F$14+СВЦЭМ!$D$10+'СЕТ СН'!$F$6-'СЕТ СН'!$F$26</f>
        <v>1155.5454261699999</v>
      </c>
      <c r="K61" s="36">
        <f>SUMIFS(СВЦЭМ!$D$39:$D$782,СВЦЭМ!$A$39:$A$782,$A61,СВЦЭМ!$B$39:$B$782,K$47)+'СЕТ СН'!$F$14+СВЦЭМ!$D$10+'СЕТ СН'!$F$6-'СЕТ СН'!$F$26</f>
        <v>1143.4488499500001</v>
      </c>
      <c r="L61" s="36">
        <f>SUMIFS(СВЦЭМ!$D$39:$D$782,СВЦЭМ!$A$39:$A$782,$A61,СВЦЭМ!$B$39:$B$782,L$47)+'СЕТ СН'!$F$14+СВЦЭМ!$D$10+'СЕТ СН'!$F$6-'СЕТ СН'!$F$26</f>
        <v>1147.30402538</v>
      </c>
      <c r="M61" s="36">
        <f>SUMIFS(СВЦЭМ!$D$39:$D$782,СВЦЭМ!$A$39:$A$782,$A61,СВЦЭМ!$B$39:$B$782,M$47)+'СЕТ СН'!$F$14+СВЦЭМ!$D$10+'СЕТ СН'!$F$6-'СЕТ СН'!$F$26</f>
        <v>1185.33342225</v>
      </c>
      <c r="N61" s="36">
        <f>SUMIFS(СВЦЭМ!$D$39:$D$782,СВЦЭМ!$A$39:$A$782,$A61,СВЦЭМ!$B$39:$B$782,N$47)+'СЕТ СН'!$F$14+СВЦЭМ!$D$10+'СЕТ СН'!$F$6-'СЕТ СН'!$F$26</f>
        <v>1221.7720464399999</v>
      </c>
      <c r="O61" s="36">
        <f>SUMIFS(СВЦЭМ!$D$39:$D$782,СВЦЭМ!$A$39:$A$782,$A61,СВЦЭМ!$B$39:$B$782,O$47)+'СЕТ СН'!$F$14+СВЦЭМ!$D$10+'СЕТ СН'!$F$6-'СЕТ СН'!$F$26</f>
        <v>1250.8909235399999</v>
      </c>
      <c r="P61" s="36">
        <f>SUMIFS(СВЦЭМ!$D$39:$D$782,СВЦЭМ!$A$39:$A$782,$A61,СВЦЭМ!$B$39:$B$782,P$47)+'СЕТ СН'!$F$14+СВЦЭМ!$D$10+'СЕТ СН'!$F$6-'СЕТ СН'!$F$26</f>
        <v>1254.22904685</v>
      </c>
      <c r="Q61" s="36">
        <f>SUMIFS(СВЦЭМ!$D$39:$D$782,СВЦЭМ!$A$39:$A$782,$A61,СВЦЭМ!$B$39:$B$782,Q$47)+'СЕТ СН'!$F$14+СВЦЭМ!$D$10+'СЕТ СН'!$F$6-'СЕТ СН'!$F$26</f>
        <v>1230.1150583199999</v>
      </c>
      <c r="R61" s="36">
        <f>SUMIFS(СВЦЭМ!$D$39:$D$782,СВЦЭМ!$A$39:$A$782,$A61,СВЦЭМ!$B$39:$B$782,R$47)+'СЕТ СН'!$F$14+СВЦЭМ!$D$10+'СЕТ СН'!$F$6-'СЕТ СН'!$F$26</f>
        <v>1199.36216261</v>
      </c>
      <c r="S61" s="36">
        <f>SUMIFS(СВЦЭМ!$D$39:$D$782,СВЦЭМ!$A$39:$A$782,$A61,СВЦЭМ!$B$39:$B$782,S$47)+'СЕТ СН'!$F$14+СВЦЭМ!$D$10+'СЕТ СН'!$F$6-'СЕТ СН'!$F$26</f>
        <v>1167.3716408999999</v>
      </c>
      <c r="T61" s="36">
        <f>SUMIFS(СВЦЭМ!$D$39:$D$782,СВЦЭМ!$A$39:$A$782,$A61,СВЦЭМ!$B$39:$B$782,T$47)+'СЕТ СН'!$F$14+СВЦЭМ!$D$10+'СЕТ СН'!$F$6-'СЕТ СН'!$F$26</f>
        <v>1133.5902897599999</v>
      </c>
      <c r="U61" s="36">
        <f>SUMIFS(СВЦЭМ!$D$39:$D$782,СВЦЭМ!$A$39:$A$782,$A61,СВЦЭМ!$B$39:$B$782,U$47)+'СЕТ СН'!$F$14+СВЦЭМ!$D$10+'СЕТ СН'!$F$6-'СЕТ СН'!$F$26</f>
        <v>1125.52868614</v>
      </c>
      <c r="V61" s="36">
        <f>SUMIFS(СВЦЭМ!$D$39:$D$782,СВЦЭМ!$A$39:$A$782,$A61,СВЦЭМ!$B$39:$B$782,V$47)+'СЕТ СН'!$F$14+СВЦЭМ!$D$10+'СЕТ СН'!$F$6-'СЕТ СН'!$F$26</f>
        <v>1131.1560668500001</v>
      </c>
      <c r="W61" s="36">
        <f>SUMIFS(СВЦЭМ!$D$39:$D$782,СВЦЭМ!$A$39:$A$782,$A61,СВЦЭМ!$B$39:$B$782,W$47)+'СЕТ СН'!$F$14+СВЦЭМ!$D$10+'СЕТ СН'!$F$6-'СЕТ СН'!$F$26</f>
        <v>1133.2489039</v>
      </c>
      <c r="X61" s="36">
        <f>SUMIFS(СВЦЭМ!$D$39:$D$782,СВЦЭМ!$A$39:$A$782,$A61,СВЦЭМ!$B$39:$B$782,X$47)+'СЕТ СН'!$F$14+СВЦЭМ!$D$10+'СЕТ СН'!$F$6-'СЕТ СН'!$F$26</f>
        <v>1171.3055583999999</v>
      </c>
      <c r="Y61" s="36">
        <f>SUMIFS(СВЦЭМ!$D$39:$D$782,СВЦЭМ!$A$39:$A$782,$A61,СВЦЭМ!$B$39:$B$782,Y$47)+'СЕТ СН'!$F$14+СВЦЭМ!$D$10+'СЕТ СН'!$F$6-'СЕТ СН'!$F$26</f>
        <v>1207.1802743599999</v>
      </c>
    </row>
    <row r="62" spans="1:25" ht="15.75" x14ac:dyDescent="0.2">
      <c r="A62" s="35">
        <f t="shared" si="1"/>
        <v>44635</v>
      </c>
      <c r="B62" s="36">
        <f>SUMIFS(СВЦЭМ!$D$39:$D$782,СВЦЭМ!$A$39:$A$782,$A62,СВЦЭМ!$B$39:$B$782,B$47)+'СЕТ СН'!$F$14+СВЦЭМ!$D$10+'СЕТ СН'!$F$6-'СЕТ СН'!$F$26</f>
        <v>1228.6233463599999</v>
      </c>
      <c r="C62" s="36">
        <f>SUMIFS(СВЦЭМ!$D$39:$D$782,СВЦЭМ!$A$39:$A$782,$A62,СВЦЭМ!$B$39:$B$782,C$47)+'СЕТ СН'!$F$14+СВЦЭМ!$D$10+'СЕТ СН'!$F$6-'СЕТ СН'!$F$26</f>
        <v>1273.5644361899999</v>
      </c>
      <c r="D62" s="36">
        <f>SUMIFS(СВЦЭМ!$D$39:$D$782,СВЦЭМ!$A$39:$A$782,$A62,СВЦЭМ!$B$39:$B$782,D$47)+'СЕТ СН'!$F$14+СВЦЭМ!$D$10+'СЕТ СН'!$F$6-'СЕТ СН'!$F$26</f>
        <v>1325.7082289800001</v>
      </c>
      <c r="E62" s="36">
        <f>SUMIFS(СВЦЭМ!$D$39:$D$782,СВЦЭМ!$A$39:$A$782,$A62,СВЦЭМ!$B$39:$B$782,E$47)+'СЕТ СН'!$F$14+СВЦЭМ!$D$10+'СЕТ СН'!$F$6-'СЕТ СН'!$F$26</f>
        <v>1343.63661488</v>
      </c>
      <c r="F62" s="36">
        <f>SUMIFS(СВЦЭМ!$D$39:$D$782,СВЦЭМ!$A$39:$A$782,$A62,СВЦЭМ!$B$39:$B$782,F$47)+'СЕТ СН'!$F$14+СВЦЭМ!$D$10+'СЕТ СН'!$F$6-'СЕТ СН'!$F$26</f>
        <v>1349.52609469</v>
      </c>
      <c r="G62" s="36">
        <f>SUMIFS(СВЦЭМ!$D$39:$D$782,СВЦЭМ!$A$39:$A$782,$A62,СВЦЭМ!$B$39:$B$782,G$47)+'СЕТ СН'!$F$14+СВЦЭМ!$D$10+'СЕТ СН'!$F$6-'СЕТ СН'!$F$26</f>
        <v>1322.0942146299999</v>
      </c>
      <c r="H62" s="36">
        <f>SUMIFS(СВЦЭМ!$D$39:$D$782,СВЦЭМ!$A$39:$A$782,$A62,СВЦЭМ!$B$39:$B$782,H$47)+'СЕТ СН'!$F$14+СВЦЭМ!$D$10+'СЕТ СН'!$F$6-'СЕТ СН'!$F$26</f>
        <v>1241.31856365</v>
      </c>
      <c r="I62" s="36">
        <f>SUMIFS(СВЦЭМ!$D$39:$D$782,СВЦЭМ!$A$39:$A$782,$A62,СВЦЭМ!$B$39:$B$782,I$47)+'СЕТ СН'!$F$14+СВЦЭМ!$D$10+'СЕТ СН'!$F$6-'СЕТ СН'!$F$26</f>
        <v>1177.16836405</v>
      </c>
      <c r="J62" s="36">
        <f>SUMIFS(СВЦЭМ!$D$39:$D$782,СВЦЭМ!$A$39:$A$782,$A62,СВЦЭМ!$B$39:$B$782,J$47)+'СЕТ СН'!$F$14+СВЦЭМ!$D$10+'СЕТ СН'!$F$6-'СЕТ СН'!$F$26</f>
        <v>1132.80671979</v>
      </c>
      <c r="K62" s="36">
        <f>SUMIFS(СВЦЭМ!$D$39:$D$782,СВЦЭМ!$A$39:$A$782,$A62,СВЦЭМ!$B$39:$B$782,K$47)+'СЕТ СН'!$F$14+СВЦЭМ!$D$10+'СЕТ СН'!$F$6-'СЕТ СН'!$F$26</f>
        <v>1123.63523702</v>
      </c>
      <c r="L62" s="36">
        <f>SUMIFS(СВЦЭМ!$D$39:$D$782,СВЦЭМ!$A$39:$A$782,$A62,СВЦЭМ!$B$39:$B$782,L$47)+'СЕТ СН'!$F$14+СВЦЭМ!$D$10+'СЕТ СН'!$F$6-'СЕТ СН'!$F$26</f>
        <v>1128.2664238699999</v>
      </c>
      <c r="M62" s="36">
        <f>SUMIFS(СВЦЭМ!$D$39:$D$782,СВЦЭМ!$A$39:$A$782,$A62,СВЦЭМ!$B$39:$B$782,M$47)+'СЕТ СН'!$F$14+СВЦЭМ!$D$10+'СЕТ СН'!$F$6-'СЕТ СН'!$F$26</f>
        <v>1159.2146978799999</v>
      </c>
      <c r="N62" s="36">
        <f>SUMIFS(СВЦЭМ!$D$39:$D$782,СВЦЭМ!$A$39:$A$782,$A62,СВЦЭМ!$B$39:$B$782,N$47)+'СЕТ СН'!$F$14+СВЦЭМ!$D$10+'СЕТ СН'!$F$6-'СЕТ СН'!$F$26</f>
        <v>1199.90446256</v>
      </c>
      <c r="O62" s="36">
        <f>SUMIFS(СВЦЭМ!$D$39:$D$782,СВЦЭМ!$A$39:$A$782,$A62,СВЦЭМ!$B$39:$B$782,O$47)+'СЕТ СН'!$F$14+СВЦЭМ!$D$10+'СЕТ СН'!$F$6-'СЕТ СН'!$F$26</f>
        <v>1244.0548966700001</v>
      </c>
      <c r="P62" s="36">
        <f>SUMIFS(СВЦЭМ!$D$39:$D$782,СВЦЭМ!$A$39:$A$782,$A62,СВЦЭМ!$B$39:$B$782,P$47)+'СЕТ СН'!$F$14+СВЦЭМ!$D$10+'СЕТ СН'!$F$6-'СЕТ СН'!$F$26</f>
        <v>1258.6545729300001</v>
      </c>
      <c r="Q62" s="36">
        <f>SUMIFS(СВЦЭМ!$D$39:$D$782,СВЦЭМ!$A$39:$A$782,$A62,СВЦЭМ!$B$39:$B$782,Q$47)+'СЕТ СН'!$F$14+СВЦЭМ!$D$10+'СЕТ СН'!$F$6-'СЕТ СН'!$F$26</f>
        <v>1244.6157811999999</v>
      </c>
      <c r="R62" s="36">
        <f>SUMIFS(СВЦЭМ!$D$39:$D$782,СВЦЭМ!$A$39:$A$782,$A62,СВЦЭМ!$B$39:$B$782,R$47)+'СЕТ СН'!$F$14+СВЦЭМ!$D$10+'СЕТ СН'!$F$6-'СЕТ СН'!$F$26</f>
        <v>1200.0121233099999</v>
      </c>
      <c r="S62" s="36">
        <f>SUMIFS(СВЦЭМ!$D$39:$D$782,СВЦЭМ!$A$39:$A$782,$A62,СВЦЭМ!$B$39:$B$782,S$47)+'СЕТ СН'!$F$14+СВЦЭМ!$D$10+'СЕТ СН'!$F$6-'СЕТ СН'!$F$26</f>
        <v>1162.7510901999999</v>
      </c>
      <c r="T62" s="36">
        <f>SUMIFS(СВЦЭМ!$D$39:$D$782,СВЦЭМ!$A$39:$A$782,$A62,СВЦЭМ!$B$39:$B$782,T$47)+'СЕТ СН'!$F$14+СВЦЭМ!$D$10+'СЕТ СН'!$F$6-'СЕТ СН'!$F$26</f>
        <v>1125.91677433</v>
      </c>
      <c r="U62" s="36">
        <f>SUMIFS(СВЦЭМ!$D$39:$D$782,СВЦЭМ!$A$39:$A$782,$A62,СВЦЭМ!$B$39:$B$782,U$47)+'СЕТ СН'!$F$14+СВЦЭМ!$D$10+'СЕТ СН'!$F$6-'СЕТ СН'!$F$26</f>
        <v>1112.19514725</v>
      </c>
      <c r="V62" s="36">
        <f>SUMIFS(СВЦЭМ!$D$39:$D$782,СВЦЭМ!$A$39:$A$782,$A62,СВЦЭМ!$B$39:$B$782,V$47)+'СЕТ СН'!$F$14+СВЦЭМ!$D$10+'СЕТ СН'!$F$6-'СЕТ СН'!$F$26</f>
        <v>1128.2696005299999</v>
      </c>
      <c r="W62" s="36">
        <f>SUMIFS(СВЦЭМ!$D$39:$D$782,СВЦЭМ!$A$39:$A$782,$A62,СВЦЭМ!$B$39:$B$782,W$47)+'СЕТ СН'!$F$14+СВЦЭМ!$D$10+'СЕТ СН'!$F$6-'СЕТ СН'!$F$26</f>
        <v>1146.2409159900001</v>
      </c>
      <c r="X62" s="36">
        <f>SUMIFS(СВЦЭМ!$D$39:$D$782,СВЦЭМ!$A$39:$A$782,$A62,СВЦЭМ!$B$39:$B$782,X$47)+'СЕТ СН'!$F$14+СВЦЭМ!$D$10+'СЕТ СН'!$F$6-'СЕТ СН'!$F$26</f>
        <v>1171.26268744</v>
      </c>
      <c r="Y62" s="36">
        <f>SUMIFS(СВЦЭМ!$D$39:$D$782,СВЦЭМ!$A$39:$A$782,$A62,СВЦЭМ!$B$39:$B$782,Y$47)+'СЕТ СН'!$F$14+СВЦЭМ!$D$10+'СЕТ СН'!$F$6-'СЕТ СН'!$F$26</f>
        <v>1198.90002099</v>
      </c>
    </row>
    <row r="63" spans="1:25" ht="15.75" x14ac:dyDescent="0.2">
      <c r="A63" s="35">
        <f t="shared" si="1"/>
        <v>44636</v>
      </c>
      <c r="B63" s="36">
        <f>SUMIFS(СВЦЭМ!$D$39:$D$782,СВЦЭМ!$A$39:$A$782,$A63,СВЦЭМ!$B$39:$B$782,B$47)+'СЕТ СН'!$F$14+СВЦЭМ!$D$10+'СЕТ СН'!$F$6-'СЕТ СН'!$F$26</f>
        <v>1203.25159024</v>
      </c>
      <c r="C63" s="36">
        <f>SUMIFS(СВЦЭМ!$D$39:$D$782,СВЦЭМ!$A$39:$A$782,$A63,СВЦЭМ!$B$39:$B$782,C$47)+'СЕТ СН'!$F$14+СВЦЭМ!$D$10+'СЕТ СН'!$F$6-'СЕТ СН'!$F$26</f>
        <v>1263.36992452</v>
      </c>
      <c r="D63" s="36">
        <f>SUMIFS(СВЦЭМ!$D$39:$D$782,СВЦЭМ!$A$39:$A$782,$A63,СВЦЭМ!$B$39:$B$782,D$47)+'СЕТ СН'!$F$14+СВЦЭМ!$D$10+'СЕТ СН'!$F$6-'СЕТ СН'!$F$26</f>
        <v>1333.7503745700001</v>
      </c>
      <c r="E63" s="36">
        <f>SUMIFS(СВЦЭМ!$D$39:$D$782,СВЦЭМ!$A$39:$A$782,$A63,СВЦЭМ!$B$39:$B$782,E$47)+'СЕТ СН'!$F$14+СВЦЭМ!$D$10+'СЕТ СН'!$F$6-'СЕТ СН'!$F$26</f>
        <v>1348.5006660500001</v>
      </c>
      <c r="F63" s="36">
        <f>SUMIFS(СВЦЭМ!$D$39:$D$782,СВЦЭМ!$A$39:$A$782,$A63,СВЦЭМ!$B$39:$B$782,F$47)+'СЕТ СН'!$F$14+СВЦЭМ!$D$10+'СЕТ СН'!$F$6-'СЕТ СН'!$F$26</f>
        <v>1351.70117822</v>
      </c>
      <c r="G63" s="36">
        <f>SUMIFS(СВЦЭМ!$D$39:$D$782,СВЦЭМ!$A$39:$A$782,$A63,СВЦЭМ!$B$39:$B$782,G$47)+'СЕТ СН'!$F$14+СВЦЭМ!$D$10+'СЕТ СН'!$F$6-'СЕТ СН'!$F$26</f>
        <v>1323.80393953</v>
      </c>
      <c r="H63" s="36">
        <f>SUMIFS(СВЦЭМ!$D$39:$D$782,СВЦЭМ!$A$39:$A$782,$A63,СВЦЭМ!$B$39:$B$782,H$47)+'СЕТ СН'!$F$14+СВЦЭМ!$D$10+'СЕТ СН'!$F$6-'СЕТ СН'!$F$26</f>
        <v>1251.85654264</v>
      </c>
      <c r="I63" s="36">
        <f>SUMIFS(СВЦЭМ!$D$39:$D$782,СВЦЭМ!$A$39:$A$782,$A63,СВЦЭМ!$B$39:$B$782,I$47)+'СЕТ СН'!$F$14+СВЦЭМ!$D$10+'СЕТ СН'!$F$6-'СЕТ СН'!$F$26</f>
        <v>1188.8871757699999</v>
      </c>
      <c r="J63" s="36">
        <f>SUMIFS(СВЦЭМ!$D$39:$D$782,СВЦЭМ!$A$39:$A$782,$A63,СВЦЭМ!$B$39:$B$782,J$47)+'СЕТ СН'!$F$14+СВЦЭМ!$D$10+'СЕТ СН'!$F$6-'СЕТ СН'!$F$26</f>
        <v>1157.44064344</v>
      </c>
      <c r="K63" s="36">
        <f>SUMIFS(СВЦЭМ!$D$39:$D$782,СВЦЭМ!$A$39:$A$782,$A63,СВЦЭМ!$B$39:$B$782,K$47)+'СЕТ СН'!$F$14+СВЦЭМ!$D$10+'СЕТ СН'!$F$6-'СЕТ СН'!$F$26</f>
        <v>1152.4346807100001</v>
      </c>
      <c r="L63" s="36">
        <f>SUMIFS(СВЦЭМ!$D$39:$D$782,СВЦЭМ!$A$39:$A$782,$A63,СВЦЭМ!$B$39:$B$782,L$47)+'СЕТ СН'!$F$14+СВЦЭМ!$D$10+'СЕТ СН'!$F$6-'СЕТ СН'!$F$26</f>
        <v>1155.76744988</v>
      </c>
      <c r="M63" s="36">
        <f>SUMIFS(СВЦЭМ!$D$39:$D$782,СВЦЭМ!$A$39:$A$782,$A63,СВЦЭМ!$B$39:$B$782,M$47)+'СЕТ СН'!$F$14+СВЦЭМ!$D$10+'СЕТ СН'!$F$6-'СЕТ СН'!$F$26</f>
        <v>1202.4740835499999</v>
      </c>
      <c r="N63" s="36">
        <f>SUMIFS(СВЦЭМ!$D$39:$D$782,СВЦЭМ!$A$39:$A$782,$A63,СВЦЭМ!$B$39:$B$782,N$47)+'СЕТ СН'!$F$14+СВЦЭМ!$D$10+'СЕТ СН'!$F$6-'СЕТ СН'!$F$26</f>
        <v>1224.5231042299999</v>
      </c>
      <c r="O63" s="36">
        <f>SUMIFS(СВЦЭМ!$D$39:$D$782,СВЦЭМ!$A$39:$A$782,$A63,СВЦЭМ!$B$39:$B$782,O$47)+'СЕТ СН'!$F$14+СВЦЭМ!$D$10+'СЕТ СН'!$F$6-'СЕТ СН'!$F$26</f>
        <v>1268.02865557</v>
      </c>
      <c r="P63" s="36">
        <f>SUMIFS(СВЦЭМ!$D$39:$D$782,СВЦЭМ!$A$39:$A$782,$A63,СВЦЭМ!$B$39:$B$782,P$47)+'СЕТ СН'!$F$14+СВЦЭМ!$D$10+'СЕТ СН'!$F$6-'СЕТ СН'!$F$26</f>
        <v>1278.2233896299999</v>
      </c>
      <c r="Q63" s="36">
        <f>SUMIFS(СВЦЭМ!$D$39:$D$782,СВЦЭМ!$A$39:$A$782,$A63,СВЦЭМ!$B$39:$B$782,Q$47)+'СЕТ СН'!$F$14+СВЦЭМ!$D$10+'СЕТ СН'!$F$6-'СЕТ СН'!$F$26</f>
        <v>1246.86743288</v>
      </c>
      <c r="R63" s="36">
        <f>SUMIFS(СВЦЭМ!$D$39:$D$782,СВЦЭМ!$A$39:$A$782,$A63,СВЦЭМ!$B$39:$B$782,R$47)+'СЕТ СН'!$F$14+СВЦЭМ!$D$10+'СЕТ СН'!$F$6-'СЕТ СН'!$F$26</f>
        <v>1224.45593794</v>
      </c>
      <c r="S63" s="36">
        <f>SUMIFS(СВЦЭМ!$D$39:$D$782,СВЦЭМ!$A$39:$A$782,$A63,СВЦЭМ!$B$39:$B$782,S$47)+'СЕТ СН'!$F$14+СВЦЭМ!$D$10+'СЕТ СН'!$F$6-'СЕТ СН'!$F$26</f>
        <v>1180.68653991</v>
      </c>
      <c r="T63" s="36">
        <f>SUMIFS(СВЦЭМ!$D$39:$D$782,СВЦЭМ!$A$39:$A$782,$A63,СВЦЭМ!$B$39:$B$782,T$47)+'СЕТ СН'!$F$14+СВЦЭМ!$D$10+'СЕТ СН'!$F$6-'СЕТ СН'!$F$26</f>
        <v>1153.24849829</v>
      </c>
      <c r="U63" s="36">
        <f>SUMIFS(СВЦЭМ!$D$39:$D$782,СВЦЭМ!$A$39:$A$782,$A63,СВЦЭМ!$B$39:$B$782,U$47)+'СЕТ СН'!$F$14+СВЦЭМ!$D$10+'СЕТ СН'!$F$6-'СЕТ СН'!$F$26</f>
        <v>1127.93199615</v>
      </c>
      <c r="V63" s="36">
        <f>SUMIFS(СВЦЭМ!$D$39:$D$782,СВЦЭМ!$A$39:$A$782,$A63,СВЦЭМ!$B$39:$B$782,V$47)+'СЕТ СН'!$F$14+СВЦЭМ!$D$10+'СЕТ СН'!$F$6-'СЕТ СН'!$F$26</f>
        <v>1144.9678596700001</v>
      </c>
      <c r="W63" s="36">
        <f>SUMIFS(СВЦЭМ!$D$39:$D$782,СВЦЭМ!$A$39:$A$782,$A63,СВЦЭМ!$B$39:$B$782,W$47)+'СЕТ СН'!$F$14+СВЦЭМ!$D$10+'СЕТ СН'!$F$6-'СЕТ СН'!$F$26</f>
        <v>1178.24394368</v>
      </c>
      <c r="X63" s="36">
        <f>SUMIFS(СВЦЭМ!$D$39:$D$782,СВЦЭМ!$A$39:$A$782,$A63,СВЦЭМ!$B$39:$B$782,X$47)+'СЕТ СН'!$F$14+СВЦЭМ!$D$10+'СЕТ СН'!$F$6-'СЕТ СН'!$F$26</f>
        <v>1202.4518742299999</v>
      </c>
      <c r="Y63" s="36">
        <f>SUMIFS(СВЦЭМ!$D$39:$D$782,СВЦЭМ!$A$39:$A$782,$A63,СВЦЭМ!$B$39:$B$782,Y$47)+'СЕТ СН'!$F$14+СВЦЭМ!$D$10+'СЕТ СН'!$F$6-'СЕТ СН'!$F$26</f>
        <v>1218.8201280999999</v>
      </c>
    </row>
    <row r="64" spans="1:25" ht="15.75" x14ac:dyDescent="0.2">
      <c r="A64" s="35">
        <f t="shared" si="1"/>
        <v>44637</v>
      </c>
      <c r="B64" s="36">
        <f>SUMIFS(СВЦЭМ!$D$39:$D$782,СВЦЭМ!$A$39:$A$782,$A64,СВЦЭМ!$B$39:$B$782,B$47)+'СЕТ СН'!$F$14+СВЦЭМ!$D$10+'СЕТ СН'!$F$6-'СЕТ СН'!$F$26</f>
        <v>1237.76244492</v>
      </c>
      <c r="C64" s="36">
        <f>SUMIFS(СВЦЭМ!$D$39:$D$782,СВЦЭМ!$A$39:$A$782,$A64,СВЦЭМ!$B$39:$B$782,C$47)+'СЕТ СН'!$F$14+СВЦЭМ!$D$10+'СЕТ СН'!$F$6-'СЕТ СН'!$F$26</f>
        <v>1298.8634237900001</v>
      </c>
      <c r="D64" s="36">
        <f>SUMIFS(СВЦЭМ!$D$39:$D$782,СВЦЭМ!$A$39:$A$782,$A64,СВЦЭМ!$B$39:$B$782,D$47)+'СЕТ СН'!$F$14+СВЦЭМ!$D$10+'СЕТ СН'!$F$6-'СЕТ СН'!$F$26</f>
        <v>1360.5954305999999</v>
      </c>
      <c r="E64" s="36">
        <f>SUMIFS(СВЦЭМ!$D$39:$D$782,СВЦЭМ!$A$39:$A$782,$A64,СВЦЭМ!$B$39:$B$782,E$47)+'СЕТ СН'!$F$14+СВЦЭМ!$D$10+'СЕТ СН'!$F$6-'СЕТ СН'!$F$26</f>
        <v>1383.3337522699999</v>
      </c>
      <c r="F64" s="36">
        <f>SUMIFS(СВЦЭМ!$D$39:$D$782,СВЦЭМ!$A$39:$A$782,$A64,СВЦЭМ!$B$39:$B$782,F$47)+'СЕТ СН'!$F$14+СВЦЭМ!$D$10+'СЕТ СН'!$F$6-'СЕТ СН'!$F$26</f>
        <v>1379.0993732699999</v>
      </c>
      <c r="G64" s="36">
        <f>SUMIFS(СВЦЭМ!$D$39:$D$782,СВЦЭМ!$A$39:$A$782,$A64,СВЦЭМ!$B$39:$B$782,G$47)+'СЕТ СН'!$F$14+СВЦЭМ!$D$10+'СЕТ СН'!$F$6-'СЕТ СН'!$F$26</f>
        <v>1359.78050181</v>
      </c>
      <c r="H64" s="36">
        <f>SUMIFS(СВЦЭМ!$D$39:$D$782,СВЦЭМ!$A$39:$A$782,$A64,СВЦЭМ!$B$39:$B$782,H$47)+'СЕТ СН'!$F$14+СВЦЭМ!$D$10+'СЕТ СН'!$F$6-'СЕТ СН'!$F$26</f>
        <v>1282.53143894</v>
      </c>
      <c r="I64" s="36">
        <f>SUMIFS(СВЦЭМ!$D$39:$D$782,СВЦЭМ!$A$39:$A$782,$A64,СВЦЭМ!$B$39:$B$782,I$47)+'СЕТ СН'!$F$14+СВЦЭМ!$D$10+'СЕТ СН'!$F$6-'СЕТ СН'!$F$26</f>
        <v>1190.0121437999999</v>
      </c>
      <c r="J64" s="36">
        <f>SUMIFS(СВЦЭМ!$D$39:$D$782,СВЦЭМ!$A$39:$A$782,$A64,СВЦЭМ!$B$39:$B$782,J$47)+'СЕТ СН'!$F$14+СВЦЭМ!$D$10+'СЕТ СН'!$F$6-'СЕТ СН'!$F$26</f>
        <v>1146.3411289399999</v>
      </c>
      <c r="K64" s="36">
        <f>SUMIFS(СВЦЭМ!$D$39:$D$782,СВЦЭМ!$A$39:$A$782,$A64,СВЦЭМ!$B$39:$B$782,K$47)+'СЕТ СН'!$F$14+СВЦЭМ!$D$10+'СЕТ СН'!$F$6-'СЕТ СН'!$F$26</f>
        <v>1145.53892253</v>
      </c>
      <c r="L64" s="36">
        <f>SUMIFS(СВЦЭМ!$D$39:$D$782,СВЦЭМ!$A$39:$A$782,$A64,СВЦЭМ!$B$39:$B$782,L$47)+'СЕТ СН'!$F$14+СВЦЭМ!$D$10+'СЕТ СН'!$F$6-'СЕТ СН'!$F$26</f>
        <v>1147.60886957</v>
      </c>
      <c r="M64" s="36">
        <f>SUMIFS(СВЦЭМ!$D$39:$D$782,СВЦЭМ!$A$39:$A$782,$A64,СВЦЭМ!$B$39:$B$782,M$47)+'СЕТ СН'!$F$14+СВЦЭМ!$D$10+'СЕТ СН'!$F$6-'СЕТ СН'!$F$26</f>
        <v>1201.20384119</v>
      </c>
      <c r="N64" s="36">
        <f>SUMIFS(СВЦЭМ!$D$39:$D$782,СВЦЭМ!$A$39:$A$782,$A64,СВЦЭМ!$B$39:$B$782,N$47)+'СЕТ СН'!$F$14+СВЦЭМ!$D$10+'СЕТ СН'!$F$6-'СЕТ СН'!$F$26</f>
        <v>1237.55413884</v>
      </c>
      <c r="O64" s="36">
        <f>SUMIFS(СВЦЭМ!$D$39:$D$782,СВЦЭМ!$A$39:$A$782,$A64,СВЦЭМ!$B$39:$B$782,O$47)+'СЕТ СН'!$F$14+СВЦЭМ!$D$10+'СЕТ СН'!$F$6-'СЕТ СН'!$F$26</f>
        <v>1267.09053098</v>
      </c>
      <c r="P64" s="36">
        <f>SUMIFS(СВЦЭМ!$D$39:$D$782,СВЦЭМ!$A$39:$A$782,$A64,СВЦЭМ!$B$39:$B$782,P$47)+'СЕТ СН'!$F$14+СВЦЭМ!$D$10+'СЕТ СН'!$F$6-'СЕТ СН'!$F$26</f>
        <v>1290.23080392</v>
      </c>
      <c r="Q64" s="36">
        <f>SUMIFS(СВЦЭМ!$D$39:$D$782,СВЦЭМ!$A$39:$A$782,$A64,СВЦЭМ!$B$39:$B$782,Q$47)+'СЕТ СН'!$F$14+СВЦЭМ!$D$10+'СЕТ СН'!$F$6-'СЕТ СН'!$F$26</f>
        <v>1272.1940213999999</v>
      </c>
      <c r="R64" s="36">
        <f>SUMIFS(СВЦЭМ!$D$39:$D$782,СВЦЭМ!$A$39:$A$782,$A64,СВЦЭМ!$B$39:$B$782,R$47)+'СЕТ СН'!$F$14+СВЦЭМ!$D$10+'СЕТ СН'!$F$6-'СЕТ СН'!$F$26</f>
        <v>1237.2438316600001</v>
      </c>
      <c r="S64" s="36">
        <f>SUMIFS(СВЦЭМ!$D$39:$D$782,СВЦЭМ!$A$39:$A$782,$A64,СВЦЭМ!$B$39:$B$782,S$47)+'СЕТ СН'!$F$14+СВЦЭМ!$D$10+'СЕТ СН'!$F$6-'СЕТ СН'!$F$26</f>
        <v>1189.96706608</v>
      </c>
      <c r="T64" s="36">
        <f>SUMIFS(СВЦЭМ!$D$39:$D$782,СВЦЭМ!$A$39:$A$782,$A64,СВЦЭМ!$B$39:$B$782,T$47)+'СЕТ СН'!$F$14+СВЦЭМ!$D$10+'СЕТ СН'!$F$6-'СЕТ СН'!$F$26</f>
        <v>1156.4027859</v>
      </c>
      <c r="U64" s="36">
        <f>SUMIFS(СВЦЭМ!$D$39:$D$782,СВЦЭМ!$A$39:$A$782,$A64,СВЦЭМ!$B$39:$B$782,U$47)+'СЕТ СН'!$F$14+СВЦЭМ!$D$10+'СЕТ СН'!$F$6-'СЕТ СН'!$F$26</f>
        <v>1129.9041594199998</v>
      </c>
      <c r="V64" s="36">
        <f>SUMIFS(СВЦЭМ!$D$39:$D$782,СВЦЭМ!$A$39:$A$782,$A64,СВЦЭМ!$B$39:$B$782,V$47)+'СЕТ СН'!$F$14+СВЦЭМ!$D$10+'СЕТ СН'!$F$6-'СЕТ СН'!$F$26</f>
        <v>1164.3534362</v>
      </c>
      <c r="W64" s="36">
        <f>SUMIFS(СВЦЭМ!$D$39:$D$782,СВЦЭМ!$A$39:$A$782,$A64,СВЦЭМ!$B$39:$B$782,W$47)+'СЕТ СН'!$F$14+СВЦЭМ!$D$10+'СЕТ СН'!$F$6-'СЕТ СН'!$F$26</f>
        <v>1156.01087424</v>
      </c>
      <c r="X64" s="36">
        <f>SUMIFS(СВЦЭМ!$D$39:$D$782,СВЦЭМ!$A$39:$A$782,$A64,СВЦЭМ!$B$39:$B$782,X$47)+'СЕТ СН'!$F$14+СВЦЭМ!$D$10+'СЕТ СН'!$F$6-'СЕТ СН'!$F$26</f>
        <v>1154.73566338</v>
      </c>
      <c r="Y64" s="36">
        <f>SUMIFS(СВЦЭМ!$D$39:$D$782,СВЦЭМ!$A$39:$A$782,$A64,СВЦЭМ!$B$39:$B$782,Y$47)+'СЕТ СН'!$F$14+СВЦЭМ!$D$10+'СЕТ СН'!$F$6-'СЕТ СН'!$F$26</f>
        <v>1177.89456303</v>
      </c>
    </row>
    <row r="65" spans="1:25" ht="15.75" x14ac:dyDescent="0.2">
      <c r="A65" s="35">
        <f t="shared" si="1"/>
        <v>44638</v>
      </c>
      <c r="B65" s="36">
        <f>SUMIFS(СВЦЭМ!$D$39:$D$782,СВЦЭМ!$A$39:$A$782,$A65,СВЦЭМ!$B$39:$B$782,B$47)+'СЕТ СН'!$F$14+СВЦЭМ!$D$10+'СЕТ СН'!$F$6-'СЕТ СН'!$F$26</f>
        <v>1142.13059696</v>
      </c>
      <c r="C65" s="36">
        <f>SUMIFS(СВЦЭМ!$D$39:$D$782,СВЦЭМ!$A$39:$A$782,$A65,СВЦЭМ!$B$39:$B$782,C$47)+'СЕТ СН'!$F$14+СВЦЭМ!$D$10+'СЕТ СН'!$F$6-'СЕТ СН'!$F$26</f>
        <v>1161.53819107</v>
      </c>
      <c r="D65" s="36">
        <f>SUMIFS(СВЦЭМ!$D$39:$D$782,СВЦЭМ!$A$39:$A$782,$A65,СВЦЭМ!$B$39:$B$782,D$47)+'СЕТ СН'!$F$14+СВЦЭМ!$D$10+'СЕТ СН'!$F$6-'СЕТ СН'!$F$26</f>
        <v>1255.1557055599999</v>
      </c>
      <c r="E65" s="36">
        <f>SUMIFS(СВЦЭМ!$D$39:$D$782,СВЦЭМ!$A$39:$A$782,$A65,СВЦЭМ!$B$39:$B$782,E$47)+'СЕТ СН'!$F$14+СВЦЭМ!$D$10+'СЕТ СН'!$F$6-'СЕТ СН'!$F$26</f>
        <v>1282.6283642799999</v>
      </c>
      <c r="F65" s="36">
        <f>SUMIFS(СВЦЭМ!$D$39:$D$782,СВЦЭМ!$A$39:$A$782,$A65,СВЦЭМ!$B$39:$B$782,F$47)+'СЕТ СН'!$F$14+СВЦЭМ!$D$10+'СЕТ СН'!$F$6-'СЕТ СН'!$F$26</f>
        <v>1306.1954559799999</v>
      </c>
      <c r="G65" s="36">
        <f>SUMIFS(СВЦЭМ!$D$39:$D$782,СВЦЭМ!$A$39:$A$782,$A65,СВЦЭМ!$B$39:$B$782,G$47)+'СЕТ СН'!$F$14+СВЦЭМ!$D$10+'СЕТ СН'!$F$6-'СЕТ СН'!$F$26</f>
        <v>1284.5701072899999</v>
      </c>
      <c r="H65" s="36">
        <f>SUMIFS(СВЦЭМ!$D$39:$D$782,СВЦЭМ!$A$39:$A$782,$A65,СВЦЭМ!$B$39:$B$782,H$47)+'СЕТ СН'!$F$14+СВЦЭМ!$D$10+'СЕТ СН'!$F$6-'СЕТ СН'!$F$26</f>
        <v>1227.45794802</v>
      </c>
      <c r="I65" s="36">
        <f>SUMIFS(СВЦЭМ!$D$39:$D$782,СВЦЭМ!$A$39:$A$782,$A65,СВЦЭМ!$B$39:$B$782,I$47)+'СЕТ СН'!$F$14+СВЦЭМ!$D$10+'СЕТ СН'!$F$6-'СЕТ СН'!$F$26</f>
        <v>1160.96849036</v>
      </c>
      <c r="J65" s="36">
        <f>SUMIFS(СВЦЭМ!$D$39:$D$782,СВЦЭМ!$A$39:$A$782,$A65,СВЦЭМ!$B$39:$B$782,J$47)+'СЕТ СН'!$F$14+СВЦЭМ!$D$10+'СЕТ СН'!$F$6-'СЕТ СН'!$F$26</f>
        <v>1131.7339671699999</v>
      </c>
      <c r="K65" s="36">
        <f>SUMIFS(СВЦЭМ!$D$39:$D$782,СВЦЭМ!$A$39:$A$782,$A65,СВЦЭМ!$B$39:$B$782,K$47)+'СЕТ СН'!$F$14+СВЦЭМ!$D$10+'СЕТ СН'!$F$6-'СЕТ СН'!$F$26</f>
        <v>1132.0456455999999</v>
      </c>
      <c r="L65" s="36">
        <f>SUMIFS(СВЦЭМ!$D$39:$D$782,СВЦЭМ!$A$39:$A$782,$A65,СВЦЭМ!$B$39:$B$782,L$47)+'СЕТ СН'!$F$14+СВЦЭМ!$D$10+'СЕТ СН'!$F$6-'СЕТ СН'!$F$26</f>
        <v>1136.9718521</v>
      </c>
      <c r="M65" s="36">
        <f>SUMIFS(СВЦЭМ!$D$39:$D$782,СВЦЭМ!$A$39:$A$782,$A65,СВЦЭМ!$B$39:$B$782,M$47)+'СЕТ СН'!$F$14+СВЦЭМ!$D$10+'СЕТ СН'!$F$6-'СЕТ СН'!$F$26</f>
        <v>1164.64644727</v>
      </c>
      <c r="N65" s="36">
        <f>SUMIFS(СВЦЭМ!$D$39:$D$782,СВЦЭМ!$A$39:$A$782,$A65,СВЦЭМ!$B$39:$B$782,N$47)+'СЕТ СН'!$F$14+СВЦЭМ!$D$10+'СЕТ СН'!$F$6-'СЕТ СН'!$F$26</f>
        <v>1216.1204315099999</v>
      </c>
      <c r="O65" s="36">
        <f>SUMIFS(СВЦЭМ!$D$39:$D$782,СВЦЭМ!$A$39:$A$782,$A65,СВЦЭМ!$B$39:$B$782,O$47)+'СЕТ СН'!$F$14+СВЦЭМ!$D$10+'СЕТ СН'!$F$6-'СЕТ СН'!$F$26</f>
        <v>1243.8947650299999</v>
      </c>
      <c r="P65" s="36">
        <f>SUMIFS(СВЦЭМ!$D$39:$D$782,СВЦЭМ!$A$39:$A$782,$A65,СВЦЭМ!$B$39:$B$782,P$47)+'СЕТ СН'!$F$14+СВЦЭМ!$D$10+'СЕТ СН'!$F$6-'СЕТ СН'!$F$26</f>
        <v>1276.7509781799999</v>
      </c>
      <c r="Q65" s="36">
        <f>SUMIFS(СВЦЭМ!$D$39:$D$782,СВЦЭМ!$A$39:$A$782,$A65,СВЦЭМ!$B$39:$B$782,Q$47)+'СЕТ СН'!$F$14+СВЦЭМ!$D$10+'СЕТ СН'!$F$6-'СЕТ СН'!$F$26</f>
        <v>1259.4461757199999</v>
      </c>
      <c r="R65" s="36">
        <f>SUMIFS(СВЦЭМ!$D$39:$D$782,СВЦЭМ!$A$39:$A$782,$A65,СВЦЭМ!$B$39:$B$782,R$47)+'СЕТ СН'!$F$14+СВЦЭМ!$D$10+'СЕТ СН'!$F$6-'СЕТ СН'!$F$26</f>
        <v>1214.3910972900001</v>
      </c>
      <c r="S65" s="36">
        <f>SUMIFS(СВЦЭМ!$D$39:$D$782,СВЦЭМ!$A$39:$A$782,$A65,СВЦЭМ!$B$39:$B$782,S$47)+'СЕТ СН'!$F$14+СВЦЭМ!$D$10+'СЕТ СН'!$F$6-'СЕТ СН'!$F$26</f>
        <v>1178.1849847000001</v>
      </c>
      <c r="T65" s="36">
        <f>SUMIFS(СВЦЭМ!$D$39:$D$782,СВЦЭМ!$A$39:$A$782,$A65,СВЦЭМ!$B$39:$B$782,T$47)+'СЕТ СН'!$F$14+СВЦЭМ!$D$10+'СЕТ СН'!$F$6-'СЕТ СН'!$F$26</f>
        <v>1136.5693712</v>
      </c>
      <c r="U65" s="36">
        <f>SUMIFS(СВЦЭМ!$D$39:$D$782,СВЦЭМ!$A$39:$A$782,$A65,СВЦЭМ!$B$39:$B$782,U$47)+'СЕТ СН'!$F$14+СВЦЭМ!$D$10+'СЕТ СН'!$F$6-'СЕТ СН'!$F$26</f>
        <v>1109.60752452</v>
      </c>
      <c r="V65" s="36">
        <f>SUMIFS(СВЦЭМ!$D$39:$D$782,СВЦЭМ!$A$39:$A$782,$A65,СВЦЭМ!$B$39:$B$782,V$47)+'СЕТ СН'!$F$14+СВЦЭМ!$D$10+'СЕТ СН'!$F$6-'СЕТ СН'!$F$26</f>
        <v>1132.80546822</v>
      </c>
      <c r="W65" s="36">
        <f>SUMIFS(СВЦЭМ!$D$39:$D$782,СВЦЭМ!$A$39:$A$782,$A65,СВЦЭМ!$B$39:$B$782,W$47)+'СЕТ СН'!$F$14+СВЦЭМ!$D$10+'СЕТ СН'!$F$6-'СЕТ СН'!$F$26</f>
        <v>1151.42873177</v>
      </c>
      <c r="X65" s="36">
        <f>SUMIFS(СВЦЭМ!$D$39:$D$782,СВЦЭМ!$A$39:$A$782,$A65,СВЦЭМ!$B$39:$B$782,X$47)+'СЕТ СН'!$F$14+СВЦЭМ!$D$10+'СЕТ СН'!$F$6-'СЕТ СН'!$F$26</f>
        <v>1170.3301903899999</v>
      </c>
      <c r="Y65" s="36">
        <f>SUMIFS(СВЦЭМ!$D$39:$D$782,СВЦЭМ!$A$39:$A$782,$A65,СВЦЭМ!$B$39:$B$782,Y$47)+'СЕТ СН'!$F$14+СВЦЭМ!$D$10+'СЕТ СН'!$F$6-'СЕТ СН'!$F$26</f>
        <v>1183.1746844500001</v>
      </c>
    </row>
    <row r="66" spans="1:25" ht="15.75" x14ac:dyDescent="0.2">
      <c r="A66" s="35">
        <f t="shared" si="1"/>
        <v>44639</v>
      </c>
      <c r="B66" s="36">
        <f>SUMIFS(СВЦЭМ!$D$39:$D$782,СВЦЭМ!$A$39:$A$782,$A66,СВЦЭМ!$B$39:$B$782,B$47)+'СЕТ СН'!$F$14+СВЦЭМ!$D$10+'СЕТ СН'!$F$6-'СЕТ СН'!$F$26</f>
        <v>1191.1369769600001</v>
      </c>
      <c r="C66" s="36">
        <f>SUMIFS(СВЦЭМ!$D$39:$D$782,СВЦЭМ!$A$39:$A$782,$A66,СВЦЭМ!$B$39:$B$782,C$47)+'СЕТ СН'!$F$14+СВЦЭМ!$D$10+'СЕТ СН'!$F$6-'СЕТ СН'!$F$26</f>
        <v>1169.1064692099999</v>
      </c>
      <c r="D66" s="36">
        <f>SUMIFS(СВЦЭМ!$D$39:$D$782,СВЦЭМ!$A$39:$A$782,$A66,СВЦЭМ!$B$39:$B$782,D$47)+'СЕТ СН'!$F$14+СВЦЭМ!$D$10+'СЕТ СН'!$F$6-'СЕТ СН'!$F$26</f>
        <v>1269.1388090099999</v>
      </c>
      <c r="E66" s="36">
        <f>SUMIFS(СВЦЭМ!$D$39:$D$782,СВЦЭМ!$A$39:$A$782,$A66,СВЦЭМ!$B$39:$B$782,E$47)+'СЕТ СН'!$F$14+СВЦЭМ!$D$10+'СЕТ СН'!$F$6-'СЕТ СН'!$F$26</f>
        <v>1286.85318878</v>
      </c>
      <c r="F66" s="36">
        <f>SUMIFS(СВЦЭМ!$D$39:$D$782,СВЦЭМ!$A$39:$A$782,$A66,СВЦЭМ!$B$39:$B$782,F$47)+'СЕТ СН'!$F$14+СВЦЭМ!$D$10+'СЕТ СН'!$F$6-'СЕТ СН'!$F$26</f>
        <v>1280.62707998</v>
      </c>
      <c r="G66" s="36">
        <f>SUMIFS(СВЦЭМ!$D$39:$D$782,СВЦЭМ!$A$39:$A$782,$A66,СВЦЭМ!$B$39:$B$782,G$47)+'СЕТ СН'!$F$14+СВЦЭМ!$D$10+'СЕТ СН'!$F$6-'СЕТ СН'!$F$26</f>
        <v>1235.56166626</v>
      </c>
      <c r="H66" s="36">
        <f>SUMIFS(СВЦЭМ!$D$39:$D$782,СВЦЭМ!$A$39:$A$782,$A66,СВЦЭМ!$B$39:$B$782,H$47)+'СЕТ СН'!$F$14+СВЦЭМ!$D$10+'СЕТ СН'!$F$6-'СЕТ СН'!$F$26</f>
        <v>1187.60554761</v>
      </c>
      <c r="I66" s="36">
        <f>SUMIFS(СВЦЭМ!$D$39:$D$782,СВЦЭМ!$A$39:$A$782,$A66,СВЦЭМ!$B$39:$B$782,I$47)+'СЕТ СН'!$F$14+СВЦЭМ!$D$10+'СЕТ СН'!$F$6-'СЕТ СН'!$F$26</f>
        <v>1113.26862512</v>
      </c>
      <c r="J66" s="36">
        <f>SUMIFS(СВЦЭМ!$D$39:$D$782,СВЦЭМ!$A$39:$A$782,$A66,СВЦЭМ!$B$39:$B$782,J$47)+'СЕТ СН'!$F$14+СВЦЭМ!$D$10+'СЕТ СН'!$F$6-'СЕТ СН'!$F$26</f>
        <v>1048.11237764</v>
      </c>
      <c r="K66" s="36">
        <f>SUMIFS(СВЦЭМ!$D$39:$D$782,СВЦЭМ!$A$39:$A$782,$A66,СВЦЭМ!$B$39:$B$782,K$47)+'СЕТ СН'!$F$14+СВЦЭМ!$D$10+'СЕТ СН'!$F$6-'СЕТ СН'!$F$26</f>
        <v>1062.8225842300001</v>
      </c>
      <c r="L66" s="36">
        <f>SUMIFS(СВЦЭМ!$D$39:$D$782,СВЦЭМ!$A$39:$A$782,$A66,СВЦЭМ!$B$39:$B$782,L$47)+'СЕТ СН'!$F$14+СВЦЭМ!$D$10+'СЕТ СН'!$F$6-'СЕТ СН'!$F$26</f>
        <v>1068.2355691800001</v>
      </c>
      <c r="M66" s="36">
        <f>SUMIFS(СВЦЭМ!$D$39:$D$782,СВЦЭМ!$A$39:$A$782,$A66,СВЦЭМ!$B$39:$B$782,M$47)+'СЕТ СН'!$F$14+СВЦЭМ!$D$10+'СЕТ СН'!$F$6-'СЕТ СН'!$F$26</f>
        <v>1114.92833434</v>
      </c>
      <c r="N66" s="36">
        <f>SUMIFS(СВЦЭМ!$D$39:$D$782,СВЦЭМ!$A$39:$A$782,$A66,СВЦЭМ!$B$39:$B$782,N$47)+'СЕТ СН'!$F$14+СВЦЭМ!$D$10+'СЕТ СН'!$F$6-'СЕТ СН'!$F$26</f>
        <v>1172.43239331</v>
      </c>
      <c r="O66" s="36">
        <f>SUMIFS(СВЦЭМ!$D$39:$D$782,СВЦЭМ!$A$39:$A$782,$A66,СВЦЭМ!$B$39:$B$782,O$47)+'СЕТ СН'!$F$14+СВЦЭМ!$D$10+'СЕТ СН'!$F$6-'СЕТ СН'!$F$26</f>
        <v>1232.68913638</v>
      </c>
      <c r="P66" s="36">
        <f>SUMIFS(СВЦЭМ!$D$39:$D$782,СВЦЭМ!$A$39:$A$782,$A66,СВЦЭМ!$B$39:$B$782,P$47)+'СЕТ СН'!$F$14+СВЦЭМ!$D$10+'СЕТ СН'!$F$6-'СЕТ СН'!$F$26</f>
        <v>1256.28877448</v>
      </c>
      <c r="Q66" s="36">
        <f>SUMIFS(СВЦЭМ!$D$39:$D$782,СВЦЭМ!$A$39:$A$782,$A66,СВЦЭМ!$B$39:$B$782,Q$47)+'СЕТ СН'!$F$14+СВЦЭМ!$D$10+'СЕТ СН'!$F$6-'СЕТ СН'!$F$26</f>
        <v>1231.40459781</v>
      </c>
      <c r="R66" s="36">
        <f>SUMIFS(СВЦЭМ!$D$39:$D$782,СВЦЭМ!$A$39:$A$782,$A66,СВЦЭМ!$B$39:$B$782,R$47)+'СЕТ СН'!$F$14+СВЦЭМ!$D$10+'СЕТ СН'!$F$6-'СЕТ СН'!$F$26</f>
        <v>1169.1077182500001</v>
      </c>
      <c r="S66" s="36">
        <f>SUMIFS(СВЦЭМ!$D$39:$D$782,СВЦЭМ!$A$39:$A$782,$A66,СВЦЭМ!$B$39:$B$782,S$47)+'СЕТ СН'!$F$14+СВЦЭМ!$D$10+'СЕТ СН'!$F$6-'СЕТ СН'!$F$26</f>
        <v>1122.40178264</v>
      </c>
      <c r="T66" s="36">
        <f>SUMIFS(СВЦЭМ!$D$39:$D$782,СВЦЭМ!$A$39:$A$782,$A66,СВЦЭМ!$B$39:$B$782,T$47)+'СЕТ СН'!$F$14+СВЦЭМ!$D$10+'СЕТ СН'!$F$6-'СЕТ СН'!$F$26</f>
        <v>1079.3283708499998</v>
      </c>
      <c r="U66" s="36">
        <f>SUMIFS(СВЦЭМ!$D$39:$D$782,СВЦЭМ!$A$39:$A$782,$A66,СВЦЭМ!$B$39:$B$782,U$47)+'СЕТ СН'!$F$14+СВЦЭМ!$D$10+'СЕТ СН'!$F$6-'СЕТ СН'!$F$26</f>
        <v>1052.8608362699999</v>
      </c>
      <c r="V66" s="36">
        <f>SUMIFS(СВЦЭМ!$D$39:$D$782,СВЦЭМ!$A$39:$A$782,$A66,СВЦЭМ!$B$39:$B$782,V$47)+'СЕТ СН'!$F$14+СВЦЭМ!$D$10+'СЕТ СН'!$F$6-'СЕТ СН'!$F$26</f>
        <v>1068.6915785200001</v>
      </c>
      <c r="W66" s="36">
        <f>SUMIFS(СВЦЭМ!$D$39:$D$782,СВЦЭМ!$A$39:$A$782,$A66,СВЦЭМ!$B$39:$B$782,W$47)+'СЕТ СН'!$F$14+СВЦЭМ!$D$10+'СЕТ СН'!$F$6-'СЕТ СН'!$F$26</f>
        <v>1090.8601699000001</v>
      </c>
      <c r="X66" s="36">
        <f>SUMIFS(СВЦЭМ!$D$39:$D$782,СВЦЭМ!$A$39:$A$782,$A66,СВЦЭМ!$B$39:$B$782,X$47)+'СЕТ СН'!$F$14+СВЦЭМ!$D$10+'СЕТ СН'!$F$6-'СЕТ СН'!$F$26</f>
        <v>1105.5449720900001</v>
      </c>
      <c r="Y66" s="36">
        <f>SUMIFS(СВЦЭМ!$D$39:$D$782,СВЦЭМ!$A$39:$A$782,$A66,СВЦЭМ!$B$39:$B$782,Y$47)+'СЕТ СН'!$F$14+СВЦЭМ!$D$10+'СЕТ СН'!$F$6-'СЕТ СН'!$F$26</f>
        <v>1141.7389019499999</v>
      </c>
    </row>
    <row r="67" spans="1:25" ht="15.75" x14ac:dyDescent="0.2">
      <c r="A67" s="35">
        <f t="shared" si="1"/>
        <v>44640</v>
      </c>
      <c r="B67" s="36">
        <f>SUMIFS(СВЦЭМ!$D$39:$D$782,СВЦЭМ!$A$39:$A$782,$A67,СВЦЭМ!$B$39:$B$782,B$47)+'СЕТ СН'!$F$14+СВЦЭМ!$D$10+'СЕТ СН'!$F$6-'СЕТ СН'!$F$26</f>
        <v>1156.33975988</v>
      </c>
      <c r="C67" s="36">
        <f>SUMIFS(СВЦЭМ!$D$39:$D$782,СВЦЭМ!$A$39:$A$782,$A67,СВЦЭМ!$B$39:$B$782,C$47)+'СЕТ СН'!$F$14+СВЦЭМ!$D$10+'СЕТ СН'!$F$6-'СЕТ СН'!$F$26</f>
        <v>1192.9534283400001</v>
      </c>
      <c r="D67" s="36">
        <f>SUMIFS(СВЦЭМ!$D$39:$D$782,СВЦЭМ!$A$39:$A$782,$A67,СВЦЭМ!$B$39:$B$782,D$47)+'СЕТ СН'!$F$14+СВЦЭМ!$D$10+'СЕТ СН'!$F$6-'СЕТ СН'!$F$26</f>
        <v>1273.01287963</v>
      </c>
      <c r="E67" s="36">
        <f>SUMIFS(СВЦЭМ!$D$39:$D$782,СВЦЭМ!$A$39:$A$782,$A67,СВЦЭМ!$B$39:$B$782,E$47)+'СЕТ СН'!$F$14+СВЦЭМ!$D$10+'СЕТ СН'!$F$6-'СЕТ СН'!$F$26</f>
        <v>1322.4801778599999</v>
      </c>
      <c r="F67" s="36">
        <f>SUMIFS(СВЦЭМ!$D$39:$D$782,СВЦЭМ!$A$39:$A$782,$A67,СВЦЭМ!$B$39:$B$782,F$47)+'СЕТ СН'!$F$14+СВЦЭМ!$D$10+'СЕТ СН'!$F$6-'СЕТ СН'!$F$26</f>
        <v>1320.7003741599999</v>
      </c>
      <c r="G67" s="36">
        <f>SUMIFS(СВЦЭМ!$D$39:$D$782,СВЦЭМ!$A$39:$A$782,$A67,СВЦЭМ!$B$39:$B$782,G$47)+'СЕТ СН'!$F$14+СВЦЭМ!$D$10+'СЕТ СН'!$F$6-'СЕТ СН'!$F$26</f>
        <v>1287.5875152399999</v>
      </c>
      <c r="H67" s="36">
        <f>SUMIFS(СВЦЭМ!$D$39:$D$782,СВЦЭМ!$A$39:$A$782,$A67,СВЦЭМ!$B$39:$B$782,H$47)+'СЕТ СН'!$F$14+СВЦЭМ!$D$10+'СЕТ СН'!$F$6-'СЕТ СН'!$F$26</f>
        <v>1231.3826841299999</v>
      </c>
      <c r="I67" s="36">
        <f>SUMIFS(СВЦЭМ!$D$39:$D$782,СВЦЭМ!$A$39:$A$782,$A67,СВЦЭМ!$B$39:$B$782,I$47)+'СЕТ СН'!$F$14+СВЦЭМ!$D$10+'СЕТ СН'!$F$6-'СЕТ СН'!$F$26</f>
        <v>1138.7422098</v>
      </c>
      <c r="J67" s="36">
        <f>SUMIFS(СВЦЭМ!$D$39:$D$782,СВЦЭМ!$A$39:$A$782,$A67,СВЦЭМ!$B$39:$B$782,J$47)+'СЕТ СН'!$F$14+СВЦЭМ!$D$10+'СЕТ СН'!$F$6-'СЕТ СН'!$F$26</f>
        <v>1091.12328622</v>
      </c>
      <c r="K67" s="36">
        <f>SUMIFS(СВЦЭМ!$D$39:$D$782,СВЦЭМ!$A$39:$A$782,$A67,СВЦЭМ!$B$39:$B$782,K$47)+'СЕТ СН'!$F$14+СВЦЭМ!$D$10+'СЕТ СН'!$F$6-'СЕТ СН'!$F$26</f>
        <v>1075.3313546900001</v>
      </c>
      <c r="L67" s="36">
        <f>SUMIFS(СВЦЭМ!$D$39:$D$782,СВЦЭМ!$A$39:$A$782,$A67,СВЦЭМ!$B$39:$B$782,L$47)+'СЕТ СН'!$F$14+СВЦЭМ!$D$10+'СЕТ СН'!$F$6-'СЕТ СН'!$F$26</f>
        <v>1067.4773841200001</v>
      </c>
      <c r="M67" s="36">
        <f>SUMIFS(СВЦЭМ!$D$39:$D$782,СВЦЭМ!$A$39:$A$782,$A67,СВЦЭМ!$B$39:$B$782,M$47)+'СЕТ СН'!$F$14+СВЦЭМ!$D$10+'СЕТ СН'!$F$6-'СЕТ СН'!$F$26</f>
        <v>1115.53397301</v>
      </c>
      <c r="N67" s="36">
        <f>SUMIFS(СВЦЭМ!$D$39:$D$782,СВЦЭМ!$A$39:$A$782,$A67,СВЦЭМ!$B$39:$B$782,N$47)+'СЕТ СН'!$F$14+СВЦЭМ!$D$10+'СЕТ СН'!$F$6-'СЕТ СН'!$F$26</f>
        <v>1186.92797759</v>
      </c>
      <c r="O67" s="36">
        <f>SUMIFS(СВЦЭМ!$D$39:$D$782,СВЦЭМ!$A$39:$A$782,$A67,СВЦЭМ!$B$39:$B$782,O$47)+'СЕТ СН'!$F$14+СВЦЭМ!$D$10+'СЕТ СН'!$F$6-'СЕТ СН'!$F$26</f>
        <v>1252.29258751</v>
      </c>
      <c r="P67" s="36">
        <f>SUMIFS(СВЦЭМ!$D$39:$D$782,СВЦЭМ!$A$39:$A$782,$A67,СВЦЭМ!$B$39:$B$782,P$47)+'СЕТ СН'!$F$14+СВЦЭМ!$D$10+'СЕТ СН'!$F$6-'СЕТ СН'!$F$26</f>
        <v>1268.2545720999999</v>
      </c>
      <c r="Q67" s="36">
        <f>SUMIFS(СВЦЭМ!$D$39:$D$782,СВЦЭМ!$A$39:$A$782,$A67,СВЦЭМ!$B$39:$B$782,Q$47)+'СЕТ СН'!$F$14+СВЦЭМ!$D$10+'СЕТ СН'!$F$6-'СЕТ СН'!$F$26</f>
        <v>1248.04072853</v>
      </c>
      <c r="R67" s="36">
        <f>SUMIFS(СВЦЭМ!$D$39:$D$782,СВЦЭМ!$A$39:$A$782,$A67,СВЦЭМ!$B$39:$B$782,R$47)+'СЕТ СН'!$F$14+СВЦЭМ!$D$10+'СЕТ СН'!$F$6-'СЕТ СН'!$F$26</f>
        <v>1176.8908494099999</v>
      </c>
      <c r="S67" s="36">
        <f>SUMIFS(СВЦЭМ!$D$39:$D$782,СВЦЭМ!$A$39:$A$782,$A67,СВЦЭМ!$B$39:$B$782,S$47)+'СЕТ СН'!$F$14+СВЦЭМ!$D$10+'СЕТ СН'!$F$6-'СЕТ СН'!$F$26</f>
        <v>1111.1403724199999</v>
      </c>
      <c r="T67" s="36">
        <f>SUMIFS(СВЦЭМ!$D$39:$D$782,СВЦЭМ!$A$39:$A$782,$A67,СВЦЭМ!$B$39:$B$782,T$47)+'СЕТ СН'!$F$14+СВЦЭМ!$D$10+'СЕТ СН'!$F$6-'СЕТ СН'!$F$26</f>
        <v>1064.10423565</v>
      </c>
      <c r="U67" s="36">
        <f>SUMIFS(СВЦЭМ!$D$39:$D$782,СВЦЭМ!$A$39:$A$782,$A67,СВЦЭМ!$B$39:$B$782,U$47)+'СЕТ СН'!$F$14+СВЦЭМ!$D$10+'СЕТ СН'!$F$6-'СЕТ СН'!$F$26</f>
        <v>1029.5772721999999</v>
      </c>
      <c r="V67" s="36">
        <f>SUMIFS(СВЦЭМ!$D$39:$D$782,СВЦЭМ!$A$39:$A$782,$A67,СВЦЭМ!$B$39:$B$782,V$47)+'СЕТ СН'!$F$14+СВЦЭМ!$D$10+'СЕТ СН'!$F$6-'СЕТ СН'!$F$26</f>
        <v>1042.2551950100001</v>
      </c>
      <c r="W67" s="36">
        <f>SUMIFS(СВЦЭМ!$D$39:$D$782,СВЦЭМ!$A$39:$A$782,$A67,СВЦЭМ!$B$39:$B$782,W$47)+'СЕТ СН'!$F$14+СВЦЭМ!$D$10+'СЕТ СН'!$F$6-'СЕТ СН'!$F$26</f>
        <v>1065.23840262</v>
      </c>
      <c r="X67" s="36">
        <f>SUMIFS(СВЦЭМ!$D$39:$D$782,СВЦЭМ!$A$39:$A$782,$A67,СВЦЭМ!$B$39:$B$782,X$47)+'СЕТ СН'!$F$14+СВЦЭМ!$D$10+'СЕТ СН'!$F$6-'СЕТ СН'!$F$26</f>
        <v>1089.56539737</v>
      </c>
      <c r="Y67" s="36">
        <f>SUMIFS(СВЦЭМ!$D$39:$D$782,СВЦЭМ!$A$39:$A$782,$A67,СВЦЭМ!$B$39:$B$782,Y$47)+'СЕТ СН'!$F$14+СВЦЭМ!$D$10+'СЕТ СН'!$F$6-'СЕТ СН'!$F$26</f>
        <v>1136.8084341900001</v>
      </c>
    </row>
    <row r="68" spans="1:25" ht="15.75" x14ac:dyDescent="0.2">
      <c r="A68" s="35">
        <f t="shared" si="1"/>
        <v>44641</v>
      </c>
      <c r="B68" s="36">
        <f>SUMIFS(СВЦЭМ!$D$39:$D$782,СВЦЭМ!$A$39:$A$782,$A68,СВЦЭМ!$B$39:$B$782,B$47)+'СЕТ СН'!$F$14+СВЦЭМ!$D$10+'СЕТ СН'!$F$6-'СЕТ СН'!$F$26</f>
        <v>1138.5007438800001</v>
      </c>
      <c r="C68" s="36">
        <f>SUMIFS(СВЦЭМ!$D$39:$D$782,СВЦЭМ!$A$39:$A$782,$A68,СВЦЭМ!$B$39:$B$782,C$47)+'СЕТ СН'!$F$14+СВЦЭМ!$D$10+'СЕТ СН'!$F$6-'СЕТ СН'!$F$26</f>
        <v>1191.1069268199999</v>
      </c>
      <c r="D68" s="36">
        <f>SUMIFS(СВЦЭМ!$D$39:$D$782,СВЦЭМ!$A$39:$A$782,$A68,СВЦЭМ!$B$39:$B$782,D$47)+'СЕТ СН'!$F$14+СВЦЭМ!$D$10+'СЕТ СН'!$F$6-'СЕТ СН'!$F$26</f>
        <v>1281.5497212999999</v>
      </c>
      <c r="E68" s="36">
        <f>SUMIFS(СВЦЭМ!$D$39:$D$782,СВЦЭМ!$A$39:$A$782,$A68,СВЦЭМ!$B$39:$B$782,E$47)+'СЕТ СН'!$F$14+СВЦЭМ!$D$10+'СЕТ СН'!$F$6-'СЕТ СН'!$F$26</f>
        <v>1325.7748966300001</v>
      </c>
      <c r="F68" s="36">
        <f>SUMIFS(СВЦЭМ!$D$39:$D$782,СВЦЭМ!$A$39:$A$782,$A68,СВЦЭМ!$B$39:$B$782,F$47)+'СЕТ СН'!$F$14+СВЦЭМ!$D$10+'СЕТ СН'!$F$6-'СЕТ СН'!$F$26</f>
        <v>1320.5711472599999</v>
      </c>
      <c r="G68" s="36">
        <f>SUMIFS(СВЦЭМ!$D$39:$D$782,СВЦЭМ!$A$39:$A$782,$A68,СВЦЭМ!$B$39:$B$782,G$47)+'СЕТ СН'!$F$14+СВЦЭМ!$D$10+'СЕТ СН'!$F$6-'СЕТ СН'!$F$26</f>
        <v>1307.1838855799999</v>
      </c>
      <c r="H68" s="36">
        <f>SUMIFS(СВЦЭМ!$D$39:$D$782,СВЦЭМ!$A$39:$A$782,$A68,СВЦЭМ!$B$39:$B$782,H$47)+'СЕТ СН'!$F$14+СВЦЭМ!$D$10+'СЕТ СН'!$F$6-'СЕТ СН'!$F$26</f>
        <v>1264.1466540199999</v>
      </c>
      <c r="I68" s="36">
        <f>SUMIFS(СВЦЭМ!$D$39:$D$782,СВЦЭМ!$A$39:$A$782,$A68,СВЦЭМ!$B$39:$B$782,I$47)+'СЕТ СН'!$F$14+СВЦЭМ!$D$10+'СЕТ СН'!$F$6-'СЕТ СН'!$F$26</f>
        <v>1174.21732486</v>
      </c>
      <c r="J68" s="36">
        <f>SUMIFS(СВЦЭМ!$D$39:$D$782,СВЦЭМ!$A$39:$A$782,$A68,СВЦЭМ!$B$39:$B$782,J$47)+'СЕТ СН'!$F$14+СВЦЭМ!$D$10+'СЕТ СН'!$F$6-'СЕТ СН'!$F$26</f>
        <v>1159.20830828</v>
      </c>
      <c r="K68" s="36">
        <f>SUMIFS(СВЦЭМ!$D$39:$D$782,СВЦЭМ!$A$39:$A$782,$A68,СВЦЭМ!$B$39:$B$782,K$47)+'СЕТ СН'!$F$14+СВЦЭМ!$D$10+'СЕТ СН'!$F$6-'СЕТ СН'!$F$26</f>
        <v>1155.48444827</v>
      </c>
      <c r="L68" s="36">
        <f>SUMIFS(СВЦЭМ!$D$39:$D$782,СВЦЭМ!$A$39:$A$782,$A68,СВЦЭМ!$B$39:$B$782,L$47)+'СЕТ СН'!$F$14+СВЦЭМ!$D$10+'СЕТ СН'!$F$6-'СЕТ СН'!$F$26</f>
        <v>1171.1392851799999</v>
      </c>
      <c r="M68" s="36">
        <f>SUMIFS(СВЦЭМ!$D$39:$D$782,СВЦЭМ!$A$39:$A$782,$A68,СВЦЭМ!$B$39:$B$782,M$47)+'СЕТ СН'!$F$14+СВЦЭМ!$D$10+'СЕТ СН'!$F$6-'СЕТ СН'!$F$26</f>
        <v>1199.20129393</v>
      </c>
      <c r="N68" s="36">
        <f>SUMIFS(СВЦЭМ!$D$39:$D$782,СВЦЭМ!$A$39:$A$782,$A68,СВЦЭМ!$B$39:$B$782,N$47)+'СЕТ СН'!$F$14+СВЦЭМ!$D$10+'СЕТ СН'!$F$6-'СЕТ СН'!$F$26</f>
        <v>1265.9653081399999</v>
      </c>
      <c r="O68" s="36">
        <f>SUMIFS(СВЦЭМ!$D$39:$D$782,СВЦЭМ!$A$39:$A$782,$A68,СВЦЭМ!$B$39:$B$782,O$47)+'СЕТ СН'!$F$14+СВЦЭМ!$D$10+'СЕТ СН'!$F$6-'СЕТ СН'!$F$26</f>
        <v>1314.2443116899999</v>
      </c>
      <c r="P68" s="36">
        <f>SUMIFS(СВЦЭМ!$D$39:$D$782,СВЦЭМ!$A$39:$A$782,$A68,СВЦЭМ!$B$39:$B$782,P$47)+'СЕТ СН'!$F$14+СВЦЭМ!$D$10+'СЕТ СН'!$F$6-'СЕТ СН'!$F$26</f>
        <v>1324.82098926</v>
      </c>
      <c r="Q68" s="36">
        <f>SUMIFS(СВЦЭМ!$D$39:$D$782,СВЦЭМ!$A$39:$A$782,$A68,СВЦЭМ!$B$39:$B$782,Q$47)+'СЕТ СН'!$F$14+СВЦЭМ!$D$10+'СЕТ СН'!$F$6-'СЕТ СН'!$F$26</f>
        <v>1275.1332433299999</v>
      </c>
      <c r="R68" s="36">
        <f>SUMIFS(СВЦЭМ!$D$39:$D$782,СВЦЭМ!$A$39:$A$782,$A68,СВЦЭМ!$B$39:$B$782,R$47)+'СЕТ СН'!$F$14+СВЦЭМ!$D$10+'СЕТ СН'!$F$6-'СЕТ СН'!$F$26</f>
        <v>1168.02136526</v>
      </c>
      <c r="S68" s="36">
        <f>SUMIFS(СВЦЭМ!$D$39:$D$782,СВЦЭМ!$A$39:$A$782,$A68,СВЦЭМ!$B$39:$B$782,S$47)+'СЕТ СН'!$F$14+СВЦЭМ!$D$10+'СЕТ СН'!$F$6-'СЕТ СН'!$F$26</f>
        <v>1090.2628469199999</v>
      </c>
      <c r="T68" s="36">
        <f>SUMIFS(СВЦЭМ!$D$39:$D$782,СВЦЭМ!$A$39:$A$782,$A68,СВЦЭМ!$B$39:$B$782,T$47)+'СЕТ СН'!$F$14+СВЦЭМ!$D$10+'СЕТ СН'!$F$6-'СЕТ СН'!$F$26</f>
        <v>1032.71323226</v>
      </c>
      <c r="U68" s="36">
        <f>SUMIFS(СВЦЭМ!$D$39:$D$782,СВЦЭМ!$A$39:$A$782,$A68,СВЦЭМ!$B$39:$B$782,U$47)+'СЕТ СН'!$F$14+СВЦЭМ!$D$10+'СЕТ СН'!$F$6-'СЕТ СН'!$F$26</f>
        <v>1064.40929256</v>
      </c>
      <c r="V68" s="36">
        <f>SUMIFS(СВЦЭМ!$D$39:$D$782,СВЦЭМ!$A$39:$A$782,$A68,СВЦЭМ!$B$39:$B$782,V$47)+'СЕТ СН'!$F$14+СВЦЭМ!$D$10+'СЕТ СН'!$F$6-'СЕТ СН'!$F$26</f>
        <v>1163.35561846</v>
      </c>
      <c r="W68" s="36">
        <f>SUMIFS(СВЦЭМ!$D$39:$D$782,СВЦЭМ!$A$39:$A$782,$A68,СВЦЭМ!$B$39:$B$782,W$47)+'СЕТ СН'!$F$14+СВЦЭМ!$D$10+'СЕТ СН'!$F$6-'СЕТ СН'!$F$26</f>
        <v>1184.5234295299999</v>
      </c>
      <c r="X68" s="36">
        <f>SUMIFS(СВЦЭМ!$D$39:$D$782,СВЦЭМ!$A$39:$A$782,$A68,СВЦЭМ!$B$39:$B$782,X$47)+'СЕТ СН'!$F$14+СВЦЭМ!$D$10+'СЕТ СН'!$F$6-'СЕТ СН'!$F$26</f>
        <v>1203.16239367</v>
      </c>
      <c r="Y68" s="36">
        <f>SUMIFS(СВЦЭМ!$D$39:$D$782,СВЦЭМ!$A$39:$A$782,$A68,СВЦЭМ!$B$39:$B$782,Y$47)+'СЕТ СН'!$F$14+СВЦЭМ!$D$10+'СЕТ СН'!$F$6-'СЕТ СН'!$F$26</f>
        <v>1222.8936592299999</v>
      </c>
    </row>
    <row r="69" spans="1:25" ht="15.75" x14ac:dyDescent="0.2">
      <c r="A69" s="35">
        <f t="shared" si="1"/>
        <v>44642</v>
      </c>
      <c r="B69" s="36">
        <f>SUMIFS(СВЦЭМ!$D$39:$D$782,СВЦЭМ!$A$39:$A$782,$A69,СВЦЭМ!$B$39:$B$782,B$47)+'СЕТ СН'!$F$14+СВЦЭМ!$D$10+'СЕТ СН'!$F$6-'СЕТ СН'!$F$26</f>
        <v>1258.94298344</v>
      </c>
      <c r="C69" s="36">
        <f>SUMIFS(СВЦЭМ!$D$39:$D$782,СВЦЭМ!$A$39:$A$782,$A69,СВЦЭМ!$B$39:$B$782,C$47)+'СЕТ СН'!$F$14+СВЦЭМ!$D$10+'СЕТ СН'!$F$6-'СЕТ СН'!$F$26</f>
        <v>1290.39816271</v>
      </c>
      <c r="D69" s="36">
        <f>SUMIFS(СВЦЭМ!$D$39:$D$782,СВЦЭМ!$A$39:$A$782,$A69,СВЦЭМ!$B$39:$B$782,D$47)+'СЕТ СН'!$F$14+СВЦЭМ!$D$10+'СЕТ СН'!$F$6-'СЕТ СН'!$F$26</f>
        <v>1352.28083333</v>
      </c>
      <c r="E69" s="36">
        <f>SUMIFS(СВЦЭМ!$D$39:$D$782,СВЦЭМ!$A$39:$A$782,$A69,СВЦЭМ!$B$39:$B$782,E$47)+'СЕТ СН'!$F$14+СВЦЭМ!$D$10+'СЕТ СН'!$F$6-'СЕТ СН'!$F$26</f>
        <v>1390.5033704</v>
      </c>
      <c r="F69" s="36">
        <f>SUMIFS(СВЦЭМ!$D$39:$D$782,СВЦЭМ!$A$39:$A$782,$A69,СВЦЭМ!$B$39:$B$782,F$47)+'СЕТ СН'!$F$14+СВЦЭМ!$D$10+'СЕТ СН'!$F$6-'СЕТ СН'!$F$26</f>
        <v>1374.1873960999999</v>
      </c>
      <c r="G69" s="36">
        <f>SUMIFS(СВЦЭМ!$D$39:$D$782,СВЦЭМ!$A$39:$A$782,$A69,СВЦЭМ!$B$39:$B$782,G$47)+'СЕТ СН'!$F$14+СВЦЭМ!$D$10+'СЕТ СН'!$F$6-'СЕТ СН'!$F$26</f>
        <v>1359.55827821</v>
      </c>
      <c r="H69" s="36">
        <f>SUMIFS(СВЦЭМ!$D$39:$D$782,СВЦЭМ!$A$39:$A$782,$A69,СВЦЭМ!$B$39:$B$782,H$47)+'СЕТ СН'!$F$14+СВЦЭМ!$D$10+'СЕТ СН'!$F$6-'СЕТ СН'!$F$26</f>
        <v>1294.9499220600001</v>
      </c>
      <c r="I69" s="36">
        <f>SUMIFS(СВЦЭМ!$D$39:$D$782,СВЦЭМ!$A$39:$A$782,$A69,СВЦЭМ!$B$39:$B$782,I$47)+'СЕТ СН'!$F$14+СВЦЭМ!$D$10+'СЕТ СН'!$F$6-'СЕТ СН'!$F$26</f>
        <v>1207.1032351900001</v>
      </c>
      <c r="J69" s="36">
        <f>SUMIFS(СВЦЭМ!$D$39:$D$782,СВЦЭМ!$A$39:$A$782,$A69,СВЦЭМ!$B$39:$B$782,J$47)+'СЕТ СН'!$F$14+СВЦЭМ!$D$10+'СЕТ СН'!$F$6-'СЕТ СН'!$F$26</f>
        <v>1176.1516015699999</v>
      </c>
      <c r="K69" s="36">
        <f>SUMIFS(СВЦЭМ!$D$39:$D$782,СВЦЭМ!$A$39:$A$782,$A69,СВЦЭМ!$B$39:$B$782,K$47)+'СЕТ СН'!$F$14+СВЦЭМ!$D$10+'СЕТ СН'!$F$6-'СЕТ СН'!$F$26</f>
        <v>1186.34613143</v>
      </c>
      <c r="L69" s="36">
        <f>SUMIFS(СВЦЭМ!$D$39:$D$782,СВЦЭМ!$A$39:$A$782,$A69,СВЦЭМ!$B$39:$B$782,L$47)+'СЕТ СН'!$F$14+СВЦЭМ!$D$10+'СЕТ СН'!$F$6-'СЕТ СН'!$F$26</f>
        <v>1185.1622640200001</v>
      </c>
      <c r="M69" s="36">
        <f>SUMIFS(СВЦЭМ!$D$39:$D$782,СВЦЭМ!$A$39:$A$782,$A69,СВЦЭМ!$B$39:$B$782,M$47)+'СЕТ СН'!$F$14+СВЦЭМ!$D$10+'СЕТ СН'!$F$6-'СЕТ СН'!$F$26</f>
        <v>1252.3890822999999</v>
      </c>
      <c r="N69" s="36">
        <f>SUMIFS(СВЦЭМ!$D$39:$D$782,СВЦЭМ!$A$39:$A$782,$A69,СВЦЭМ!$B$39:$B$782,N$47)+'СЕТ СН'!$F$14+СВЦЭМ!$D$10+'СЕТ СН'!$F$6-'СЕТ СН'!$F$26</f>
        <v>1317.0374457400001</v>
      </c>
      <c r="O69" s="36">
        <f>SUMIFS(СВЦЭМ!$D$39:$D$782,СВЦЭМ!$A$39:$A$782,$A69,СВЦЭМ!$B$39:$B$782,O$47)+'СЕТ СН'!$F$14+СВЦЭМ!$D$10+'СЕТ СН'!$F$6-'СЕТ СН'!$F$26</f>
        <v>1378.49471404</v>
      </c>
      <c r="P69" s="36">
        <f>SUMIFS(СВЦЭМ!$D$39:$D$782,СВЦЭМ!$A$39:$A$782,$A69,СВЦЭМ!$B$39:$B$782,P$47)+'СЕТ СН'!$F$14+СВЦЭМ!$D$10+'СЕТ СН'!$F$6-'СЕТ СН'!$F$26</f>
        <v>1379.43415351</v>
      </c>
      <c r="Q69" s="36">
        <f>SUMIFS(СВЦЭМ!$D$39:$D$782,СВЦЭМ!$A$39:$A$782,$A69,СВЦЭМ!$B$39:$B$782,Q$47)+'СЕТ СН'!$F$14+СВЦЭМ!$D$10+'СЕТ СН'!$F$6-'СЕТ СН'!$F$26</f>
        <v>1345.33328809</v>
      </c>
      <c r="R69" s="36">
        <f>SUMIFS(СВЦЭМ!$D$39:$D$782,СВЦЭМ!$A$39:$A$782,$A69,СВЦЭМ!$B$39:$B$782,R$47)+'СЕТ СН'!$F$14+СВЦЭМ!$D$10+'СЕТ СН'!$F$6-'СЕТ СН'!$F$26</f>
        <v>1233.6163039</v>
      </c>
      <c r="S69" s="36">
        <f>SUMIFS(СВЦЭМ!$D$39:$D$782,СВЦЭМ!$A$39:$A$782,$A69,СВЦЭМ!$B$39:$B$782,S$47)+'СЕТ СН'!$F$14+СВЦЭМ!$D$10+'СЕТ СН'!$F$6-'СЕТ СН'!$F$26</f>
        <v>1143.23744121</v>
      </c>
      <c r="T69" s="36">
        <f>SUMIFS(СВЦЭМ!$D$39:$D$782,СВЦЭМ!$A$39:$A$782,$A69,СВЦЭМ!$B$39:$B$782,T$47)+'СЕТ СН'!$F$14+СВЦЭМ!$D$10+'СЕТ СН'!$F$6-'СЕТ СН'!$F$26</f>
        <v>1080.0800710999999</v>
      </c>
      <c r="U69" s="36">
        <f>SUMIFS(СВЦЭМ!$D$39:$D$782,СВЦЭМ!$A$39:$A$782,$A69,СВЦЭМ!$B$39:$B$782,U$47)+'СЕТ СН'!$F$14+СВЦЭМ!$D$10+'СЕТ СН'!$F$6-'СЕТ СН'!$F$26</f>
        <v>1107.1591869200001</v>
      </c>
      <c r="V69" s="36">
        <f>SUMIFS(СВЦЭМ!$D$39:$D$782,СВЦЭМ!$A$39:$A$782,$A69,СВЦЭМ!$B$39:$B$782,V$47)+'СЕТ СН'!$F$14+СВЦЭМ!$D$10+'СЕТ СН'!$F$6-'СЕТ СН'!$F$26</f>
        <v>1212.0561295</v>
      </c>
      <c r="W69" s="36">
        <f>SUMIFS(СВЦЭМ!$D$39:$D$782,СВЦЭМ!$A$39:$A$782,$A69,СВЦЭМ!$B$39:$B$782,W$47)+'СЕТ СН'!$F$14+СВЦЭМ!$D$10+'СЕТ СН'!$F$6-'СЕТ СН'!$F$26</f>
        <v>1224.84136969</v>
      </c>
      <c r="X69" s="36">
        <f>SUMIFS(СВЦЭМ!$D$39:$D$782,СВЦЭМ!$A$39:$A$782,$A69,СВЦЭМ!$B$39:$B$782,X$47)+'СЕТ СН'!$F$14+СВЦЭМ!$D$10+'СЕТ СН'!$F$6-'СЕТ СН'!$F$26</f>
        <v>1238.04083934</v>
      </c>
      <c r="Y69" s="36">
        <f>SUMIFS(СВЦЭМ!$D$39:$D$782,СВЦЭМ!$A$39:$A$782,$A69,СВЦЭМ!$B$39:$B$782,Y$47)+'СЕТ СН'!$F$14+СВЦЭМ!$D$10+'СЕТ СН'!$F$6-'СЕТ СН'!$F$26</f>
        <v>1245.3152779499999</v>
      </c>
    </row>
    <row r="70" spans="1:25" ht="15.75" x14ac:dyDescent="0.2">
      <c r="A70" s="35">
        <f t="shared" si="1"/>
        <v>44643</v>
      </c>
      <c r="B70" s="36">
        <f>SUMIFS(СВЦЭМ!$D$39:$D$782,СВЦЭМ!$A$39:$A$782,$A70,СВЦЭМ!$B$39:$B$782,B$47)+'СЕТ СН'!$F$14+СВЦЭМ!$D$10+'СЕТ СН'!$F$6-'СЕТ СН'!$F$26</f>
        <v>1277.46470279</v>
      </c>
      <c r="C70" s="36">
        <f>SUMIFS(СВЦЭМ!$D$39:$D$782,СВЦЭМ!$A$39:$A$782,$A70,СВЦЭМ!$B$39:$B$782,C$47)+'СЕТ СН'!$F$14+СВЦЭМ!$D$10+'СЕТ СН'!$F$6-'СЕТ СН'!$F$26</f>
        <v>1303.7473407699999</v>
      </c>
      <c r="D70" s="36">
        <f>SUMIFS(СВЦЭМ!$D$39:$D$782,СВЦЭМ!$A$39:$A$782,$A70,СВЦЭМ!$B$39:$B$782,D$47)+'СЕТ СН'!$F$14+СВЦЭМ!$D$10+'СЕТ СН'!$F$6-'СЕТ СН'!$F$26</f>
        <v>1362.59044814</v>
      </c>
      <c r="E70" s="36">
        <f>SUMIFS(СВЦЭМ!$D$39:$D$782,СВЦЭМ!$A$39:$A$782,$A70,СВЦЭМ!$B$39:$B$782,E$47)+'СЕТ СН'!$F$14+СВЦЭМ!$D$10+'СЕТ СН'!$F$6-'СЕТ СН'!$F$26</f>
        <v>1405.4120573800001</v>
      </c>
      <c r="F70" s="36">
        <f>SUMIFS(СВЦЭМ!$D$39:$D$782,СВЦЭМ!$A$39:$A$782,$A70,СВЦЭМ!$B$39:$B$782,F$47)+'СЕТ СН'!$F$14+СВЦЭМ!$D$10+'СЕТ СН'!$F$6-'СЕТ СН'!$F$26</f>
        <v>1392.84177241</v>
      </c>
      <c r="G70" s="36">
        <f>SUMIFS(СВЦЭМ!$D$39:$D$782,СВЦЭМ!$A$39:$A$782,$A70,СВЦЭМ!$B$39:$B$782,G$47)+'СЕТ СН'!$F$14+СВЦЭМ!$D$10+'СЕТ СН'!$F$6-'СЕТ СН'!$F$26</f>
        <v>1360.2847039599999</v>
      </c>
      <c r="H70" s="36">
        <f>SUMIFS(СВЦЭМ!$D$39:$D$782,СВЦЭМ!$A$39:$A$782,$A70,СВЦЭМ!$B$39:$B$782,H$47)+'СЕТ СН'!$F$14+СВЦЭМ!$D$10+'СЕТ СН'!$F$6-'СЕТ СН'!$F$26</f>
        <v>1296.7150374600001</v>
      </c>
      <c r="I70" s="36">
        <f>SUMIFS(СВЦЭМ!$D$39:$D$782,СВЦЭМ!$A$39:$A$782,$A70,СВЦЭМ!$B$39:$B$782,I$47)+'СЕТ СН'!$F$14+СВЦЭМ!$D$10+'СЕТ СН'!$F$6-'СЕТ СН'!$F$26</f>
        <v>1224.2554488399999</v>
      </c>
      <c r="J70" s="36">
        <f>SUMIFS(СВЦЭМ!$D$39:$D$782,СВЦЭМ!$A$39:$A$782,$A70,СВЦЭМ!$B$39:$B$782,J$47)+'СЕТ СН'!$F$14+СВЦЭМ!$D$10+'СЕТ СН'!$F$6-'СЕТ СН'!$F$26</f>
        <v>1196.4144814399999</v>
      </c>
      <c r="K70" s="36">
        <f>SUMIFS(СВЦЭМ!$D$39:$D$782,СВЦЭМ!$A$39:$A$782,$A70,СВЦЭМ!$B$39:$B$782,K$47)+'СЕТ СН'!$F$14+СВЦЭМ!$D$10+'СЕТ СН'!$F$6-'СЕТ СН'!$F$26</f>
        <v>1210.9787234200001</v>
      </c>
      <c r="L70" s="36">
        <f>SUMIFS(СВЦЭМ!$D$39:$D$782,СВЦЭМ!$A$39:$A$782,$A70,СВЦЭМ!$B$39:$B$782,L$47)+'СЕТ СН'!$F$14+СВЦЭМ!$D$10+'СЕТ СН'!$F$6-'СЕТ СН'!$F$26</f>
        <v>1246.98750202</v>
      </c>
      <c r="M70" s="36">
        <f>SUMIFS(СВЦЭМ!$D$39:$D$782,СВЦЭМ!$A$39:$A$782,$A70,СВЦЭМ!$B$39:$B$782,M$47)+'СЕТ СН'!$F$14+СВЦЭМ!$D$10+'СЕТ СН'!$F$6-'СЕТ СН'!$F$26</f>
        <v>1274.5799211999999</v>
      </c>
      <c r="N70" s="36">
        <f>SUMIFS(СВЦЭМ!$D$39:$D$782,СВЦЭМ!$A$39:$A$782,$A70,СВЦЭМ!$B$39:$B$782,N$47)+'СЕТ СН'!$F$14+СВЦЭМ!$D$10+'СЕТ СН'!$F$6-'СЕТ СН'!$F$26</f>
        <v>1310.57373555</v>
      </c>
      <c r="O70" s="36">
        <f>SUMIFS(СВЦЭМ!$D$39:$D$782,СВЦЭМ!$A$39:$A$782,$A70,СВЦЭМ!$B$39:$B$782,O$47)+'СЕТ СН'!$F$14+СВЦЭМ!$D$10+'СЕТ СН'!$F$6-'СЕТ СН'!$F$26</f>
        <v>1357.78218236</v>
      </c>
      <c r="P70" s="36">
        <f>SUMIFS(СВЦЭМ!$D$39:$D$782,СВЦЭМ!$A$39:$A$782,$A70,СВЦЭМ!$B$39:$B$782,P$47)+'СЕТ СН'!$F$14+СВЦЭМ!$D$10+'СЕТ СН'!$F$6-'СЕТ СН'!$F$26</f>
        <v>1397.40827691</v>
      </c>
      <c r="Q70" s="36">
        <f>SUMIFS(СВЦЭМ!$D$39:$D$782,СВЦЭМ!$A$39:$A$782,$A70,СВЦЭМ!$B$39:$B$782,Q$47)+'СЕТ СН'!$F$14+СВЦЭМ!$D$10+'СЕТ СН'!$F$6-'СЕТ СН'!$F$26</f>
        <v>1373.6447590099999</v>
      </c>
      <c r="R70" s="36">
        <f>SUMIFS(СВЦЭМ!$D$39:$D$782,СВЦЭМ!$A$39:$A$782,$A70,СВЦЭМ!$B$39:$B$782,R$47)+'СЕТ СН'!$F$14+СВЦЭМ!$D$10+'СЕТ СН'!$F$6-'СЕТ СН'!$F$26</f>
        <v>1303.5591290299999</v>
      </c>
      <c r="S70" s="36">
        <f>SUMIFS(СВЦЭМ!$D$39:$D$782,СВЦЭМ!$A$39:$A$782,$A70,СВЦЭМ!$B$39:$B$782,S$47)+'СЕТ СН'!$F$14+СВЦЭМ!$D$10+'СЕТ СН'!$F$6-'СЕТ СН'!$F$26</f>
        <v>1249.93859133</v>
      </c>
      <c r="T70" s="36">
        <f>SUMIFS(СВЦЭМ!$D$39:$D$782,СВЦЭМ!$A$39:$A$782,$A70,СВЦЭМ!$B$39:$B$782,T$47)+'СЕТ СН'!$F$14+СВЦЭМ!$D$10+'СЕТ СН'!$F$6-'СЕТ СН'!$F$26</f>
        <v>1200.76568559</v>
      </c>
      <c r="U70" s="36">
        <f>SUMIFS(СВЦЭМ!$D$39:$D$782,СВЦЭМ!$A$39:$A$782,$A70,СВЦЭМ!$B$39:$B$782,U$47)+'СЕТ СН'!$F$14+СВЦЭМ!$D$10+'СЕТ СН'!$F$6-'СЕТ СН'!$F$26</f>
        <v>1180.73697165</v>
      </c>
      <c r="V70" s="36">
        <f>SUMIFS(СВЦЭМ!$D$39:$D$782,СВЦЭМ!$A$39:$A$782,$A70,СВЦЭМ!$B$39:$B$782,V$47)+'СЕТ СН'!$F$14+СВЦЭМ!$D$10+'СЕТ СН'!$F$6-'СЕТ СН'!$F$26</f>
        <v>1192.20838553</v>
      </c>
      <c r="W70" s="36">
        <f>SUMIFS(СВЦЭМ!$D$39:$D$782,СВЦЭМ!$A$39:$A$782,$A70,СВЦЭМ!$B$39:$B$782,W$47)+'СЕТ СН'!$F$14+СВЦЭМ!$D$10+'СЕТ СН'!$F$6-'СЕТ СН'!$F$26</f>
        <v>1203.2221537</v>
      </c>
      <c r="X70" s="36">
        <f>SUMIFS(СВЦЭМ!$D$39:$D$782,СВЦЭМ!$A$39:$A$782,$A70,СВЦЭМ!$B$39:$B$782,X$47)+'СЕТ СН'!$F$14+СВЦЭМ!$D$10+'СЕТ СН'!$F$6-'СЕТ СН'!$F$26</f>
        <v>1211.7237617200001</v>
      </c>
      <c r="Y70" s="36">
        <f>SUMIFS(СВЦЭМ!$D$39:$D$782,СВЦЭМ!$A$39:$A$782,$A70,СВЦЭМ!$B$39:$B$782,Y$47)+'СЕТ СН'!$F$14+СВЦЭМ!$D$10+'СЕТ СН'!$F$6-'СЕТ СН'!$F$26</f>
        <v>1209.38024707</v>
      </c>
    </row>
    <row r="71" spans="1:25" ht="15.75" x14ac:dyDescent="0.2">
      <c r="A71" s="35">
        <f t="shared" si="1"/>
        <v>44644</v>
      </c>
      <c r="B71" s="36">
        <f>SUMIFS(СВЦЭМ!$D$39:$D$782,СВЦЭМ!$A$39:$A$782,$A71,СВЦЭМ!$B$39:$B$782,B$47)+'СЕТ СН'!$F$14+СВЦЭМ!$D$10+'СЕТ СН'!$F$6-'СЕТ СН'!$F$26</f>
        <v>1284.5156067799999</v>
      </c>
      <c r="C71" s="36">
        <f>SUMIFS(СВЦЭМ!$D$39:$D$782,СВЦЭМ!$A$39:$A$782,$A71,СВЦЭМ!$B$39:$B$782,C$47)+'СЕТ СН'!$F$14+СВЦЭМ!$D$10+'СЕТ СН'!$F$6-'СЕТ СН'!$F$26</f>
        <v>1322.6015792999999</v>
      </c>
      <c r="D71" s="36">
        <f>SUMIFS(СВЦЭМ!$D$39:$D$782,СВЦЭМ!$A$39:$A$782,$A71,СВЦЭМ!$B$39:$B$782,D$47)+'СЕТ СН'!$F$14+СВЦЭМ!$D$10+'СЕТ СН'!$F$6-'СЕТ СН'!$F$26</f>
        <v>1383.67032288</v>
      </c>
      <c r="E71" s="36">
        <f>SUMIFS(СВЦЭМ!$D$39:$D$782,СВЦЭМ!$A$39:$A$782,$A71,СВЦЭМ!$B$39:$B$782,E$47)+'СЕТ СН'!$F$14+СВЦЭМ!$D$10+'СЕТ СН'!$F$6-'СЕТ СН'!$F$26</f>
        <v>1407.19053446</v>
      </c>
      <c r="F71" s="36">
        <f>SUMIFS(СВЦЭМ!$D$39:$D$782,СВЦЭМ!$A$39:$A$782,$A71,СВЦЭМ!$B$39:$B$782,F$47)+'СЕТ СН'!$F$14+СВЦЭМ!$D$10+'СЕТ СН'!$F$6-'СЕТ СН'!$F$26</f>
        <v>1399.3431905099999</v>
      </c>
      <c r="G71" s="36">
        <f>SUMIFS(СВЦЭМ!$D$39:$D$782,СВЦЭМ!$A$39:$A$782,$A71,СВЦЭМ!$B$39:$B$782,G$47)+'СЕТ СН'!$F$14+СВЦЭМ!$D$10+'СЕТ СН'!$F$6-'СЕТ СН'!$F$26</f>
        <v>1378.0237356099999</v>
      </c>
      <c r="H71" s="36">
        <f>SUMIFS(СВЦЭМ!$D$39:$D$782,СВЦЭМ!$A$39:$A$782,$A71,СВЦЭМ!$B$39:$B$782,H$47)+'СЕТ СН'!$F$14+СВЦЭМ!$D$10+'СЕТ СН'!$F$6-'СЕТ СН'!$F$26</f>
        <v>1305.15689774</v>
      </c>
      <c r="I71" s="36">
        <f>SUMIFS(СВЦЭМ!$D$39:$D$782,СВЦЭМ!$A$39:$A$782,$A71,СВЦЭМ!$B$39:$B$782,I$47)+'СЕТ СН'!$F$14+СВЦЭМ!$D$10+'СЕТ СН'!$F$6-'СЕТ СН'!$F$26</f>
        <v>1215.6361150999999</v>
      </c>
      <c r="J71" s="36">
        <f>SUMIFS(СВЦЭМ!$D$39:$D$782,СВЦЭМ!$A$39:$A$782,$A71,СВЦЭМ!$B$39:$B$782,J$47)+'СЕТ СН'!$F$14+СВЦЭМ!$D$10+'СЕТ СН'!$F$6-'СЕТ СН'!$F$26</f>
        <v>1198.6636843700001</v>
      </c>
      <c r="K71" s="36">
        <f>SUMIFS(СВЦЭМ!$D$39:$D$782,СВЦЭМ!$A$39:$A$782,$A71,СВЦЭМ!$B$39:$B$782,K$47)+'СЕТ СН'!$F$14+СВЦЭМ!$D$10+'СЕТ СН'!$F$6-'СЕТ СН'!$F$26</f>
        <v>1207.2294232899999</v>
      </c>
      <c r="L71" s="36">
        <f>SUMIFS(СВЦЭМ!$D$39:$D$782,СВЦЭМ!$A$39:$A$782,$A71,СВЦЭМ!$B$39:$B$782,L$47)+'СЕТ СН'!$F$14+СВЦЭМ!$D$10+'СЕТ СН'!$F$6-'СЕТ СН'!$F$26</f>
        <v>1225.98256743</v>
      </c>
      <c r="M71" s="36">
        <f>SUMIFS(СВЦЭМ!$D$39:$D$782,СВЦЭМ!$A$39:$A$782,$A71,СВЦЭМ!$B$39:$B$782,M$47)+'СЕТ СН'!$F$14+СВЦЭМ!$D$10+'СЕТ СН'!$F$6-'СЕТ СН'!$F$26</f>
        <v>1289.50956862</v>
      </c>
      <c r="N71" s="36">
        <f>SUMIFS(СВЦЭМ!$D$39:$D$782,СВЦЭМ!$A$39:$A$782,$A71,СВЦЭМ!$B$39:$B$782,N$47)+'СЕТ СН'!$F$14+СВЦЭМ!$D$10+'СЕТ СН'!$F$6-'СЕТ СН'!$F$26</f>
        <v>1348.83825723</v>
      </c>
      <c r="O71" s="36">
        <f>SUMIFS(СВЦЭМ!$D$39:$D$782,СВЦЭМ!$A$39:$A$782,$A71,СВЦЭМ!$B$39:$B$782,O$47)+'СЕТ СН'!$F$14+СВЦЭМ!$D$10+'СЕТ СН'!$F$6-'СЕТ СН'!$F$26</f>
        <v>1393.62741783</v>
      </c>
      <c r="P71" s="36">
        <f>SUMIFS(СВЦЭМ!$D$39:$D$782,СВЦЭМ!$A$39:$A$782,$A71,СВЦЭМ!$B$39:$B$782,P$47)+'СЕТ СН'!$F$14+СВЦЭМ!$D$10+'СЕТ СН'!$F$6-'СЕТ СН'!$F$26</f>
        <v>1407.4341833999999</v>
      </c>
      <c r="Q71" s="36">
        <f>SUMIFS(СВЦЭМ!$D$39:$D$782,СВЦЭМ!$A$39:$A$782,$A71,СВЦЭМ!$B$39:$B$782,Q$47)+'СЕТ СН'!$F$14+СВЦЭМ!$D$10+'СЕТ СН'!$F$6-'СЕТ СН'!$F$26</f>
        <v>1381.27068091</v>
      </c>
      <c r="R71" s="36">
        <f>SUMIFS(СВЦЭМ!$D$39:$D$782,СВЦЭМ!$A$39:$A$782,$A71,СВЦЭМ!$B$39:$B$782,R$47)+'СЕТ СН'!$F$14+СВЦЭМ!$D$10+'СЕТ СН'!$F$6-'СЕТ СН'!$F$26</f>
        <v>1302.61341395</v>
      </c>
      <c r="S71" s="36">
        <f>SUMIFS(СВЦЭМ!$D$39:$D$782,СВЦЭМ!$A$39:$A$782,$A71,СВЦЭМ!$B$39:$B$782,S$47)+'СЕТ СН'!$F$14+СВЦЭМ!$D$10+'СЕТ СН'!$F$6-'СЕТ СН'!$F$26</f>
        <v>1270.2203621799999</v>
      </c>
      <c r="T71" s="36">
        <f>SUMIFS(СВЦЭМ!$D$39:$D$782,СВЦЭМ!$A$39:$A$782,$A71,СВЦЭМ!$B$39:$B$782,T$47)+'СЕТ СН'!$F$14+СВЦЭМ!$D$10+'СЕТ СН'!$F$6-'СЕТ СН'!$F$26</f>
        <v>1218.82304148</v>
      </c>
      <c r="U71" s="36">
        <f>SUMIFS(СВЦЭМ!$D$39:$D$782,СВЦЭМ!$A$39:$A$782,$A71,СВЦЭМ!$B$39:$B$782,U$47)+'СЕТ СН'!$F$14+СВЦЭМ!$D$10+'СЕТ СН'!$F$6-'СЕТ СН'!$F$26</f>
        <v>1198.89095155</v>
      </c>
      <c r="V71" s="36">
        <f>SUMIFS(СВЦЭМ!$D$39:$D$782,СВЦЭМ!$A$39:$A$782,$A71,СВЦЭМ!$B$39:$B$782,V$47)+'СЕТ СН'!$F$14+СВЦЭМ!$D$10+'СЕТ СН'!$F$6-'СЕТ СН'!$F$26</f>
        <v>1167.4439063299999</v>
      </c>
      <c r="W71" s="36">
        <f>SUMIFS(СВЦЭМ!$D$39:$D$782,СВЦЭМ!$A$39:$A$782,$A71,СВЦЭМ!$B$39:$B$782,W$47)+'СЕТ СН'!$F$14+СВЦЭМ!$D$10+'СЕТ СН'!$F$6-'СЕТ СН'!$F$26</f>
        <v>1193.33175882</v>
      </c>
      <c r="X71" s="36">
        <f>SUMIFS(СВЦЭМ!$D$39:$D$782,СВЦЭМ!$A$39:$A$782,$A71,СВЦЭМ!$B$39:$B$782,X$47)+'СЕТ СН'!$F$14+СВЦЭМ!$D$10+'СЕТ СН'!$F$6-'СЕТ СН'!$F$26</f>
        <v>1106.78387699</v>
      </c>
      <c r="Y71" s="36">
        <f>SUMIFS(СВЦЭМ!$D$39:$D$782,СВЦЭМ!$A$39:$A$782,$A71,СВЦЭМ!$B$39:$B$782,Y$47)+'СЕТ СН'!$F$14+СВЦЭМ!$D$10+'СЕТ СН'!$F$6-'СЕТ СН'!$F$26</f>
        <v>1060.0682677100001</v>
      </c>
    </row>
    <row r="72" spans="1:25" ht="15.75" x14ac:dyDescent="0.2">
      <c r="A72" s="35">
        <f t="shared" si="1"/>
        <v>44645</v>
      </c>
      <c r="B72" s="36">
        <f>SUMIFS(СВЦЭМ!$D$39:$D$782,СВЦЭМ!$A$39:$A$782,$A72,СВЦЭМ!$B$39:$B$782,B$47)+'СЕТ СН'!$F$14+СВЦЭМ!$D$10+'СЕТ СН'!$F$6-'СЕТ СН'!$F$26</f>
        <v>1120.6309296099998</v>
      </c>
      <c r="C72" s="36">
        <f>SUMIFS(СВЦЭМ!$D$39:$D$782,СВЦЭМ!$A$39:$A$782,$A72,СВЦЭМ!$B$39:$B$782,C$47)+'СЕТ СН'!$F$14+СВЦЭМ!$D$10+'СЕТ СН'!$F$6-'СЕТ СН'!$F$26</f>
        <v>1199.9890230799999</v>
      </c>
      <c r="D72" s="36">
        <f>SUMIFS(СВЦЭМ!$D$39:$D$782,СВЦЭМ!$A$39:$A$782,$A72,СВЦЭМ!$B$39:$B$782,D$47)+'СЕТ СН'!$F$14+СВЦЭМ!$D$10+'СЕТ СН'!$F$6-'СЕТ СН'!$F$26</f>
        <v>1325.3360184200001</v>
      </c>
      <c r="E72" s="36">
        <f>SUMIFS(СВЦЭМ!$D$39:$D$782,СВЦЭМ!$A$39:$A$782,$A72,СВЦЭМ!$B$39:$B$782,E$47)+'СЕТ СН'!$F$14+СВЦЭМ!$D$10+'СЕТ СН'!$F$6-'СЕТ СН'!$F$26</f>
        <v>1380.5693758499999</v>
      </c>
      <c r="F72" s="36">
        <f>SUMIFS(СВЦЭМ!$D$39:$D$782,СВЦЭМ!$A$39:$A$782,$A72,СВЦЭМ!$B$39:$B$782,F$47)+'СЕТ СН'!$F$14+СВЦЭМ!$D$10+'СЕТ СН'!$F$6-'СЕТ СН'!$F$26</f>
        <v>1396.86205421</v>
      </c>
      <c r="G72" s="36">
        <f>SUMIFS(СВЦЭМ!$D$39:$D$782,СВЦЭМ!$A$39:$A$782,$A72,СВЦЭМ!$B$39:$B$782,G$47)+'СЕТ СН'!$F$14+СВЦЭМ!$D$10+'СЕТ СН'!$F$6-'СЕТ СН'!$F$26</f>
        <v>1386.00435634</v>
      </c>
      <c r="H72" s="36">
        <f>SUMIFS(СВЦЭМ!$D$39:$D$782,СВЦЭМ!$A$39:$A$782,$A72,СВЦЭМ!$B$39:$B$782,H$47)+'СЕТ СН'!$F$14+СВЦЭМ!$D$10+'СЕТ СН'!$F$6-'СЕТ СН'!$F$26</f>
        <v>1299.7598708099999</v>
      </c>
      <c r="I72" s="36">
        <f>SUMIFS(СВЦЭМ!$D$39:$D$782,СВЦЭМ!$A$39:$A$782,$A72,СВЦЭМ!$B$39:$B$782,I$47)+'СЕТ СН'!$F$14+СВЦЭМ!$D$10+'СЕТ СН'!$F$6-'СЕТ СН'!$F$26</f>
        <v>1165.6005878199999</v>
      </c>
      <c r="J72" s="36">
        <f>SUMIFS(СВЦЭМ!$D$39:$D$782,СВЦЭМ!$A$39:$A$782,$A72,СВЦЭМ!$B$39:$B$782,J$47)+'СЕТ СН'!$F$14+СВЦЭМ!$D$10+'СЕТ СН'!$F$6-'СЕТ СН'!$F$26</f>
        <v>1078.4517139699999</v>
      </c>
      <c r="K72" s="36">
        <f>SUMIFS(СВЦЭМ!$D$39:$D$782,СВЦЭМ!$A$39:$A$782,$A72,СВЦЭМ!$B$39:$B$782,K$47)+'СЕТ СН'!$F$14+СВЦЭМ!$D$10+'СЕТ СН'!$F$6-'СЕТ СН'!$F$26</f>
        <v>1072.89838654</v>
      </c>
      <c r="L72" s="36">
        <f>SUMIFS(СВЦЭМ!$D$39:$D$782,СВЦЭМ!$A$39:$A$782,$A72,СВЦЭМ!$B$39:$B$782,L$47)+'СЕТ СН'!$F$14+СВЦЭМ!$D$10+'СЕТ СН'!$F$6-'СЕТ СН'!$F$26</f>
        <v>1085.5537572600001</v>
      </c>
      <c r="M72" s="36">
        <f>SUMIFS(СВЦЭМ!$D$39:$D$782,СВЦЭМ!$A$39:$A$782,$A72,СВЦЭМ!$B$39:$B$782,M$47)+'СЕТ СН'!$F$14+СВЦЭМ!$D$10+'СЕТ СН'!$F$6-'СЕТ СН'!$F$26</f>
        <v>1155.5365852499999</v>
      </c>
      <c r="N72" s="36">
        <f>SUMIFS(СВЦЭМ!$D$39:$D$782,СВЦЭМ!$A$39:$A$782,$A72,СВЦЭМ!$B$39:$B$782,N$47)+'СЕТ СН'!$F$14+СВЦЭМ!$D$10+'СЕТ СН'!$F$6-'СЕТ СН'!$F$26</f>
        <v>1221.48971669</v>
      </c>
      <c r="O72" s="36">
        <f>SUMIFS(СВЦЭМ!$D$39:$D$782,СВЦЭМ!$A$39:$A$782,$A72,СВЦЭМ!$B$39:$B$782,O$47)+'СЕТ СН'!$F$14+СВЦЭМ!$D$10+'СЕТ СН'!$F$6-'СЕТ СН'!$F$26</f>
        <v>1273.4576846800001</v>
      </c>
      <c r="P72" s="36">
        <f>SUMIFS(СВЦЭМ!$D$39:$D$782,СВЦЭМ!$A$39:$A$782,$A72,СВЦЭМ!$B$39:$B$782,P$47)+'СЕТ СН'!$F$14+СВЦЭМ!$D$10+'СЕТ СН'!$F$6-'СЕТ СН'!$F$26</f>
        <v>1308.4734522399999</v>
      </c>
      <c r="Q72" s="36">
        <f>SUMIFS(СВЦЭМ!$D$39:$D$782,СВЦЭМ!$A$39:$A$782,$A72,СВЦЭМ!$B$39:$B$782,Q$47)+'СЕТ СН'!$F$14+СВЦЭМ!$D$10+'СЕТ СН'!$F$6-'СЕТ СН'!$F$26</f>
        <v>1281.43966598</v>
      </c>
      <c r="R72" s="36">
        <f>SUMIFS(СВЦЭМ!$D$39:$D$782,СВЦЭМ!$A$39:$A$782,$A72,СВЦЭМ!$B$39:$B$782,R$47)+'СЕТ СН'!$F$14+СВЦЭМ!$D$10+'СЕТ СН'!$F$6-'СЕТ СН'!$F$26</f>
        <v>1244.8552940499999</v>
      </c>
      <c r="S72" s="36">
        <f>SUMIFS(СВЦЭМ!$D$39:$D$782,СВЦЭМ!$A$39:$A$782,$A72,СВЦЭМ!$B$39:$B$782,S$47)+'СЕТ СН'!$F$14+СВЦЭМ!$D$10+'СЕТ СН'!$F$6-'СЕТ СН'!$F$26</f>
        <v>1207.8953881800001</v>
      </c>
      <c r="T72" s="36">
        <f>SUMIFS(СВЦЭМ!$D$39:$D$782,СВЦЭМ!$A$39:$A$782,$A72,СВЦЭМ!$B$39:$B$782,T$47)+'СЕТ СН'!$F$14+СВЦЭМ!$D$10+'СЕТ СН'!$F$6-'СЕТ СН'!$F$26</f>
        <v>1160.82372652</v>
      </c>
      <c r="U72" s="36">
        <f>SUMIFS(СВЦЭМ!$D$39:$D$782,СВЦЭМ!$A$39:$A$782,$A72,СВЦЭМ!$B$39:$B$782,U$47)+'СЕТ СН'!$F$14+СВЦЭМ!$D$10+'СЕТ СН'!$F$6-'СЕТ СН'!$F$26</f>
        <v>1164.7005182600001</v>
      </c>
      <c r="V72" s="36">
        <f>SUMIFS(СВЦЭМ!$D$39:$D$782,СВЦЭМ!$A$39:$A$782,$A72,СВЦЭМ!$B$39:$B$782,V$47)+'СЕТ СН'!$F$14+СВЦЭМ!$D$10+'СЕТ СН'!$F$6-'СЕТ СН'!$F$26</f>
        <v>1193.24945989</v>
      </c>
      <c r="W72" s="36">
        <f>SUMIFS(СВЦЭМ!$D$39:$D$782,СВЦЭМ!$A$39:$A$782,$A72,СВЦЭМ!$B$39:$B$782,W$47)+'СЕТ СН'!$F$14+СВЦЭМ!$D$10+'СЕТ СН'!$F$6-'СЕТ СН'!$F$26</f>
        <v>1223.1454489299999</v>
      </c>
      <c r="X72" s="36">
        <f>SUMIFS(СВЦЭМ!$D$39:$D$782,СВЦЭМ!$A$39:$A$782,$A72,СВЦЭМ!$B$39:$B$782,X$47)+'СЕТ СН'!$F$14+СВЦЭМ!$D$10+'СЕТ СН'!$F$6-'СЕТ СН'!$F$26</f>
        <v>1256.3022996099999</v>
      </c>
      <c r="Y72" s="36">
        <f>SUMIFS(СВЦЭМ!$D$39:$D$782,СВЦЭМ!$A$39:$A$782,$A72,СВЦЭМ!$B$39:$B$782,Y$47)+'СЕТ СН'!$F$14+СВЦЭМ!$D$10+'СЕТ СН'!$F$6-'СЕТ СН'!$F$26</f>
        <v>1265.9602523999999</v>
      </c>
    </row>
    <row r="73" spans="1:25" ht="15.75" x14ac:dyDescent="0.2">
      <c r="A73" s="35">
        <f t="shared" si="1"/>
        <v>44646</v>
      </c>
      <c r="B73" s="36">
        <f>SUMIFS(СВЦЭМ!$D$39:$D$782,СВЦЭМ!$A$39:$A$782,$A73,СВЦЭМ!$B$39:$B$782,B$47)+'СЕТ СН'!$F$14+СВЦЭМ!$D$10+'СЕТ СН'!$F$6-'СЕТ СН'!$F$26</f>
        <v>1308.3651640099999</v>
      </c>
      <c r="C73" s="36">
        <f>SUMIFS(СВЦЭМ!$D$39:$D$782,СВЦЭМ!$A$39:$A$782,$A73,СВЦЭМ!$B$39:$B$782,C$47)+'СЕТ СН'!$F$14+СВЦЭМ!$D$10+'СЕТ СН'!$F$6-'СЕТ СН'!$F$26</f>
        <v>1283.8666046999999</v>
      </c>
      <c r="D73" s="36">
        <f>SUMIFS(СВЦЭМ!$D$39:$D$782,СВЦЭМ!$A$39:$A$782,$A73,СВЦЭМ!$B$39:$B$782,D$47)+'СЕТ СН'!$F$14+СВЦЭМ!$D$10+'СЕТ СН'!$F$6-'СЕТ СН'!$F$26</f>
        <v>1352.3944693999999</v>
      </c>
      <c r="E73" s="36">
        <f>SUMIFS(СВЦЭМ!$D$39:$D$782,СВЦЭМ!$A$39:$A$782,$A73,СВЦЭМ!$B$39:$B$782,E$47)+'СЕТ СН'!$F$14+СВЦЭМ!$D$10+'СЕТ СН'!$F$6-'СЕТ СН'!$F$26</f>
        <v>1387.28722341</v>
      </c>
      <c r="F73" s="36">
        <f>SUMIFS(СВЦЭМ!$D$39:$D$782,СВЦЭМ!$A$39:$A$782,$A73,СВЦЭМ!$B$39:$B$782,F$47)+'СЕТ СН'!$F$14+СВЦЭМ!$D$10+'СЕТ СН'!$F$6-'СЕТ СН'!$F$26</f>
        <v>1370.37474965</v>
      </c>
      <c r="G73" s="36">
        <f>SUMIFS(СВЦЭМ!$D$39:$D$782,СВЦЭМ!$A$39:$A$782,$A73,СВЦЭМ!$B$39:$B$782,G$47)+'СЕТ СН'!$F$14+СВЦЭМ!$D$10+'СЕТ СН'!$F$6-'СЕТ СН'!$F$26</f>
        <v>1361.5682084800001</v>
      </c>
      <c r="H73" s="36">
        <f>SUMIFS(СВЦЭМ!$D$39:$D$782,СВЦЭМ!$A$39:$A$782,$A73,СВЦЭМ!$B$39:$B$782,H$47)+'СЕТ СН'!$F$14+СВЦЭМ!$D$10+'СЕТ СН'!$F$6-'СЕТ СН'!$F$26</f>
        <v>1327.97396684</v>
      </c>
      <c r="I73" s="36">
        <f>SUMIFS(СВЦЭМ!$D$39:$D$782,СВЦЭМ!$A$39:$A$782,$A73,СВЦЭМ!$B$39:$B$782,I$47)+'СЕТ СН'!$F$14+СВЦЭМ!$D$10+'СЕТ СН'!$F$6-'СЕТ СН'!$F$26</f>
        <v>1237.43957344</v>
      </c>
      <c r="J73" s="36">
        <f>SUMIFS(СВЦЭМ!$D$39:$D$782,СВЦЭМ!$A$39:$A$782,$A73,СВЦЭМ!$B$39:$B$782,J$47)+'СЕТ СН'!$F$14+СВЦЭМ!$D$10+'СЕТ СН'!$F$6-'СЕТ СН'!$F$26</f>
        <v>1166.5761640999999</v>
      </c>
      <c r="K73" s="36">
        <f>SUMIFS(СВЦЭМ!$D$39:$D$782,СВЦЭМ!$A$39:$A$782,$A73,СВЦЭМ!$B$39:$B$782,K$47)+'СЕТ СН'!$F$14+СВЦЭМ!$D$10+'СЕТ СН'!$F$6-'СЕТ СН'!$F$26</f>
        <v>1159.39926001</v>
      </c>
      <c r="L73" s="36">
        <f>SUMIFS(СВЦЭМ!$D$39:$D$782,СВЦЭМ!$A$39:$A$782,$A73,СВЦЭМ!$B$39:$B$782,L$47)+'СЕТ СН'!$F$14+СВЦЭМ!$D$10+'СЕТ СН'!$F$6-'СЕТ СН'!$F$26</f>
        <v>1176.7357078499999</v>
      </c>
      <c r="M73" s="36">
        <f>SUMIFS(СВЦЭМ!$D$39:$D$782,СВЦЭМ!$A$39:$A$782,$A73,СВЦЭМ!$B$39:$B$782,M$47)+'СЕТ СН'!$F$14+СВЦЭМ!$D$10+'СЕТ СН'!$F$6-'СЕТ СН'!$F$26</f>
        <v>1219.7541465699999</v>
      </c>
      <c r="N73" s="36">
        <f>SUMIFS(СВЦЭМ!$D$39:$D$782,СВЦЭМ!$A$39:$A$782,$A73,СВЦЭМ!$B$39:$B$782,N$47)+'СЕТ СН'!$F$14+СВЦЭМ!$D$10+'СЕТ СН'!$F$6-'СЕТ СН'!$F$26</f>
        <v>1244.0791990499999</v>
      </c>
      <c r="O73" s="36">
        <f>SUMIFS(СВЦЭМ!$D$39:$D$782,СВЦЭМ!$A$39:$A$782,$A73,СВЦЭМ!$B$39:$B$782,O$47)+'СЕТ СН'!$F$14+СВЦЭМ!$D$10+'СЕТ СН'!$F$6-'СЕТ СН'!$F$26</f>
        <v>1286.1757864799999</v>
      </c>
      <c r="P73" s="36">
        <f>SUMIFS(СВЦЭМ!$D$39:$D$782,СВЦЭМ!$A$39:$A$782,$A73,СВЦЭМ!$B$39:$B$782,P$47)+'СЕТ СН'!$F$14+СВЦЭМ!$D$10+'СЕТ СН'!$F$6-'СЕТ СН'!$F$26</f>
        <v>1326.8263935699999</v>
      </c>
      <c r="Q73" s="36">
        <f>SUMIFS(СВЦЭМ!$D$39:$D$782,СВЦЭМ!$A$39:$A$782,$A73,СВЦЭМ!$B$39:$B$782,Q$47)+'СЕТ СН'!$F$14+СВЦЭМ!$D$10+'СЕТ СН'!$F$6-'СЕТ СН'!$F$26</f>
        <v>1274.7242108400001</v>
      </c>
      <c r="R73" s="36">
        <f>SUMIFS(СВЦЭМ!$D$39:$D$782,СВЦЭМ!$A$39:$A$782,$A73,СВЦЭМ!$B$39:$B$782,R$47)+'СЕТ СН'!$F$14+СВЦЭМ!$D$10+'СЕТ СН'!$F$6-'СЕТ СН'!$F$26</f>
        <v>1190.64891928</v>
      </c>
      <c r="S73" s="36">
        <f>SUMIFS(СВЦЭМ!$D$39:$D$782,СВЦЭМ!$A$39:$A$782,$A73,СВЦЭМ!$B$39:$B$782,S$47)+'СЕТ СН'!$F$14+СВЦЭМ!$D$10+'СЕТ СН'!$F$6-'СЕТ СН'!$F$26</f>
        <v>1103.21122496</v>
      </c>
      <c r="T73" s="36">
        <f>SUMIFS(СВЦЭМ!$D$39:$D$782,СВЦЭМ!$A$39:$A$782,$A73,СВЦЭМ!$B$39:$B$782,T$47)+'СЕТ СН'!$F$14+СВЦЭМ!$D$10+'СЕТ СН'!$F$6-'СЕТ СН'!$F$26</f>
        <v>1008.7379225600001</v>
      </c>
      <c r="U73" s="36">
        <f>SUMIFS(СВЦЭМ!$D$39:$D$782,СВЦЭМ!$A$39:$A$782,$A73,СВЦЭМ!$B$39:$B$782,U$47)+'СЕТ СН'!$F$14+СВЦЭМ!$D$10+'СЕТ СН'!$F$6-'СЕТ СН'!$F$26</f>
        <v>1025.15409565</v>
      </c>
      <c r="V73" s="36">
        <f>SUMIFS(СВЦЭМ!$D$39:$D$782,СВЦЭМ!$A$39:$A$782,$A73,СВЦЭМ!$B$39:$B$782,V$47)+'СЕТ СН'!$F$14+СВЦЭМ!$D$10+'СЕТ СН'!$F$6-'СЕТ СН'!$F$26</f>
        <v>1085.5152604699999</v>
      </c>
      <c r="W73" s="36">
        <f>SUMIFS(СВЦЭМ!$D$39:$D$782,СВЦЭМ!$A$39:$A$782,$A73,СВЦЭМ!$B$39:$B$782,W$47)+'СЕТ СН'!$F$14+СВЦЭМ!$D$10+'СЕТ СН'!$F$6-'СЕТ СН'!$F$26</f>
        <v>1187.78123706</v>
      </c>
      <c r="X73" s="36">
        <f>SUMIFS(СВЦЭМ!$D$39:$D$782,СВЦЭМ!$A$39:$A$782,$A73,СВЦЭМ!$B$39:$B$782,X$47)+'СЕТ СН'!$F$14+СВЦЭМ!$D$10+'СЕТ СН'!$F$6-'СЕТ СН'!$F$26</f>
        <v>1199.40833735</v>
      </c>
      <c r="Y73" s="36">
        <f>SUMIFS(СВЦЭМ!$D$39:$D$782,СВЦЭМ!$A$39:$A$782,$A73,СВЦЭМ!$B$39:$B$782,Y$47)+'СЕТ СН'!$F$14+СВЦЭМ!$D$10+'СЕТ СН'!$F$6-'СЕТ СН'!$F$26</f>
        <v>1220.7497684</v>
      </c>
    </row>
    <row r="74" spans="1:25" ht="15.75" x14ac:dyDescent="0.2">
      <c r="A74" s="35">
        <f t="shared" si="1"/>
        <v>44647</v>
      </c>
      <c r="B74" s="36">
        <f>SUMIFS(СВЦЭМ!$D$39:$D$782,СВЦЭМ!$A$39:$A$782,$A74,СВЦЭМ!$B$39:$B$782,B$47)+'СЕТ СН'!$F$14+СВЦЭМ!$D$10+'СЕТ СН'!$F$6-'СЕТ СН'!$F$26</f>
        <v>1277.0487060099999</v>
      </c>
      <c r="C74" s="36">
        <f>SUMIFS(СВЦЭМ!$D$39:$D$782,СВЦЭМ!$A$39:$A$782,$A74,СВЦЭМ!$B$39:$B$782,C$47)+'СЕТ СН'!$F$14+СВЦЭМ!$D$10+'СЕТ СН'!$F$6-'СЕТ СН'!$F$26</f>
        <v>1304.03207576</v>
      </c>
      <c r="D74" s="36">
        <f>SUMIFS(СВЦЭМ!$D$39:$D$782,СВЦЭМ!$A$39:$A$782,$A74,СВЦЭМ!$B$39:$B$782,D$47)+'СЕТ СН'!$F$14+СВЦЭМ!$D$10+'СЕТ СН'!$F$6-'СЕТ СН'!$F$26</f>
        <v>1366.8349234</v>
      </c>
      <c r="E74" s="36">
        <f>SUMIFS(СВЦЭМ!$D$39:$D$782,СВЦЭМ!$A$39:$A$782,$A74,СВЦЭМ!$B$39:$B$782,E$47)+'СЕТ СН'!$F$14+СВЦЭМ!$D$10+'СЕТ СН'!$F$6-'СЕТ СН'!$F$26</f>
        <v>1401.1852183799999</v>
      </c>
      <c r="F74" s="36">
        <f>SUMIFS(СВЦЭМ!$D$39:$D$782,СВЦЭМ!$A$39:$A$782,$A74,СВЦЭМ!$B$39:$B$782,F$47)+'СЕТ СН'!$F$14+СВЦЭМ!$D$10+'СЕТ СН'!$F$6-'СЕТ СН'!$F$26</f>
        <v>1398.4017221500001</v>
      </c>
      <c r="G74" s="36">
        <f>SUMIFS(СВЦЭМ!$D$39:$D$782,СВЦЭМ!$A$39:$A$782,$A74,СВЦЭМ!$B$39:$B$782,G$47)+'СЕТ СН'!$F$14+СВЦЭМ!$D$10+'СЕТ СН'!$F$6-'СЕТ СН'!$F$26</f>
        <v>1392.1093498800001</v>
      </c>
      <c r="H74" s="36">
        <f>SUMIFS(СВЦЭМ!$D$39:$D$782,СВЦЭМ!$A$39:$A$782,$A74,СВЦЭМ!$B$39:$B$782,H$47)+'СЕТ СН'!$F$14+СВЦЭМ!$D$10+'СЕТ СН'!$F$6-'СЕТ СН'!$F$26</f>
        <v>1338.64229073</v>
      </c>
      <c r="I74" s="36">
        <f>SUMIFS(СВЦЭМ!$D$39:$D$782,СВЦЭМ!$A$39:$A$782,$A74,СВЦЭМ!$B$39:$B$782,I$47)+'СЕТ СН'!$F$14+СВЦЭМ!$D$10+'СЕТ СН'!$F$6-'СЕТ СН'!$F$26</f>
        <v>1201.0588395499999</v>
      </c>
      <c r="J74" s="36">
        <f>SUMIFS(СВЦЭМ!$D$39:$D$782,СВЦЭМ!$A$39:$A$782,$A74,СВЦЭМ!$B$39:$B$782,J$47)+'СЕТ СН'!$F$14+СВЦЭМ!$D$10+'СЕТ СН'!$F$6-'СЕТ СН'!$F$26</f>
        <v>1093.5219185199999</v>
      </c>
      <c r="K74" s="36">
        <f>SUMIFS(СВЦЭМ!$D$39:$D$782,СВЦЭМ!$A$39:$A$782,$A74,СВЦЭМ!$B$39:$B$782,K$47)+'СЕТ СН'!$F$14+СВЦЭМ!$D$10+'СЕТ СН'!$F$6-'СЕТ СН'!$F$26</f>
        <v>1054.0276799400001</v>
      </c>
      <c r="L74" s="36">
        <f>SUMIFS(СВЦЭМ!$D$39:$D$782,СВЦЭМ!$A$39:$A$782,$A74,СВЦЭМ!$B$39:$B$782,L$47)+'СЕТ СН'!$F$14+СВЦЭМ!$D$10+'СЕТ СН'!$F$6-'СЕТ СН'!$F$26</f>
        <v>1043.6639201600001</v>
      </c>
      <c r="M74" s="36">
        <f>SUMIFS(СВЦЭМ!$D$39:$D$782,СВЦЭМ!$A$39:$A$782,$A74,СВЦЭМ!$B$39:$B$782,M$47)+'СЕТ СН'!$F$14+СВЦЭМ!$D$10+'СЕТ СН'!$F$6-'СЕТ СН'!$F$26</f>
        <v>1139.55371765</v>
      </c>
      <c r="N74" s="36">
        <f>SUMIFS(СВЦЭМ!$D$39:$D$782,СВЦЭМ!$A$39:$A$782,$A74,СВЦЭМ!$B$39:$B$782,N$47)+'СЕТ СН'!$F$14+СВЦЭМ!$D$10+'СЕТ СН'!$F$6-'СЕТ СН'!$F$26</f>
        <v>1223.6409711700001</v>
      </c>
      <c r="O74" s="36">
        <f>SUMIFS(СВЦЭМ!$D$39:$D$782,СВЦЭМ!$A$39:$A$782,$A74,СВЦЭМ!$B$39:$B$782,O$47)+'СЕТ СН'!$F$14+СВЦЭМ!$D$10+'СЕТ СН'!$F$6-'СЕТ СН'!$F$26</f>
        <v>1286.4505009499999</v>
      </c>
      <c r="P74" s="36">
        <f>SUMIFS(СВЦЭМ!$D$39:$D$782,СВЦЭМ!$A$39:$A$782,$A74,СВЦЭМ!$B$39:$B$782,P$47)+'СЕТ СН'!$F$14+СВЦЭМ!$D$10+'СЕТ СН'!$F$6-'СЕТ СН'!$F$26</f>
        <v>1325.9632922000001</v>
      </c>
      <c r="Q74" s="36">
        <f>SUMIFS(СВЦЭМ!$D$39:$D$782,СВЦЭМ!$A$39:$A$782,$A74,СВЦЭМ!$B$39:$B$782,Q$47)+'СЕТ СН'!$F$14+СВЦЭМ!$D$10+'СЕТ СН'!$F$6-'СЕТ СН'!$F$26</f>
        <v>1287.12791698</v>
      </c>
      <c r="R74" s="36">
        <f>SUMIFS(СВЦЭМ!$D$39:$D$782,СВЦЭМ!$A$39:$A$782,$A74,СВЦЭМ!$B$39:$B$782,R$47)+'СЕТ СН'!$F$14+СВЦЭМ!$D$10+'СЕТ СН'!$F$6-'СЕТ СН'!$F$26</f>
        <v>1188.4143320999999</v>
      </c>
      <c r="S74" s="36">
        <f>SUMIFS(СВЦЭМ!$D$39:$D$782,СВЦЭМ!$A$39:$A$782,$A74,СВЦЭМ!$B$39:$B$782,S$47)+'СЕТ СН'!$F$14+СВЦЭМ!$D$10+'СЕТ СН'!$F$6-'СЕТ СН'!$F$26</f>
        <v>1093.5821076899999</v>
      </c>
      <c r="T74" s="36">
        <f>SUMIFS(СВЦЭМ!$D$39:$D$782,СВЦЭМ!$A$39:$A$782,$A74,СВЦЭМ!$B$39:$B$782,T$47)+'СЕТ СН'!$F$14+СВЦЭМ!$D$10+'СЕТ СН'!$F$6-'СЕТ СН'!$F$26</f>
        <v>1004.4033033300001</v>
      </c>
      <c r="U74" s="36">
        <f>SUMIFS(СВЦЭМ!$D$39:$D$782,СВЦЭМ!$A$39:$A$782,$A74,СВЦЭМ!$B$39:$B$782,U$47)+'СЕТ СН'!$F$14+СВЦЭМ!$D$10+'СЕТ СН'!$F$6-'СЕТ СН'!$F$26</f>
        <v>1020.8547687900001</v>
      </c>
      <c r="V74" s="36">
        <f>SUMIFS(СВЦЭМ!$D$39:$D$782,СВЦЭМ!$A$39:$A$782,$A74,СВЦЭМ!$B$39:$B$782,V$47)+'СЕТ СН'!$F$14+СВЦЭМ!$D$10+'СЕТ СН'!$F$6-'СЕТ СН'!$F$26</f>
        <v>1086.47469643</v>
      </c>
      <c r="W74" s="36">
        <f>SUMIFS(СВЦЭМ!$D$39:$D$782,СВЦЭМ!$A$39:$A$782,$A74,СВЦЭМ!$B$39:$B$782,W$47)+'СЕТ СН'!$F$14+СВЦЭМ!$D$10+'СЕТ СН'!$F$6-'СЕТ СН'!$F$26</f>
        <v>1172.96434935</v>
      </c>
      <c r="X74" s="36">
        <f>SUMIFS(СВЦЭМ!$D$39:$D$782,СВЦЭМ!$A$39:$A$782,$A74,СВЦЭМ!$B$39:$B$782,X$47)+'СЕТ СН'!$F$14+СВЦЭМ!$D$10+'СЕТ СН'!$F$6-'СЕТ СН'!$F$26</f>
        <v>1205.1720471399999</v>
      </c>
      <c r="Y74" s="36">
        <f>SUMIFS(СВЦЭМ!$D$39:$D$782,СВЦЭМ!$A$39:$A$782,$A74,СВЦЭМ!$B$39:$B$782,Y$47)+'СЕТ СН'!$F$14+СВЦЭМ!$D$10+'СЕТ СН'!$F$6-'СЕТ СН'!$F$26</f>
        <v>1245.0783822599999</v>
      </c>
    </row>
    <row r="75" spans="1:25" ht="15.75" x14ac:dyDescent="0.2">
      <c r="A75" s="35">
        <f t="shared" si="1"/>
        <v>44648</v>
      </c>
      <c r="B75" s="36">
        <f>SUMIFS(СВЦЭМ!$D$39:$D$782,СВЦЭМ!$A$39:$A$782,$A75,СВЦЭМ!$B$39:$B$782,B$47)+'СЕТ СН'!$F$14+СВЦЭМ!$D$10+'СЕТ СН'!$F$6-'СЕТ СН'!$F$26</f>
        <v>1255.7951194699999</v>
      </c>
      <c r="C75" s="36">
        <f>SUMIFS(СВЦЭМ!$D$39:$D$782,СВЦЭМ!$A$39:$A$782,$A75,СВЦЭМ!$B$39:$B$782,C$47)+'СЕТ СН'!$F$14+СВЦЭМ!$D$10+'СЕТ СН'!$F$6-'СЕТ СН'!$F$26</f>
        <v>1287.5833708099999</v>
      </c>
      <c r="D75" s="36">
        <f>SUMIFS(СВЦЭМ!$D$39:$D$782,СВЦЭМ!$A$39:$A$782,$A75,СВЦЭМ!$B$39:$B$782,D$47)+'СЕТ СН'!$F$14+СВЦЭМ!$D$10+'СЕТ СН'!$F$6-'СЕТ СН'!$F$26</f>
        <v>1349.65969369</v>
      </c>
      <c r="E75" s="36">
        <f>SUMIFS(СВЦЭМ!$D$39:$D$782,СВЦЭМ!$A$39:$A$782,$A75,СВЦЭМ!$B$39:$B$782,E$47)+'СЕТ СН'!$F$14+СВЦЭМ!$D$10+'СЕТ СН'!$F$6-'СЕТ СН'!$F$26</f>
        <v>1384.4921040699999</v>
      </c>
      <c r="F75" s="36">
        <f>SUMIFS(СВЦЭМ!$D$39:$D$782,СВЦЭМ!$A$39:$A$782,$A75,СВЦЭМ!$B$39:$B$782,F$47)+'СЕТ СН'!$F$14+СВЦЭМ!$D$10+'СЕТ СН'!$F$6-'СЕТ СН'!$F$26</f>
        <v>1367.98380679</v>
      </c>
      <c r="G75" s="36">
        <f>SUMIFS(СВЦЭМ!$D$39:$D$782,СВЦЭМ!$A$39:$A$782,$A75,СВЦЭМ!$B$39:$B$782,G$47)+'СЕТ СН'!$F$14+СВЦЭМ!$D$10+'СЕТ СН'!$F$6-'СЕТ СН'!$F$26</f>
        <v>1338.1455660399999</v>
      </c>
      <c r="H75" s="36">
        <f>SUMIFS(СВЦЭМ!$D$39:$D$782,СВЦЭМ!$A$39:$A$782,$A75,СВЦЭМ!$B$39:$B$782,H$47)+'СЕТ СН'!$F$14+СВЦЭМ!$D$10+'СЕТ СН'!$F$6-'СЕТ СН'!$F$26</f>
        <v>1304.4955572700001</v>
      </c>
      <c r="I75" s="36">
        <f>SUMIFS(СВЦЭМ!$D$39:$D$782,СВЦЭМ!$A$39:$A$782,$A75,СВЦЭМ!$B$39:$B$782,I$47)+'СЕТ СН'!$F$14+СВЦЭМ!$D$10+'СЕТ СН'!$F$6-'СЕТ СН'!$F$26</f>
        <v>1179.1897299</v>
      </c>
      <c r="J75" s="36">
        <f>SUMIFS(СВЦЭМ!$D$39:$D$782,СВЦЭМ!$A$39:$A$782,$A75,СВЦЭМ!$B$39:$B$782,J$47)+'СЕТ СН'!$F$14+СВЦЭМ!$D$10+'СЕТ СН'!$F$6-'СЕТ СН'!$F$26</f>
        <v>1085.66066226</v>
      </c>
      <c r="K75" s="36">
        <f>SUMIFS(СВЦЭМ!$D$39:$D$782,СВЦЭМ!$A$39:$A$782,$A75,СВЦЭМ!$B$39:$B$782,K$47)+'СЕТ СН'!$F$14+СВЦЭМ!$D$10+'СЕТ СН'!$F$6-'СЕТ СН'!$F$26</f>
        <v>1078.5945745699998</v>
      </c>
      <c r="L75" s="36">
        <f>SUMIFS(СВЦЭМ!$D$39:$D$782,СВЦЭМ!$A$39:$A$782,$A75,СВЦЭМ!$B$39:$B$782,L$47)+'СЕТ СН'!$F$14+СВЦЭМ!$D$10+'СЕТ СН'!$F$6-'СЕТ СН'!$F$26</f>
        <v>1110.9395490900001</v>
      </c>
      <c r="M75" s="36">
        <f>SUMIFS(СВЦЭМ!$D$39:$D$782,СВЦЭМ!$A$39:$A$782,$A75,СВЦЭМ!$B$39:$B$782,M$47)+'СЕТ СН'!$F$14+СВЦЭМ!$D$10+'СЕТ СН'!$F$6-'СЕТ СН'!$F$26</f>
        <v>1198.3803417899999</v>
      </c>
      <c r="N75" s="36">
        <f>SUMIFS(СВЦЭМ!$D$39:$D$782,СВЦЭМ!$A$39:$A$782,$A75,СВЦЭМ!$B$39:$B$782,N$47)+'СЕТ СН'!$F$14+СВЦЭМ!$D$10+'СЕТ СН'!$F$6-'СЕТ СН'!$F$26</f>
        <v>1273.3680498900001</v>
      </c>
      <c r="O75" s="36">
        <f>SUMIFS(СВЦЭМ!$D$39:$D$782,СВЦЭМ!$A$39:$A$782,$A75,СВЦЭМ!$B$39:$B$782,O$47)+'СЕТ СН'!$F$14+СВЦЭМ!$D$10+'СЕТ СН'!$F$6-'СЕТ СН'!$F$26</f>
        <v>1317.5599292100001</v>
      </c>
      <c r="P75" s="36">
        <f>SUMIFS(СВЦЭМ!$D$39:$D$782,СВЦЭМ!$A$39:$A$782,$A75,СВЦЭМ!$B$39:$B$782,P$47)+'СЕТ СН'!$F$14+СВЦЭМ!$D$10+'СЕТ СН'!$F$6-'СЕТ СН'!$F$26</f>
        <v>1347.3409551</v>
      </c>
      <c r="Q75" s="36">
        <f>SUMIFS(СВЦЭМ!$D$39:$D$782,СВЦЭМ!$A$39:$A$782,$A75,СВЦЭМ!$B$39:$B$782,Q$47)+'СЕТ СН'!$F$14+СВЦЭМ!$D$10+'СЕТ СН'!$F$6-'СЕТ СН'!$F$26</f>
        <v>1320.45396031</v>
      </c>
      <c r="R75" s="36">
        <f>SUMIFS(СВЦЭМ!$D$39:$D$782,СВЦЭМ!$A$39:$A$782,$A75,СВЦЭМ!$B$39:$B$782,R$47)+'СЕТ СН'!$F$14+СВЦЭМ!$D$10+'СЕТ СН'!$F$6-'СЕТ СН'!$F$26</f>
        <v>1217.9443017399999</v>
      </c>
      <c r="S75" s="36">
        <f>SUMIFS(СВЦЭМ!$D$39:$D$782,СВЦЭМ!$A$39:$A$782,$A75,СВЦЭМ!$B$39:$B$782,S$47)+'СЕТ СН'!$F$14+СВЦЭМ!$D$10+'СЕТ СН'!$F$6-'СЕТ СН'!$F$26</f>
        <v>1129.2615558100001</v>
      </c>
      <c r="T75" s="36">
        <f>SUMIFS(СВЦЭМ!$D$39:$D$782,СВЦЭМ!$A$39:$A$782,$A75,СВЦЭМ!$B$39:$B$782,T$47)+'СЕТ СН'!$F$14+СВЦЭМ!$D$10+'СЕТ СН'!$F$6-'СЕТ СН'!$F$26</f>
        <v>1018.6829991000001</v>
      </c>
      <c r="U75" s="36">
        <f>SUMIFS(СВЦЭМ!$D$39:$D$782,СВЦЭМ!$A$39:$A$782,$A75,СВЦЭМ!$B$39:$B$782,U$47)+'СЕТ СН'!$F$14+СВЦЭМ!$D$10+'СЕТ СН'!$F$6-'СЕТ СН'!$F$26</f>
        <v>1012.3659578800001</v>
      </c>
      <c r="V75" s="36">
        <f>SUMIFS(СВЦЭМ!$D$39:$D$782,СВЦЭМ!$A$39:$A$782,$A75,СВЦЭМ!$B$39:$B$782,V$47)+'СЕТ СН'!$F$14+СВЦЭМ!$D$10+'СЕТ СН'!$F$6-'СЕТ СН'!$F$26</f>
        <v>1019.2122202800001</v>
      </c>
      <c r="W75" s="36">
        <f>SUMIFS(СВЦЭМ!$D$39:$D$782,СВЦЭМ!$A$39:$A$782,$A75,СВЦЭМ!$B$39:$B$782,W$47)+'СЕТ СН'!$F$14+СВЦЭМ!$D$10+'СЕТ СН'!$F$6-'СЕТ СН'!$F$26</f>
        <v>996.78922445000012</v>
      </c>
      <c r="X75" s="36">
        <f>SUMIFS(СВЦЭМ!$D$39:$D$782,СВЦЭМ!$A$39:$A$782,$A75,СВЦЭМ!$B$39:$B$782,X$47)+'СЕТ СН'!$F$14+СВЦЭМ!$D$10+'СЕТ СН'!$F$6-'СЕТ СН'!$F$26</f>
        <v>988.50951198000007</v>
      </c>
      <c r="Y75" s="36">
        <f>SUMIFS(СВЦЭМ!$D$39:$D$782,СВЦЭМ!$A$39:$A$782,$A75,СВЦЭМ!$B$39:$B$782,Y$47)+'СЕТ СН'!$F$14+СВЦЭМ!$D$10+'СЕТ СН'!$F$6-'СЕТ СН'!$F$26</f>
        <v>1030.31912386</v>
      </c>
    </row>
    <row r="76" spans="1:25" ht="15.75" x14ac:dyDescent="0.2">
      <c r="A76" s="35">
        <f t="shared" si="1"/>
        <v>44649</v>
      </c>
      <c r="B76" s="36">
        <f>SUMIFS(СВЦЭМ!$D$39:$D$782,СВЦЭМ!$A$39:$A$782,$A76,СВЦЭМ!$B$39:$B$782,B$47)+'СЕТ СН'!$F$14+СВЦЭМ!$D$10+'СЕТ СН'!$F$6-'СЕТ СН'!$F$26</f>
        <v>1107.9709722</v>
      </c>
      <c r="C76" s="36">
        <f>SUMIFS(СВЦЭМ!$D$39:$D$782,СВЦЭМ!$A$39:$A$782,$A76,СВЦЭМ!$B$39:$B$782,C$47)+'СЕТ СН'!$F$14+СВЦЭМ!$D$10+'СЕТ СН'!$F$6-'СЕТ СН'!$F$26</f>
        <v>1203.5521566699999</v>
      </c>
      <c r="D76" s="36">
        <f>SUMIFS(СВЦЭМ!$D$39:$D$782,СВЦЭМ!$A$39:$A$782,$A76,СВЦЭМ!$B$39:$B$782,D$47)+'СЕТ СН'!$F$14+СВЦЭМ!$D$10+'СЕТ СН'!$F$6-'СЕТ СН'!$F$26</f>
        <v>1306.8822476600001</v>
      </c>
      <c r="E76" s="36">
        <f>SUMIFS(СВЦЭМ!$D$39:$D$782,СВЦЭМ!$A$39:$A$782,$A76,СВЦЭМ!$B$39:$B$782,E$47)+'СЕТ СН'!$F$14+СВЦЭМ!$D$10+'СЕТ СН'!$F$6-'СЕТ СН'!$F$26</f>
        <v>1347.6429571199999</v>
      </c>
      <c r="F76" s="36">
        <f>SUMIFS(СВЦЭМ!$D$39:$D$782,СВЦЭМ!$A$39:$A$782,$A76,СВЦЭМ!$B$39:$B$782,F$47)+'СЕТ СН'!$F$14+СВЦЭМ!$D$10+'СЕТ СН'!$F$6-'СЕТ СН'!$F$26</f>
        <v>1360.8450902499999</v>
      </c>
      <c r="G76" s="36">
        <f>SUMIFS(СВЦЭМ!$D$39:$D$782,СВЦЭМ!$A$39:$A$782,$A76,СВЦЭМ!$B$39:$B$782,G$47)+'СЕТ СН'!$F$14+СВЦЭМ!$D$10+'СЕТ СН'!$F$6-'СЕТ СН'!$F$26</f>
        <v>1349.73427584</v>
      </c>
      <c r="H76" s="36">
        <f>SUMIFS(СВЦЭМ!$D$39:$D$782,СВЦЭМ!$A$39:$A$782,$A76,СВЦЭМ!$B$39:$B$782,H$47)+'СЕТ СН'!$F$14+СВЦЭМ!$D$10+'СЕТ СН'!$F$6-'СЕТ СН'!$F$26</f>
        <v>1300.94513828</v>
      </c>
      <c r="I76" s="36">
        <f>SUMIFS(СВЦЭМ!$D$39:$D$782,СВЦЭМ!$A$39:$A$782,$A76,СВЦЭМ!$B$39:$B$782,I$47)+'СЕТ СН'!$F$14+СВЦЭМ!$D$10+'СЕТ СН'!$F$6-'СЕТ СН'!$F$26</f>
        <v>1185.5142197</v>
      </c>
      <c r="J76" s="36">
        <f>SUMIFS(СВЦЭМ!$D$39:$D$782,СВЦЭМ!$A$39:$A$782,$A76,СВЦЭМ!$B$39:$B$782,J$47)+'СЕТ СН'!$F$14+СВЦЭМ!$D$10+'СЕТ СН'!$F$6-'СЕТ СН'!$F$26</f>
        <v>1089.6772522799999</v>
      </c>
      <c r="K76" s="36">
        <f>SUMIFS(СВЦЭМ!$D$39:$D$782,СВЦЭМ!$A$39:$A$782,$A76,СВЦЭМ!$B$39:$B$782,K$47)+'СЕТ СН'!$F$14+СВЦЭМ!$D$10+'СЕТ СН'!$F$6-'СЕТ СН'!$F$26</f>
        <v>1069.4020197699999</v>
      </c>
      <c r="L76" s="36">
        <f>SUMIFS(СВЦЭМ!$D$39:$D$782,СВЦЭМ!$A$39:$A$782,$A76,СВЦЭМ!$B$39:$B$782,L$47)+'СЕТ СН'!$F$14+СВЦЭМ!$D$10+'СЕТ СН'!$F$6-'СЕТ СН'!$F$26</f>
        <v>1099.80421366</v>
      </c>
      <c r="M76" s="36">
        <f>SUMIFS(СВЦЭМ!$D$39:$D$782,СВЦЭМ!$A$39:$A$782,$A76,СВЦЭМ!$B$39:$B$782,M$47)+'СЕТ СН'!$F$14+СВЦЭМ!$D$10+'СЕТ СН'!$F$6-'СЕТ СН'!$F$26</f>
        <v>1160.06858515</v>
      </c>
      <c r="N76" s="36">
        <f>SUMIFS(СВЦЭМ!$D$39:$D$782,СВЦЭМ!$A$39:$A$782,$A76,СВЦЭМ!$B$39:$B$782,N$47)+'СЕТ СН'!$F$14+СВЦЭМ!$D$10+'СЕТ СН'!$F$6-'СЕТ СН'!$F$26</f>
        <v>1269.1959969100001</v>
      </c>
      <c r="O76" s="36">
        <f>SUMIFS(СВЦЭМ!$D$39:$D$782,СВЦЭМ!$A$39:$A$782,$A76,СВЦЭМ!$B$39:$B$782,O$47)+'СЕТ СН'!$F$14+СВЦЭМ!$D$10+'СЕТ СН'!$F$6-'СЕТ СН'!$F$26</f>
        <v>1320.4960829699999</v>
      </c>
      <c r="P76" s="36">
        <f>SUMIFS(СВЦЭМ!$D$39:$D$782,СВЦЭМ!$A$39:$A$782,$A76,СВЦЭМ!$B$39:$B$782,P$47)+'СЕТ СН'!$F$14+СВЦЭМ!$D$10+'СЕТ СН'!$F$6-'СЕТ СН'!$F$26</f>
        <v>1341.1693892399999</v>
      </c>
      <c r="Q76" s="36">
        <f>SUMIFS(СВЦЭМ!$D$39:$D$782,СВЦЭМ!$A$39:$A$782,$A76,СВЦЭМ!$B$39:$B$782,Q$47)+'СЕТ СН'!$F$14+СВЦЭМ!$D$10+'СЕТ СН'!$F$6-'СЕТ СН'!$F$26</f>
        <v>1341.99045056</v>
      </c>
      <c r="R76" s="36">
        <f>SUMIFS(СВЦЭМ!$D$39:$D$782,СВЦЭМ!$A$39:$A$782,$A76,СВЦЭМ!$B$39:$B$782,R$47)+'СЕТ СН'!$F$14+СВЦЭМ!$D$10+'СЕТ СН'!$F$6-'СЕТ СН'!$F$26</f>
        <v>1290.26291427</v>
      </c>
      <c r="S76" s="36">
        <f>SUMIFS(СВЦЭМ!$D$39:$D$782,СВЦЭМ!$A$39:$A$782,$A76,СВЦЭМ!$B$39:$B$782,S$47)+'СЕТ СН'!$F$14+СВЦЭМ!$D$10+'СЕТ СН'!$F$6-'СЕТ СН'!$F$26</f>
        <v>1261.1404656</v>
      </c>
      <c r="T76" s="36">
        <f>SUMIFS(СВЦЭМ!$D$39:$D$782,СВЦЭМ!$A$39:$A$782,$A76,СВЦЭМ!$B$39:$B$782,T$47)+'СЕТ СН'!$F$14+СВЦЭМ!$D$10+'СЕТ СН'!$F$6-'СЕТ СН'!$F$26</f>
        <v>1237.9701975400001</v>
      </c>
      <c r="U76" s="36">
        <f>SUMIFS(СВЦЭМ!$D$39:$D$782,СВЦЭМ!$A$39:$A$782,$A76,СВЦЭМ!$B$39:$B$782,U$47)+'СЕТ СН'!$F$14+СВЦЭМ!$D$10+'СЕТ СН'!$F$6-'СЕТ СН'!$F$26</f>
        <v>1188.7751660700001</v>
      </c>
      <c r="V76" s="36">
        <f>SUMIFS(СВЦЭМ!$D$39:$D$782,СВЦЭМ!$A$39:$A$782,$A76,СВЦЭМ!$B$39:$B$782,V$47)+'СЕТ СН'!$F$14+СВЦЭМ!$D$10+'СЕТ СН'!$F$6-'СЕТ СН'!$F$26</f>
        <v>1200.56533932</v>
      </c>
      <c r="W76" s="36">
        <f>SUMIFS(СВЦЭМ!$D$39:$D$782,СВЦЭМ!$A$39:$A$782,$A76,СВЦЭМ!$B$39:$B$782,W$47)+'СЕТ СН'!$F$14+СВЦЭМ!$D$10+'СЕТ СН'!$F$6-'СЕТ СН'!$F$26</f>
        <v>1203.20290449</v>
      </c>
      <c r="X76" s="36">
        <f>SUMIFS(СВЦЭМ!$D$39:$D$782,СВЦЭМ!$A$39:$A$782,$A76,СВЦЭМ!$B$39:$B$782,X$47)+'СЕТ СН'!$F$14+СВЦЭМ!$D$10+'СЕТ СН'!$F$6-'СЕТ СН'!$F$26</f>
        <v>1232.9159577799999</v>
      </c>
      <c r="Y76" s="36">
        <f>SUMIFS(СВЦЭМ!$D$39:$D$782,СВЦЭМ!$A$39:$A$782,$A76,СВЦЭМ!$B$39:$B$782,Y$47)+'СЕТ СН'!$F$14+СВЦЭМ!$D$10+'СЕТ СН'!$F$6-'СЕТ СН'!$F$26</f>
        <v>1230.3704350200001</v>
      </c>
    </row>
    <row r="77" spans="1:25" ht="15.75" x14ac:dyDescent="0.2">
      <c r="A77" s="35">
        <f t="shared" si="1"/>
        <v>44650</v>
      </c>
      <c r="B77" s="36">
        <f>SUMIFS(СВЦЭМ!$D$39:$D$782,СВЦЭМ!$A$39:$A$782,$A77,СВЦЭМ!$B$39:$B$782,B$47)+'СЕТ СН'!$F$14+СВЦЭМ!$D$10+'СЕТ СН'!$F$6-'СЕТ СН'!$F$26</f>
        <v>1225.3433333599999</v>
      </c>
      <c r="C77" s="36">
        <f>SUMIFS(СВЦЭМ!$D$39:$D$782,СВЦЭМ!$A$39:$A$782,$A77,СВЦЭМ!$B$39:$B$782,C$47)+'СЕТ СН'!$F$14+СВЦЭМ!$D$10+'СЕТ СН'!$F$6-'СЕТ СН'!$F$26</f>
        <v>1241.6942813399999</v>
      </c>
      <c r="D77" s="36">
        <f>SUMIFS(СВЦЭМ!$D$39:$D$782,СВЦЭМ!$A$39:$A$782,$A77,СВЦЭМ!$B$39:$B$782,D$47)+'СЕТ СН'!$F$14+СВЦЭМ!$D$10+'СЕТ СН'!$F$6-'СЕТ СН'!$F$26</f>
        <v>1305.3193775899999</v>
      </c>
      <c r="E77" s="36">
        <f>SUMIFS(СВЦЭМ!$D$39:$D$782,СВЦЭМ!$A$39:$A$782,$A77,СВЦЭМ!$B$39:$B$782,E$47)+'СЕТ СН'!$F$14+СВЦЭМ!$D$10+'СЕТ СН'!$F$6-'СЕТ СН'!$F$26</f>
        <v>1360.05978248</v>
      </c>
      <c r="F77" s="36">
        <f>SUMIFS(СВЦЭМ!$D$39:$D$782,СВЦЭМ!$A$39:$A$782,$A77,СВЦЭМ!$B$39:$B$782,F$47)+'СЕТ СН'!$F$14+СВЦЭМ!$D$10+'СЕТ СН'!$F$6-'СЕТ СН'!$F$26</f>
        <v>1358.76992806</v>
      </c>
      <c r="G77" s="36">
        <f>SUMIFS(СВЦЭМ!$D$39:$D$782,СВЦЭМ!$A$39:$A$782,$A77,СВЦЭМ!$B$39:$B$782,G$47)+'СЕТ СН'!$F$14+СВЦЭМ!$D$10+'СЕТ СН'!$F$6-'СЕТ СН'!$F$26</f>
        <v>1349.21992307</v>
      </c>
      <c r="H77" s="36">
        <f>SUMIFS(СВЦЭМ!$D$39:$D$782,СВЦЭМ!$A$39:$A$782,$A77,СВЦЭМ!$B$39:$B$782,H$47)+'СЕТ СН'!$F$14+СВЦЭМ!$D$10+'СЕТ СН'!$F$6-'СЕТ СН'!$F$26</f>
        <v>1286.96021494</v>
      </c>
      <c r="I77" s="36">
        <f>SUMIFS(СВЦЭМ!$D$39:$D$782,СВЦЭМ!$A$39:$A$782,$A77,СВЦЭМ!$B$39:$B$782,I$47)+'СЕТ СН'!$F$14+СВЦЭМ!$D$10+'СЕТ СН'!$F$6-'СЕТ СН'!$F$26</f>
        <v>1226.7297192799999</v>
      </c>
      <c r="J77" s="36">
        <f>SUMIFS(СВЦЭМ!$D$39:$D$782,СВЦЭМ!$A$39:$A$782,$A77,СВЦЭМ!$B$39:$B$782,J$47)+'СЕТ СН'!$F$14+СВЦЭМ!$D$10+'СЕТ СН'!$F$6-'СЕТ СН'!$F$26</f>
        <v>1189.63136442</v>
      </c>
      <c r="K77" s="36">
        <f>SUMIFS(СВЦЭМ!$D$39:$D$782,СВЦЭМ!$A$39:$A$782,$A77,СВЦЭМ!$B$39:$B$782,K$47)+'СЕТ СН'!$F$14+СВЦЭМ!$D$10+'СЕТ СН'!$F$6-'СЕТ СН'!$F$26</f>
        <v>1196.90805854</v>
      </c>
      <c r="L77" s="36">
        <f>SUMIFS(СВЦЭМ!$D$39:$D$782,СВЦЭМ!$A$39:$A$782,$A77,СВЦЭМ!$B$39:$B$782,L$47)+'СЕТ СН'!$F$14+СВЦЭМ!$D$10+'СЕТ СН'!$F$6-'СЕТ СН'!$F$26</f>
        <v>1219.23151465</v>
      </c>
      <c r="M77" s="36">
        <f>SUMIFS(СВЦЭМ!$D$39:$D$782,СВЦЭМ!$A$39:$A$782,$A77,СВЦЭМ!$B$39:$B$782,M$47)+'СЕТ СН'!$F$14+СВЦЭМ!$D$10+'СЕТ СН'!$F$6-'СЕТ СН'!$F$26</f>
        <v>1221.0737328600001</v>
      </c>
      <c r="N77" s="36">
        <f>SUMIFS(СВЦЭМ!$D$39:$D$782,СВЦЭМ!$A$39:$A$782,$A77,СВЦЭМ!$B$39:$B$782,N$47)+'СЕТ СН'!$F$14+СВЦЭМ!$D$10+'СЕТ СН'!$F$6-'СЕТ СН'!$F$26</f>
        <v>1255.8031126199999</v>
      </c>
      <c r="O77" s="36">
        <f>SUMIFS(СВЦЭМ!$D$39:$D$782,СВЦЭМ!$A$39:$A$782,$A77,СВЦЭМ!$B$39:$B$782,O$47)+'СЕТ СН'!$F$14+СВЦЭМ!$D$10+'СЕТ СН'!$F$6-'СЕТ СН'!$F$26</f>
        <v>1311.8587043499999</v>
      </c>
      <c r="P77" s="36">
        <f>SUMIFS(СВЦЭМ!$D$39:$D$782,СВЦЭМ!$A$39:$A$782,$A77,СВЦЭМ!$B$39:$B$782,P$47)+'СЕТ СН'!$F$14+СВЦЭМ!$D$10+'СЕТ СН'!$F$6-'СЕТ СН'!$F$26</f>
        <v>1362.13042645</v>
      </c>
      <c r="Q77" s="36">
        <f>SUMIFS(СВЦЭМ!$D$39:$D$782,СВЦЭМ!$A$39:$A$782,$A77,СВЦЭМ!$B$39:$B$782,Q$47)+'СЕТ СН'!$F$14+СВЦЭМ!$D$10+'СЕТ СН'!$F$6-'СЕТ СН'!$F$26</f>
        <v>1336.6611389099999</v>
      </c>
      <c r="R77" s="36">
        <f>SUMIFS(СВЦЭМ!$D$39:$D$782,СВЦЭМ!$A$39:$A$782,$A77,СВЦЭМ!$B$39:$B$782,R$47)+'СЕТ СН'!$F$14+СВЦЭМ!$D$10+'СЕТ СН'!$F$6-'СЕТ СН'!$F$26</f>
        <v>1285.11640655</v>
      </c>
      <c r="S77" s="36">
        <f>SUMIFS(СВЦЭМ!$D$39:$D$782,СВЦЭМ!$A$39:$A$782,$A77,СВЦЭМ!$B$39:$B$782,S$47)+'СЕТ СН'!$F$14+СВЦЭМ!$D$10+'СЕТ СН'!$F$6-'СЕТ СН'!$F$26</f>
        <v>1255.8243749000001</v>
      </c>
      <c r="T77" s="36">
        <f>SUMIFS(СВЦЭМ!$D$39:$D$782,СВЦЭМ!$A$39:$A$782,$A77,СВЦЭМ!$B$39:$B$782,T$47)+'СЕТ СН'!$F$14+СВЦЭМ!$D$10+'СЕТ СН'!$F$6-'СЕТ СН'!$F$26</f>
        <v>1228.9290798699999</v>
      </c>
      <c r="U77" s="36">
        <f>SUMIFS(СВЦЭМ!$D$39:$D$782,СВЦЭМ!$A$39:$A$782,$A77,СВЦЭМ!$B$39:$B$782,U$47)+'СЕТ СН'!$F$14+СВЦЭМ!$D$10+'СЕТ СН'!$F$6-'СЕТ СН'!$F$26</f>
        <v>1194.61688286</v>
      </c>
      <c r="V77" s="36">
        <f>SUMIFS(СВЦЭМ!$D$39:$D$782,СВЦЭМ!$A$39:$A$782,$A77,СВЦЭМ!$B$39:$B$782,V$47)+'СЕТ СН'!$F$14+СВЦЭМ!$D$10+'СЕТ СН'!$F$6-'СЕТ СН'!$F$26</f>
        <v>1192.14180491</v>
      </c>
      <c r="W77" s="36">
        <f>SUMIFS(СВЦЭМ!$D$39:$D$782,СВЦЭМ!$A$39:$A$782,$A77,СВЦЭМ!$B$39:$B$782,W$47)+'СЕТ СН'!$F$14+СВЦЭМ!$D$10+'СЕТ СН'!$F$6-'СЕТ СН'!$F$26</f>
        <v>1198.8844575599999</v>
      </c>
      <c r="X77" s="36">
        <f>SUMIFS(СВЦЭМ!$D$39:$D$782,СВЦЭМ!$A$39:$A$782,$A77,СВЦЭМ!$B$39:$B$782,X$47)+'СЕТ СН'!$F$14+СВЦЭМ!$D$10+'СЕТ СН'!$F$6-'СЕТ СН'!$F$26</f>
        <v>1218.91110385</v>
      </c>
      <c r="Y77" s="36">
        <f>SUMIFS(СВЦЭМ!$D$39:$D$782,СВЦЭМ!$A$39:$A$782,$A77,СВЦЭМ!$B$39:$B$782,Y$47)+'СЕТ СН'!$F$14+СВЦЭМ!$D$10+'СЕТ СН'!$F$6-'СЕТ СН'!$F$26</f>
        <v>1238.57610841</v>
      </c>
    </row>
    <row r="78" spans="1:25" ht="15.75" x14ac:dyDescent="0.2">
      <c r="A78" s="35">
        <f t="shared" si="1"/>
        <v>44651</v>
      </c>
      <c r="B78" s="36">
        <f>SUMIFS(СВЦЭМ!$D$39:$D$782,СВЦЭМ!$A$39:$A$782,$A78,СВЦЭМ!$B$39:$B$782,B$47)+'СЕТ СН'!$F$14+СВЦЭМ!$D$10+'СЕТ СН'!$F$6-'СЕТ СН'!$F$26</f>
        <v>1234.16629919</v>
      </c>
      <c r="C78" s="36">
        <f>SUMIFS(СВЦЭМ!$D$39:$D$782,СВЦЭМ!$A$39:$A$782,$A78,СВЦЭМ!$B$39:$B$782,C$47)+'СЕТ СН'!$F$14+СВЦЭМ!$D$10+'СЕТ СН'!$F$6-'СЕТ СН'!$F$26</f>
        <v>1234.30739902</v>
      </c>
      <c r="D78" s="36">
        <f>SUMIFS(СВЦЭМ!$D$39:$D$782,СВЦЭМ!$A$39:$A$782,$A78,СВЦЭМ!$B$39:$B$782,D$47)+'СЕТ СН'!$F$14+СВЦЭМ!$D$10+'СЕТ СН'!$F$6-'СЕТ СН'!$F$26</f>
        <v>1300.46656476</v>
      </c>
      <c r="E78" s="36">
        <f>SUMIFS(СВЦЭМ!$D$39:$D$782,СВЦЭМ!$A$39:$A$782,$A78,СВЦЭМ!$B$39:$B$782,E$47)+'СЕТ СН'!$F$14+СВЦЭМ!$D$10+'СЕТ СН'!$F$6-'СЕТ СН'!$F$26</f>
        <v>1368.7750476399999</v>
      </c>
      <c r="F78" s="36">
        <f>SUMIFS(СВЦЭМ!$D$39:$D$782,СВЦЭМ!$A$39:$A$782,$A78,СВЦЭМ!$B$39:$B$782,F$47)+'СЕТ СН'!$F$14+СВЦЭМ!$D$10+'СЕТ СН'!$F$6-'СЕТ СН'!$F$26</f>
        <v>1366.36521229</v>
      </c>
      <c r="G78" s="36">
        <f>SUMIFS(СВЦЭМ!$D$39:$D$782,СВЦЭМ!$A$39:$A$782,$A78,СВЦЭМ!$B$39:$B$782,G$47)+'СЕТ СН'!$F$14+СВЦЭМ!$D$10+'СЕТ СН'!$F$6-'СЕТ СН'!$F$26</f>
        <v>1361.83216406</v>
      </c>
      <c r="H78" s="36">
        <f>SUMIFS(СВЦЭМ!$D$39:$D$782,СВЦЭМ!$A$39:$A$782,$A78,СВЦЭМ!$B$39:$B$782,H$47)+'СЕТ СН'!$F$14+СВЦЭМ!$D$10+'СЕТ СН'!$F$6-'СЕТ СН'!$F$26</f>
        <v>1308.85046962</v>
      </c>
      <c r="I78" s="36">
        <f>SUMIFS(СВЦЭМ!$D$39:$D$782,СВЦЭМ!$A$39:$A$782,$A78,СВЦЭМ!$B$39:$B$782,I$47)+'СЕТ СН'!$F$14+СВЦЭМ!$D$10+'СЕТ СН'!$F$6-'СЕТ СН'!$F$26</f>
        <v>1239.1791497300001</v>
      </c>
      <c r="J78" s="36">
        <f>SUMIFS(СВЦЭМ!$D$39:$D$782,СВЦЭМ!$A$39:$A$782,$A78,СВЦЭМ!$B$39:$B$782,J$47)+'СЕТ СН'!$F$14+СВЦЭМ!$D$10+'СЕТ СН'!$F$6-'СЕТ СН'!$F$26</f>
        <v>1208.6429424600001</v>
      </c>
      <c r="K78" s="36">
        <f>SUMIFS(СВЦЭМ!$D$39:$D$782,СВЦЭМ!$A$39:$A$782,$A78,СВЦЭМ!$B$39:$B$782,K$47)+'СЕТ СН'!$F$14+СВЦЭМ!$D$10+'СЕТ СН'!$F$6-'СЕТ СН'!$F$26</f>
        <v>1207.0619116999999</v>
      </c>
      <c r="L78" s="36">
        <f>SUMIFS(СВЦЭМ!$D$39:$D$782,СВЦЭМ!$A$39:$A$782,$A78,СВЦЭМ!$B$39:$B$782,L$47)+'СЕТ СН'!$F$14+СВЦЭМ!$D$10+'СЕТ СН'!$F$6-'СЕТ СН'!$F$26</f>
        <v>1234.3539939099999</v>
      </c>
      <c r="M78" s="36">
        <f>SUMIFS(СВЦЭМ!$D$39:$D$782,СВЦЭМ!$A$39:$A$782,$A78,СВЦЭМ!$B$39:$B$782,M$47)+'СЕТ СН'!$F$14+СВЦЭМ!$D$10+'СЕТ СН'!$F$6-'СЕТ СН'!$F$26</f>
        <v>1261.46632705</v>
      </c>
      <c r="N78" s="36">
        <f>SUMIFS(СВЦЭМ!$D$39:$D$782,СВЦЭМ!$A$39:$A$782,$A78,СВЦЭМ!$B$39:$B$782,N$47)+'СЕТ СН'!$F$14+СВЦЭМ!$D$10+'СЕТ СН'!$F$6-'СЕТ СН'!$F$26</f>
        <v>1287.2228375299999</v>
      </c>
      <c r="O78" s="36">
        <f>SUMIFS(СВЦЭМ!$D$39:$D$782,СВЦЭМ!$A$39:$A$782,$A78,СВЦЭМ!$B$39:$B$782,O$47)+'СЕТ СН'!$F$14+СВЦЭМ!$D$10+'СЕТ СН'!$F$6-'СЕТ СН'!$F$26</f>
        <v>1326.8084571899999</v>
      </c>
      <c r="P78" s="36">
        <f>SUMIFS(СВЦЭМ!$D$39:$D$782,СВЦЭМ!$A$39:$A$782,$A78,СВЦЭМ!$B$39:$B$782,P$47)+'СЕТ СН'!$F$14+СВЦЭМ!$D$10+'СЕТ СН'!$F$6-'СЕТ СН'!$F$26</f>
        <v>1348.3415265900001</v>
      </c>
      <c r="Q78" s="36">
        <f>SUMIFS(СВЦЭМ!$D$39:$D$782,СВЦЭМ!$A$39:$A$782,$A78,СВЦЭМ!$B$39:$B$782,Q$47)+'СЕТ СН'!$F$14+СВЦЭМ!$D$10+'СЕТ СН'!$F$6-'СЕТ СН'!$F$26</f>
        <v>1319.8657744699999</v>
      </c>
      <c r="R78" s="36">
        <f>SUMIFS(СВЦЭМ!$D$39:$D$782,СВЦЭМ!$A$39:$A$782,$A78,СВЦЭМ!$B$39:$B$782,R$47)+'СЕТ СН'!$F$14+СВЦЭМ!$D$10+'СЕТ СН'!$F$6-'СЕТ СН'!$F$26</f>
        <v>1219.5773772</v>
      </c>
      <c r="S78" s="36">
        <f>SUMIFS(СВЦЭМ!$D$39:$D$782,СВЦЭМ!$A$39:$A$782,$A78,СВЦЭМ!$B$39:$B$782,S$47)+'СЕТ СН'!$F$14+СВЦЭМ!$D$10+'СЕТ СН'!$F$6-'СЕТ СН'!$F$26</f>
        <v>1108.3367426999998</v>
      </c>
      <c r="T78" s="36">
        <f>SUMIFS(СВЦЭМ!$D$39:$D$782,СВЦЭМ!$A$39:$A$782,$A78,СВЦЭМ!$B$39:$B$782,T$47)+'СЕТ СН'!$F$14+СВЦЭМ!$D$10+'СЕТ СН'!$F$6-'СЕТ СН'!$F$26</f>
        <v>1022.8495777800001</v>
      </c>
      <c r="U78" s="36">
        <f>SUMIFS(СВЦЭМ!$D$39:$D$782,СВЦЭМ!$A$39:$A$782,$A78,СВЦЭМ!$B$39:$B$782,U$47)+'СЕТ СН'!$F$14+СВЦЭМ!$D$10+'СЕТ СН'!$F$6-'СЕТ СН'!$F$26</f>
        <v>1051.4767623400001</v>
      </c>
      <c r="V78" s="36">
        <f>SUMIFS(СВЦЭМ!$D$39:$D$782,СВЦЭМ!$A$39:$A$782,$A78,СВЦЭМ!$B$39:$B$782,V$47)+'СЕТ СН'!$F$14+СВЦЭМ!$D$10+'СЕТ СН'!$F$6-'СЕТ СН'!$F$26</f>
        <v>1101.79874978</v>
      </c>
      <c r="W78" s="36">
        <f>SUMIFS(СВЦЭМ!$D$39:$D$782,СВЦЭМ!$A$39:$A$782,$A78,СВЦЭМ!$B$39:$B$782,W$47)+'СЕТ СН'!$F$14+СВЦЭМ!$D$10+'СЕТ СН'!$F$6-'СЕТ СН'!$F$26</f>
        <v>1191.37800356</v>
      </c>
      <c r="X78" s="36">
        <f>SUMIFS(СВЦЭМ!$D$39:$D$782,СВЦЭМ!$A$39:$A$782,$A78,СВЦЭМ!$B$39:$B$782,X$47)+'СЕТ СН'!$F$14+СВЦЭМ!$D$10+'СЕТ СН'!$F$6-'СЕТ СН'!$F$26</f>
        <v>1222.7002662299999</v>
      </c>
      <c r="Y78" s="36">
        <f>SUMIFS(СВЦЭМ!$D$39:$D$782,СВЦЭМ!$A$39:$A$782,$A78,СВЦЭМ!$B$39:$B$782,Y$47)+'СЕТ СН'!$F$14+СВЦЭМ!$D$10+'СЕТ СН'!$F$6-'СЕТ СН'!$F$26</f>
        <v>1255.7450596199999</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01.03.2022</v>
      </c>
      <c r="B84" s="36">
        <f>SUMIFS(СВЦЭМ!$D$39:$D$782,СВЦЭМ!$A$39:$A$782,$A84,СВЦЭМ!$B$39:$B$782,B$83)+'СЕТ СН'!$G$14+СВЦЭМ!$D$10+'СЕТ СН'!$G$6-'СЕТ СН'!$G$26</f>
        <v>1381.8713973500001</v>
      </c>
      <c r="C84" s="36">
        <f>SUMIFS(СВЦЭМ!$D$39:$D$782,СВЦЭМ!$A$39:$A$782,$A84,СВЦЭМ!$B$39:$B$782,C$83)+'СЕТ СН'!$G$14+СВЦЭМ!$D$10+'СЕТ СН'!$G$6-'СЕТ СН'!$G$26</f>
        <v>1416.7122103300001</v>
      </c>
      <c r="D84" s="36">
        <f>SUMIFS(СВЦЭМ!$D$39:$D$782,СВЦЭМ!$A$39:$A$782,$A84,СВЦЭМ!$B$39:$B$782,D$83)+'СЕТ СН'!$G$14+СВЦЭМ!$D$10+'СЕТ СН'!$G$6-'СЕТ СН'!$G$26</f>
        <v>1441.0789674299999</v>
      </c>
      <c r="E84" s="36">
        <f>SUMIFS(СВЦЭМ!$D$39:$D$782,СВЦЭМ!$A$39:$A$782,$A84,СВЦЭМ!$B$39:$B$782,E$83)+'СЕТ СН'!$G$14+СВЦЭМ!$D$10+'СЕТ СН'!$G$6-'СЕТ СН'!$G$26</f>
        <v>1433.24873858</v>
      </c>
      <c r="F84" s="36">
        <f>SUMIFS(СВЦЭМ!$D$39:$D$782,СВЦЭМ!$A$39:$A$782,$A84,СВЦЭМ!$B$39:$B$782,F$83)+'СЕТ СН'!$G$14+СВЦЭМ!$D$10+'СЕТ СН'!$G$6-'СЕТ СН'!$G$26</f>
        <v>1427.9063293899999</v>
      </c>
      <c r="G84" s="36">
        <f>SUMIFS(СВЦЭМ!$D$39:$D$782,СВЦЭМ!$A$39:$A$782,$A84,СВЦЭМ!$B$39:$B$782,G$83)+'СЕТ СН'!$G$14+СВЦЭМ!$D$10+'СЕТ СН'!$G$6-'СЕТ СН'!$G$26</f>
        <v>1423.8144823099999</v>
      </c>
      <c r="H84" s="36">
        <f>SUMIFS(СВЦЭМ!$D$39:$D$782,СВЦЭМ!$A$39:$A$782,$A84,СВЦЭМ!$B$39:$B$782,H$83)+'СЕТ СН'!$G$14+СВЦЭМ!$D$10+'СЕТ СН'!$G$6-'СЕТ СН'!$G$26</f>
        <v>1365.2533154499999</v>
      </c>
      <c r="I84" s="36">
        <f>SUMIFS(СВЦЭМ!$D$39:$D$782,СВЦЭМ!$A$39:$A$782,$A84,СВЦЭМ!$B$39:$B$782,I$83)+'СЕТ СН'!$G$14+СВЦЭМ!$D$10+'СЕТ СН'!$G$6-'СЕТ СН'!$G$26</f>
        <v>1338.66300318</v>
      </c>
      <c r="J84" s="36">
        <f>SUMIFS(СВЦЭМ!$D$39:$D$782,СВЦЭМ!$A$39:$A$782,$A84,СВЦЭМ!$B$39:$B$782,J$83)+'СЕТ СН'!$G$14+СВЦЭМ!$D$10+'СЕТ СН'!$G$6-'СЕТ СН'!$G$26</f>
        <v>1297.4792181099999</v>
      </c>
      <c r="K84" s="36">
        <f>SUMIFS(СВЦЭМ!$D$39:$D$782,СВЦЭМ!$A$39:$A$782,$A84,СВЦЭМ!$B$39:$B$782,K$83)+'СЕТ СН'!$G$14+СВЦЭМ!$D$10+'СЕТ СН'!$G$6-'СЕТ СН'!$G$26</f>
        <v>1309.9724173899999</v>
      </c>
      <c r="L84" s="36">
        <f>SUMIFS(СВЦЭМ!$D$39:$D$782,СВЦЭМ!$A$39:$A$782,$A84,СВЦЭМ!$B$39:$B$782,L$83)+'СЕТ СН'!$G$14+СВЦЭМ!$D$10+'СЕТ СН'!$G$6-'СЕТ СН'!$G$26</f>
        <v>1297.3679854899999</v>
      </c>
      <c r="M84" s="36">
        <f>SUMIFS(СВЦЭМ!$D$39:$D$782,СВЦЭМ!$A$39:$A$782,$A84,СВЦЭМ!$B$39:$B$782,M$83)+'СЕТ СН'!$G$14+СВЦЭМ!$D$10+'СЕТ СН'!$G$6-'СЕТ СН'!$G$26</f>
        <v>1333.33926552</v>
      </c>
      <c r="N84" s="36">
        <f>SUMIFS(СВЦЭМ!$D$39:$D$782,СВЦЭМ!$A$39:$A$782,$A84,СВЦЭМ!$B$39:$B$782,N$83)+'СЕТ СН'!$G$14+СВЦЭМ!$D$10+'СЕТ СН'!$G$6-'СЕТ СН'!$G$26</f>
        <v>1370.7732681299999</v>
      </c>
      <c r="O84" s="36">
        <f>SUMIFS(СВЦЭМ!$D$39:$D$782,СВЦЭМ!$A$39:$A$782,$A84,СВЦЭМ!$B$39:$B$782,O$83)+'СЕТ СН'!$G$14+СВЦЭМ!$D$10+'СЕТ СН'!$G$6-'СЕТ СН'!$G$26</f>
        <v>1397.08031757</v>
      </c>
      <c r="P84" s="36">
        <f>SUMIFS(СВЦЭМ!$D$39:$D$782,СВЦЭМ!$A$39:$A$782,$A84,СВЦЭМ!$B$39:$B$782,P$83)+'СЕТ СН'!$G$14+СВЦЭМ!$D$10+'СЕТ СН'!$G$6-'СЕТ СН'!$G$26</f>
        <v>1402.6185656800001</v>
      </c>
      <c r="Q84" s="36">
        <f>SUMIFS(СВЦЭМ!$D$39:$D$782,СВЦЭМ!$A$39:$A$782,$A84,СВЦЭМ!$B$39:$B$782,Q$83)+'СЕТ СН'!$G$14+СВЦЭМ!$D$10+'СЕТ СН'!$G$6-'СЕТ СН'!$G$26</f>
        <v>1391.23113668</v>
      </c>
      <c r="R84" s="36">
        <f>SUMIFS(СВЦЭМ!$D$39:$D$782,СВЦЭМ!$A$39:$A$782,$A84,СВЦЭМ!$B$39:$B$782,R$83)+'СЕТ СН'!$G$14+СВЦЭМ!$D$10+'СЕТ СН'!$G$6-'СЕТ СН'!$G$26</f>
        <v>1360.91074381</v>
      </c>
      <c r="S84" s="36">
        <f>SUMIFS(СВЦЭМ!$D$39:$D$782,СВЦЭМ!$A$39:$A$782,$A84,СВЦЭМ!$B$39:$B$782,S$83)+'СЕТ СН'!$G$14+СВЦЭМ!$D$10+'СЕТ СН'!$G$6-'СЕТ СН'!$G$26</f>
        <v>1332.8561246199999</v>
      </c>
      <c r="T84" s="36">
        <f>SUMIFS(СВЦЭМ!$D$39:$D$782,СВЦЭМ!$A$39:$A$782,$A84,СВЦЭМ!$B$39:$B$782,T$83)+'СЕТ СН'!$G$14+СВЦЭМ!$D$10+'СЕТ СН'!$G$6-'СЕТ СН'!$G$26</f>
        <v>1287.3543425299999</v>
      </c>
      <c r="U84" s="36">
        <f>SUMIFS(СВЦЭМ!$D$39:$D$782,СВЦЭМ!$A$39:$A$782,$A84,СВЦЭМ!$B$39:$B$782,U$83)+'СЕТ СН'!$G$14+СВЦЭМ!$D$10+'СЕТ СН'!$G$6-'СЕТ СН'!$G$26</f>
        <v>1270.25885578</v>
      </c>
      <c r="V84" s="36">
        <f>SUMIFS(СВЦЭМ!$D$39:$D$782,СВЦЭМ!$A$39:$A$782,$A84,СВЦЭМ!$B$39:$B$782,V$83)+'СЕТ СН'!$G$14+СВЦЭМ!$D$10+'СЕТ СН'!$G$6-'СЕТ СН'!$G$26</f>
        <v>1283.0014157399999</v>
      </c>
      <c r="W84" s="36">
        <f>SUMIFS(СВЦЭМ!$D$39:$D$782,СВЦЭМ!$A$39:$A$782,$A84,СВЦЭМ!$B$39:$B$782,W$83)+'СЕТ СН'!$G$14+СВЦЭМ!$D$10+'СЕТ СН'!$G$6-'СЕТ СН'!$G$26</f>
        <v>1292.1384836299999</v>
      </c>
      <c r="X84" s="36">
        <f>SUMIFS(СВЦЭМ!$D$39:$D$782,СВЦЭМ!$A$39:$A$782,$A84,СВЦЭМ!$B$39:$B$782,X$83)+'СЕТ СН'!$G$14+СВЦЭМ!$D$10+'СЕТ СН'!$G$6-'СЕТ СН'!$G$26</f>
        <v>1327.3227101800001</v>
      </c>
      <c r="Y84" s="36">
        <f>SUMIFS(СВЦЭМ!$D$39:$D$782,СВЦЭМ!$A$39:$A$782,$A84,СВЦЭМ!$B$39:$B$782,Y$83)+'СЕТ СН'!$G$14+СВЦЭМ!$D$10+'СЕТ СН'!$G$6-'СЕТ СН'!$G$26</f>
        <v>1366.1647384</v>
      </c>
      <c r="AA84" s="45"/>
    </row>
    <row r="85" spans="1:27" ht="15.75" x14ac:dyDescent="0.2">
      <c r="A85" s="35">
        <f>A84+1</f>
        <v>44622</v>
      </c>
      <c r="B85" s="36">
        <f>SUMIFS(СВЦЭМ!$D$39:$D$782,СВЦЭМ!$A$39:$A$782,$A85,СВЦЭМ!$B$39:$B$782,B$83)+'СЕТ СН'!$G$14+СВЦЭМ!$D$10+'СЕТ СН'!$G$6-'СЕТ СН'!$G$26</f>
        <v>1395.6216107799999</v>
      </c>
      <c r="C85" s="36">
        <f>SUMIFS(СВЦЭМ!$D$39:$D$782,СВЦЭМ!$A$39:$A$782,$A85,СВЦЭМ!$B$39:$B$782,C$83)+'СЕТ СН'!$G$14+СВЦЭМ!$D$10+'СЕТ СН'!$G$6-'СЕТ СН'!$G$26</f>
        <v>1439.50862592</v>
      </c>
      <c r="D85" s="36">
        <f>SUMIFS(СВЦЭМ!$D$39:$D$782,СВЦЭМ!$A$39:$A$782,$A85,СВЦЭМ!$B$39:$B$782,D$83)+'СЕТ СН'!$G$14+СВЦЭМ!$D$10+'СЕТ СН'!$G$6-'СЕТ СН'!$G$26</f>
        <v>1483.4448896500001</v>
      </c>
      <c r="E85" s="36">
        <f>SUMIFS(СВЦЭМ!$D$39:$D$782,СВЦЭМ!$A$39:$A$782,$A85,СВЦЭМ!$B$39:$B$782,E$83)+'СЕТ СН'!$G$14+СВЦЭМ!$D$10+'СЕТ СН'!$G$6-'СЕТ СН'!$G$26</f>
        <v>1508.3761124800001</v>
      </c>
      <c r="F85" s="36">
        <f>SUMIFS(СВЦЭМ!$D$39:$D$782,СВЦЭМ!$A$39:$A$782,$A85,СВЦЭМ!$B$39:$B$782,F$83)+'СЕТ СН'!$G$14+СВЦЭМ!$D$10+'СЕТ СН'!$G$6-'СЕТ СН'!$G$26</f>
        <v>1533.6476819699999</v>
      </c>
      <c r="G85" s="36">
        <f>SUMIFS(СВЦЭМ!$D$39:$D$782,СВЦЭМ!$A$39:$A$782,$A85,СВЦЭМ!$B$39:$B$782,G$83)+'СЕТ СН'!$G$14+СВЦЭМ!$D$10+'СЕТ СН'!$G$6-'СЕТ СН'!$G$26</f>
        <v>1489.2436048699999</v>
      </c>
      <c r="H85" s="36">
        <f>SUMIFS(СВЦЭМ!$D$39:$D$782,СВЦЭМ!$A$39:$A$782,$A85,СВЦЭМ!$B$39:$B$782,H$83)+'СЕТ СН'!$G$14+СВЦЭМ!$D$10+'СЕТ СН'!$G$6-'СЕТ СН'!$G$26</f>
        <v>1414.1882158399999</v>
      </c>
      <c r="I85" s="36">
        <f>SUMIFS(СВЦЭМ!$D$39:$D$782,СВЦЭМ!$A$39:$A$782,$A85,СВЦЭМ!$B$39:$B$782,I$83)+'СЕТ СН'!$G$14+СВЦЭМ!$D$10+'СЕТ СН'!$G$6-'СЕТ СН'!$G$26</f>
        <v>1368.4021642799999</v>
      </c>
      <c r="J85" s="36">
        <f>SUMIFS(СВЦЭМ!$D$39:$D$782,СВЦЭМ!$A$39:$A$782,$A85,СВЦЭМ!$B$39:$B$782,J$83)+'СЕТ СН'!$G$14+СВЦЭМ!$D$10+'СЕТ СН'!$G$6-'СЕТ СН'!$G$26</f>
        <v>1314.4277631</v>
      </c>
      <c r="K85" s="36">
        <f>SUMIFS(СВЦЭМ!$D$39:$D$782,СВЦЭМ!$A$39:$A$782,$A85,СВЦЭМ!$B$39:$B$782,K$83)+'СЕТ СН'!$G$14+СВЦЭМ!$D$10+'СЕТ СН'!$G$6-'СЕТ СН'!$G$26</f>
        <v>1302.3761272899999</v>
      </c>
      <c r="L85" s="36">
        <f>SUMIFS(СВЦЭМ!$D$39:$D$782,СВЦЭМ!$A$39:$A$782,$A85,СВЦЭМ!$B$39:$B$782,L$83)+'СЕТ СН'!$G$14+СВЦЭМ!$D$10+'СЕТ СН'!$G$6-'СЕТ СН'!$G$26</f>
        <v>1309.7559156499999</v>
      </c>
      <c r="M85" s="36">
        <f>SUMIFS(СВЦЭМ!$D$39:$D$782,СВЦЭМ!$A$39:$A$782,$A85,СВЦЭМ!$B$39:$B$782,M$83)+'СЕТ СН'!$G$14+СВЦЭМ!$D$10+'СЕТ СН'!$G$6-'СЕТ СН'!$G$26</f>
        <v>1347.4605441199999</v>
      </c>
      <c r="N85" s="36">
        <f>SUMIFS(СВЦЭМ!$D$39:$D$782,СВЦЭМ!$A$39:$A$782,$A85,СВЦЭМ!$B$39:$B$782,N$83)+'СЕТ СН'!$G$14+СВЦЭМ!$D$10+'СЕТ СН'!$G$6-'СЕТ СН'!$G$26</f>
        <v>1390.89478678</v>
      </c>
      <c r="O85" s="36">
        <f>SUMIFS(СВЦЭМ!$D$39:$D$782,СВЦЭМ!$A$39:$A$782,$A85,СВЦЭМ!$B$39:$B$782,O$83)+'СЕТ СН'!$G$14+СВЦЭМ!$D$10+'СЕТ СН'!$G$6-'СЕТ СН'!$G$26</f>
        <v>1431.25152301</v>
      </c>
      <c r="P85" s="36">
        <f>SUMIFS(СВЦЭМ!$D$39:$D$782,СВЦЭМ!$A$39:$A$782,$A85,СВЦЭМ!$B$39:$B$782,P$83)+'СЕТ СН'!$G$14+СВЦЭМ!$D$10+'СЕТ СН'!$G$6-'СЕТ СН'!$G$26</f>
        <v>1451.0422933</v>
      </c>
      <c r="Q85" s="36">
        <f>SUMIFS(СВЦЭМ!$D$39:$D$782,СВЦЭМ!$A$39:$A$782,$A85,СВЦЭМ!$B$39:$B$782,Q$83)+'СЕТ СН'!$G$14+СВЦЭМ!$D$10+'СЕТ СН'!$G$6-'СЕТ СН'!$G$26</f>
        <v>1436.07771065</v>
      </c>
      <c r="R85" s="36">
        <f>SUMIFS(СВЦЭМ!$D$39:$D$782,СВЦЭМ!$A$39:$A$782,$A85,СВЦЭМ!$B$39:$B$782,R$83)+'СЕТ СН'!$G$14+СВЦЭМ!$D$10+'СЕТ СН'!$G$6-'СЕТ СН'!$G$26</f>
        <v>1402.7085420399999</v>
      </c>
      <c r="S85" s="36">
        <f>SUMIFS(СВЦЭМ!$D$39:$D$782,СВЦЭМ!$A$39:$A$782,$A85,СВЦЭМ!$B$39:$B$782,S$83)+'СЕТ СН'!$G$14+СВЦЭМ!$D$10+'СЕТ СН'!$G$6-'СЕТ СН'!$G$26</f>
        <v>1360.2099881699999</v>
      </c>
      <c r="T85" s="36">
        <f>SUMIFS(СВЦЭМ!$D$39:$D$782,СВЦЭМ!$A$39:$A$782,$A85,СВЦЭМ!$B$39:$B$782,T$83)+'СЕТ СН'!$G$14+СВЦЭМ!$D$10+'СЕТ СН'!$G$6-'СЕТ СН'!$G$26</f>
        <v>1311.5982629499999</v>
      </c>
      <c r="U85" s="36">
        <f>SUMIFS(СВЦЭМ!$D$39:$D$782,СВЦЭМ!$A$39:$A$782,$A85,СВЦЭМ!$B$39:$B$782,U$83)+'СЕТ СН'!$G$14+СВЦЭМ!$D$10+'СЕТ СН'!$G$6-'СЕТ СН'!$G$26</f>
        <v>1283.54366809</v>
      </c>
      <c r="V85" s="36">
        <f>SUMIFS(СВЦЭМ!$D$39:$D$782,СВЦЭМ!$A$39:$A$782,$A85,СВЦЭМ!$B$39:$B$782,V$83)+'СЕТ СН'!$G$14+СВЦЭМ!$D$10+'СЕТ СН'!$G$6-'СЕТ СН'!$G$26</f>
        <v>1294.92187326</v>
      </c>
      <c r="W85" s="36">
        <f>SUMIFS(СВЦЭМ!$D$39:$D$782,СВЦЭМ!$A$39:$A$782,$A85,СВЦЭМ!$B$39:$B$782,W$83)+'СЕТ СН'!$G$14+СВЦЭМ!$D$10+'СЕТ СН'!$G$6-'СЕТ СН'!$G$26</f>
        <v>1323.7579538499999</v>
      </c>
      <c r="X85" s="36">
        <f>SUMIFS(СВЦЭМ!$D$39:$D$782,СВЦЭМ!$A$39:$A$782,$A85,СВЦЭМ!$B$39:$B$782,X$83)+'СЕТ СН'!$G$14+СВЦЭМ!$D$10+'СЕТ СН'!$G$6-'СЕТ СН'!$G$26</f>
        <v>1362.91202413</v>
      </c>
      <c r="Y85" s="36">
        <f>SUMIFS(СВЦЭМ!$D$39:$D$782,СВЦЭМ!$A$39:$A$782,$A85,СВЦЭМ!$B$39:$B$782,Y$83)+'СЕТ СН'!$G$14+СВЦЭМ!$D$10+'СЕТ СН'!$G$6-'СЕТ СН'!$G$26</f>
        <v>1401.6497428099999</v>
      </c>
    </row>
    <row r="86" spans="1:27" ht="15.75" x14ac:dyDescent="0.2">
      <c r="A86" s="35">
        <f t="shared" ref="A86:A114" si="2">A85+1</f>
        <v>44623</v>
      </c>
      <c r="B86" s="36">
        <f>SUMIFS(СВЦЭМ!$D$39:$D$782,СВЦЭМ!$A$39:$A$782,$A86,СВЦЭМ!$B$39:$B$782,B$83)+'СЕТ СН'!$G$14+СВЦЭМ!$D$10+'СЕТ СН'!$G$6-'СЕТ СН'!$G$26</f>
        <v>1396.8208373099999</v>
      </c>
      <c r="C86" s="36">
        <f>SUMIFS(СВЦЭМ!$D$39:$D$782,СВЦЭМ!$A$39:$A$782,$A86,СВЦЭМ!$B$39:$B$782,C$83)+'СЕТ СН'!$G$14+СВЦЭМ!$D$10+'СЕТ СН'!$G$6-'СЕТ СН'!$G$26</f>
        <v>1435.5113482100001</v>
      </c>
      <c r="D86" s="36">
        <f>SUMIFS(СВЦЭМ!$D$39:$D$782,СВЦЭМ!$A$39:$A$782,$A86,СВЦЭМ!$B$39:$B$782,D$83)+'СЕТ СН'!$G$14+СВЦЭМ!$D$10+'СЕТ СН'!$G$6-'СЕТ СН'!$G$26</f>
        <v>1478.0773971599999</v>
      </c>
      <c r="E86" s="36">
        <f>SUMIFS(СВЦЭМ!$D$39:$D$782,СВЦЭМ!$A$39:$A$782,$A86,СВЦЭМ!$B$39:$B$782,E$83)+'СЕТ СН'!$G$14+СВЦЭМ!$D$10+'СЕТ СН'!$G$6-'СЕТ СН'!$G$26</f>
        <v>1493.1003913100001</v>
      </c>
      <c r="F86" s="36">
        <f>SUMIFS(СВЦЭМ!$D$39:$D$782,СВЦЭМ!$A$39:$A$782,$A86,СВЦЭМ!$B$39:$B$782,F$83)+'СЕТ СН'!$G$14+СВЦЭМ!$D$10+'СЕТ СН'!$G$6-'СЕТ СН'!$G$26</f>
        <v>1496.6074810299999</v>
      </c>
      <c r="G86" s="36">
        <f>SUMIFS(СВЦЭМ!$D$39:$D$782,СВЦЭМ!$A$39:$A$782,$A86,СВЦЭМ!$B$39:$B$782,G$83)+'СЕТ СН'!$G$14+СВЦЭМ!$D$10+'СЕТ СН'!$G$6-'СЕТ СН'!$G$26</f>
        <v>1481.5673417999999</v>
      </c>
      <c r="H86" s="36">
        <f>SUMIFS(СВЦЭМ!$D$39:$D$782,СВЦЭМ!$A$39:$A$782,$A86,СВЦЭМ!$B$39:$B$782,H$83)+'СЕТ СН'!$G$14+СВЦЭМ!$D$10+'СЕТ СН'!$G$6-'СЕТ СН'!$G$26</f>
        <v>1402.3999027499999</v>
      </c>
      <c r="I86" s="36">
        <f>SUMIFS(СВЦЭМ!$D$39:$D$782,СВЦЭМ!$A$39:$A$782,$A86,СВЦЭМ!$B$39:$B$782,I$83)+'СЕТ СН'!$G$14+СВЦЭМ!$D$10+'СЕТ СН'!$G$6-'СЕТ СН'!$G$26</f>
        <v>1362.1502866799999</v>
      </c>
      <c r="J86" s="36">
        <f>SUMIFS(СВЦЭМ!$D$39:$D$782,СВЦЭМ!$A$39:$A$782,$A86,СВЦЭМ!$B$39:$B$782,J$83)+'СЕТ СН'!$G$14+СВЦЭМ!$D$10+'СЕТ СН'!$G$6-'СЕТ СН'!$G$26</f>
        <v>1340.35129519</v>
      </c>
      <c r="K86" s="36">
        <f>SUMIFS(СВЦЭМ!$D$39:$D$782,СВЦЭМ!$A$39:$A$782,$A86,СВЦЭМ!$B$39:$B$782,K$83)+'СЕТ СН'!$G$14+СВЦЭМ!$D$10+'СЕТ СН'!$G$6-'СЕТ СН'!$G$26</f>
        <v>1320.25530033</v>
      </c>
      <c r="L86" s="36">
        <f>SUMIFS(СВЦЭМ!$D$39:$D$782,СВЦЭМ!$A$39:$A$782,$A86,СВЦЭМ!$B$39:$B$782,L$83)+'СЕТ СН'!$G$14+СВЦЭМ!$D$10+'СЕТ СН'!$G$6-'СЕТ СН'!$G$26</f>
        <v>1325.03874417</v>
      </c>
      <c r="M86" s="36">
        <f>SUMIFS(СВЦЭМ!$D$39:$D$782,СВЦЭМ!$A$39:$A$782,$A86,СВЦЭМ!$B$39:$B$782,M$83)+'СЕТ СН'!$G$14+СВЦЭМ!$D$10+'СЕТ СН'!$G$6-'СЕТ СН'!$G$26</f>
        <v>1374.98891088</v>
      </c>
      <c r="N86" s="36">
        <f>SUMIFS(СВЦЭМ!$D$39:$D$782,СВЦЭМ!$A$39:$A$782,$A86,СВЦЭМ!$B$39:$B$782,N$83)+'СЕТ СН'!$G$14+СВЦЭМ!$D$10+'СЕТ СН'!$G$6-'СЕТ СН'!$G$26</f>
        <v>1417.31078514</v>
      </c>
      <c r="O86" s="36">
        <f>SUMIFS(СВЦЭМ!$D$39:$D$782,СВЦЭМ!$A$39:$A$782,$A86,СВЦЭМ!$B$39:$B$782,O$83)+'СЕТ СН'!$G$14+СВЦЭМ!$D$10+'СЕТ СН'!$G$6-'СЕТ СН'!$G$26</f>
        <v>1458.8430196300001</v>
      </c>
      <c r="P86" s="36">
        <f>SUMIFS(СВЦЭМ!$D$39:$D$782,СВЦЭМ!$A$39:$A$782,$A86,СВЦЭМ!$B$39:$B$782,P$83)+'СЕТ СН'!$G$14+СВЦЭМ!$D$10+'СЕТ СН'!$G$6-'СЕТ СН'!$G$26</f>
        <v>1458.3188025899999</v>
      </c>
      <c r="Q86" s="36">
        <f>SUMIFS(СВЦЭМ!$D$39:$D$782,СВЦЭМ!$A$39:$A$782,$A86,СВЦЭМ!$B$39:$B$782,Q$83)+'СЕТ СН'!$G$14+СВЦЭМ!$D$10+'СЕТ СН'!$G$6-'СЕТ СН'!$G$26</f>
        <v>1433.5929685999999</v>
      </c>
      <c r="R86" s="36">
        <f>SUMIFS(СВЦЭМ!$D$39:$D$782,СВЦЭМ!$A$39:$A$782,$A86,СВЦЭМ!$B$39:$B$782,R$83)+'СЕТ СН'!$G$14+СВЦЭМ!$D$10+'СЕТ СН'!$G$6-'СЕТ СН'!$G$26</f>
        <v>1400.97656456</v>
      </c>
      <c r="S86" s="36">
        <f>SUMIFS(СВЦЭМ!$D$39:$D$782,СВЦЭМ!$A$39:$A$782,$A86,СВЦЭМ!$B$39:$B$782,S$83)+'СЕТ СН'!$G$14+СВЦЭМ!$D$10+'СЕТ СН'!$G$6-'СЕТ СН'!$G$26</f>
        <v>1349.9347277699999</v>
      </c>
      <c r="T86" s="36">
        <f>SUMIFS(СВЦЭМ!$D$39:$D$782,СВЦЭМ!$A$39:$A$782,$A86,СВЦЭМ!$B$39:$B$782,T$83)+'СЕТ СН'!$G$14+СВЦЭМ!$D$10+'СЕТ СН'!$G$6-'СЕТ СН'!$G$26</f>
        <v>1297.2250437800001</v>
      </c>
      <c r="U86" s="36">
        <f>SUMIFS(СВЦЭМ!$D$39:$D$782,СВЦЭМ!$A$39:$A$782,$A86,СВЦЭМ!$B$39:$B$782,U$83)+'СЕТ СН'!$G$14+СВЦЭМ!$D$10+'СЕТ СН'!$G$6-'СЕТ СН'!$G$26</f>
        <v>1296.6653058699999</v>
      </c>
      <c r="V86" s="36">
        <f>SUMIFS(СВЦЭМ!$D$39:$D$782,СВЦЭМ!$A$39:$A$782,$A86,СВЦЭМ!$B$39:$B$782,V$83)+'СЕТ СН'!$G$14+СВЦЭМ!$D$10+'СЕТ СН'!$G$6-'СЕТ СН'!$G$26</f>
        <v>1302.07207094</v>
      </c>
      <c r="W86" s="36">
        <f>SUMIFS(СВЦЭМ!$D$39:$D$782,СВЦЭМ!$A$39:$A$782,$A86,СВЦЭМ!$B$39:$B$782,W$83)+'СЕТ СН'!$G$14+СВЦЭМ!$D$10+'СЕТ СН'!$G$6-'СЕТ СН'!$G$26</f>
        <v>1327.9510614399999</v>
      </c>
      <c r="X86" s="36">
        <f>SUMIFS(СВЦЭМ!$D$39:$D$782,СВЦЭМ!$A$39:$A$782,$A86,СВЦЭМ!$B$39:$B$782,X$83)+'СЕТ СН'!$G$14+СВЦЭМ!$D$10+'СЕТ СН'!$G$6-'СЕТ СН'!$G$26</f>
        <v>1339.9909269099999</v>
      </c>
      <c r="Y86" s="36">
        <f>SUMIFS(СВЦЭМ!$D$39:$D$782,СВЦЭМ!$A$39:$A$782,$A86,СВЦЭМ!$B$39:$B$782,Y$83)+'СЕТ СН'!$G$14+СВЦЭМ!$D$10+'СЕТ СН'!$G$6-'СЕТ СН'!$G$26</f>
        <v>1369.2345407299999</v>
      </c>
    </row>
    <row r="87" spans="1:27" ht="15.75" x14ac:dyDescent="0.2">
      <c r="A87" s="35">
        <f t="shared" si="2"/>
        <v>44624</v>
      </c>
      <c r="B87" s="36">
        <f>SUMIFS(СВЦЭМ!$D$39:$D$782,СВЦЭМ!$A$39:$A$782,$A87,СВЦЭМ!$B$39:$B$782,B$83)+'СЕТ СН'!$G$14+СВЦЭМ!$D$10+'СЕТ СН'!$G$6-'СЕТ СН'!$G$26</f>
        <v>1387.2103495399999</v>
      </c>
      <c r="C87" s="36">
        <f>SUMIFS(СВЦЭМ!$D$39:$D$782,СВЦЭМ!$A$39:$A$782,$A87,СВЦЭМ!$B$39:$B$782,C$83)+'СЕТ СН'!$G$14+СВЦЭМ!$D$10+'СЕТ СН'!$G$6-'СЕТ СН'!$G$26</f>
        <v>1422.0870395100001</v>
      </c>
      <c r="D87" s="36">
        <f>SUMIFS(СВЦЭМ!$D$39:$D$782,СВЦЭМ!$A$39:$A$782,$A87,СВЦЭМ!$B$39:$B$782,D$83)+'СЕТ СН'!$G$14+СВЦЭМ!$D$10+'СЕТ СН'!$G$6-'СЕТ СН'!$G$26</f>
        <v>1473.0124075799999</v>
      </c>
      <c r="E87" s="36">
        <f>SUMIFS(СВЦЭМ!$D$39:$D$782,СВЦЭМ!$A$39:$A$782,$A87,СВЦЭМ!$B$39:$B$782,E$83)+'СЕТ СН'!$G$14+СВЦЭМ!$D$10+'СЕТ СН'!$G$6-'СЕТ СН'!$G$26</f>
        <v>1487.8885614999999</v>
      </c>
      <c r="F87" s="36">
        <f>SUMIFS(СВЦЭМ!$D$39:$D$782,СВЦЭМ!$A$39:$A$782,$A87,СВЦЭМ!$B$39:$B$782,F$83)+'СЕТ СН'!$G$14+СВЦЭМ!$D$10+'СЕТ СН'!$G$6-'СЕТ СН'!$G$26</f>
        <v>1492.358864</v>
      </c>
      <c r="G87" s="36">
        <f>SUMIFS(СВЦЭМ!$D$39:$D$782,СВЦЭМ!$A$39:$A$782,$A87,СВЦЭМ!$B$39:$B$782,G$83)+'СЕТ СН'!$G$14+СВЦЭМ!$D$10+'СЕТ СН'!$G$6-'СЕТ СН'!$G$26</f>
        <v>1460.90259917</v>
      </c>
      <c r="H87" s="36">
        <f>SUMIFS(СВЦЭМ!$D$39:$D$782,СВЦЭМ!$A$39:$A$782,$A87,СВЦЭМ!$B$39:$B$782,H$83)+'СЕТ СН'!$G$14+СВЦЭМ!$D$10+'СЕТ СН'!$G$6-'СЕТ СН'!$G$26</f>
        <v>1390.25312293</v>
      </c>
      <c r="I87" s="36">
        <f>SUMIFS(СВЦЭМ!$D$39:$D$782,СВЦЭМ!$A$39:$A$782,$A87,СВЦЭМ!$B$39:$B$782,I$83)+'СЕТ СН'!$G$14+СВЦЭМ!$D$10+'СЕТ СН'!$G$6-'СЕТ СН'!$G$26</f>
        <v>1339.0113490799999</v>
      </c>
      <c r="J87" s="36">
        <f>SUMIFS(СВЦЭМ!$D$39:$D$782,СВЦЭМ!$A$39:$A$782,$A87,СВЦЭМ!$B$39:$B$782,J$83)+'СЕТ СН'!$G$14+СВЦЭМ!$D$10+'СЕТ СН'!$G$6-'СЕТ СН'!$G$26</f>
        <v>1326.33976149</v>
      </c>
      <c r="K87" s="36">
        <f>SUMIFS(СВЦЭМ!$D$39:$D$782,СВЦЭМ!$A$39:$A$782,$A87,СВЦЭМ!$B$39:$B$782,K$83)+'СЕТ СН'!$G$14+СВЦЭМ!$D$10+'СЕТ СН'!$G$6-'СЕТ СН'!$G$26</f>
        <v>1318.2685658400001</v>
      </c>
      <c r="L87" s="36">
        <f>SUMIFS(СВЦЭМ!$D$39:$D$782,СВЦЭМ!$A$39:$A$782,$A87,СВЦЭМ!$B$39:$B$782,L$83)+'СЕТ СН'!$G$14+СВЦЭМ!$D$10+'СЕТ СН'!$G$6-'СЕТ СН'!$G$26</f>
        <v>1327.80226369</v>
      </c>
      <c r="M87" s="36">
        <f>SUMIFS(СВЦЭМ!$D$39:$D$782,СВЦЭМ!$A$39:$A$782,$A87,СВЦЭМ!$B$39:$B$782,M$83)+'СЕТ СН'!$G$14+СВЦЭМ!$D$10+'СЕТ СН'!$G$6-'СЕТ СН'!$G$26</f>
        <v>1366.18516316</v>
      </c>
      <c r="N87" s="36">
        <f>SUMIFS(СВЦЭМ!$D$39:$D$782,СВЦЭМ!$A$39:$A$782,$A87,СВЦЭМ!$B$39:$B$782,N$83)+'СЕТ СН'!$G$14+СВЦЭМ!$D$10+'СЕТ СН'!$G$6-'СЕТ СН'!$G$26</f>
        <v>1409.45544595</v>
      </c>
      <c r="O87" s="36">
        <f>SUMIFS(СВЦЭМ!$D$39:$D$782,СВЦЭМ!$A$39:$A$782,$A87,СВЦЭМ!$B$39:$B$782,O$83)+'СЕТ СН'!$G$14+СВЦЭМ!$D$10+'СЕТ СН'!$G$6-'СЕТ СН'!$G$26</f>
        <v>1442.80179645</v>
      </c>
      <c r="P87" s="36">
        <f>SUMIFS(СВЦЭМ!$D$39:$D$782,СВЦЭМ!$A$39:$A$782,$A87,СВЦЭМ!$B$39:$B$782,P$83)+'СЕТ СН'!$G$14+СВЦЭМ!$D$10+'СЕТ СН'!$G$6-'СЕТ СН'!$G$26</f>
        <v>1443.3419011999999</v>
      </c>
      <c r="Q87" s="36">
        <f>SUMIFS(СВЦЭМ!$D$39:$D$782,СВЦЭМ!$A$39:$A$782,$A87,СВЦЭМ!$B$39:$B$782,Q$83)+'СЕТ СН'!$G$14+СВЦЭМ!$D$10+'СЕТ СН'!$G$6-'СЕТ СН'!$G$26</f>
        <v>1426.7094193799999</v>
      </c>
      <c r="R87" s="36">
        <f>SUMIFS(СВЦЭМ!$D$39:$D$782,СВЦЭМ!$A$39:$A$782,$A87,СВЦЭМ!$B$39:$B$782,R$83)+'СЕТ СН'!$G$14+СВЦЭМ!$D$10+'СЕТ СН'!$G$6-'СЕТ СН'!$G$26</f>
        <v>1389.4448463900001</v>
      </c>
      <c r="S87" s="36">
        <f>SUMIFS(СВЦЭМ!$D$39:$D$782,СВЦЭМ!$A$39:$A$782,$A87,СВЦЭМ!$B$39:$B$782,S$83)+'СЕТ СН'!$G$14+СВЦЭМ!$D$10+'СЕТ СН'!$G$6-'СЕТ СН'!$G$26</f>
        <v>1333.73683527</v>
      </c>
      <c r="T87" s="36">
        <f>SUMIFS(СВЦЭМ!$D$39:$D$782,СВЦЭМ!$A$39:$A$782,$A87,СВЦЭМ!$B$39:$B$782,T$83)+'СЕТ СН'!$G$14+СВЦЭМ!$D$10+'СЕТ СН'!$G$6-'СЕТ СН'!$G$26</f>
        <v>1287.48941711</v>
      </c>
      <c r="U87" s="36">
        <f>SUMIFS(СВЦЭМ!$D$39:$D$782,СВЦЭМ!$A$39:$A$782,$A87,СВЦЭМ!$B$39:$B$782,U$83)+'СЕТ СН'!$G$14+СВЦЭМ!$D$10+'СЕТ СН'!$G$6-'СЕТ СН'!$G$26</f>
        <v>1280.1010452200001</v>
      </c>
      <c r="V87" s="36">
        <f>SUMIFS(СВЦЭМ!$D$39:$D$782,СВЦЭМ!$A$39:$A$782,$A87,СВЦЭМ!$B$39:$B$782,V$83)+'СЕТ СН'!$G$14+СВЦЭМ!$D$10+'СЕТ СН'!$G$6-'СЕТ СН'!$G$26</f>
        <v>1305.1847920999999</v>
      </c>
      <c r="W87" s="36">
        <f>SUMIFS(СВЦЭМ!$D$39:$D$782,СВЦЭМ!$A$39:$A$782,$A87,СВЦЭМ!$B$39:$B$782,W$83)+'СЕТ СН'!$G$14+СВЦЭМ!$D$10+'СЕТ СН'!$G$6-'СЕТ СН'!$G$26</f>
        <v>1331.6183775</v>
      </c>
      <c r="X87" s="36">
        <f>SUMIFS(СВЦЭМ!$D$39:$D$782,СВЦЭМ!$A$39:$A$782,$A87,СВЦЭМ!$B$39:$B$782,X$83)+'СЕТ СН'!$G$14+СВЦЭМ!$D$10+'СЕТ СН'!$G$6-'СЕТ СН'!$G$26</f>
        <v>1358.63999715</v>
      </c>
      <c r="Y87" s="36">
        <f>SUMIFS(СВЦЭМ!$D$39:$D$782,СВЦЭМ!$A$39:$A$782,$A87,СВЦЭМ!$B$39:$B$782,Y$83)+'СЕТ СН'!$G$14+СВЦЭМ!$D$10+'СЕТ СН'!$G$6-'СЕТ СН'!$G$26</f>
        <v>1367.48109776</v>
      </c>
    </row>
    <row r="88" spans="1:27" ht="15.75" x14ac:dyDescent="0.2">
      <c r="A88" s="35">
        <f t="shared" si="2"/>
        <v>44625</v>
      </c>
      <c r="B88" s="36">
        <f>SUMIFS(СВЦЭМ!$D$39:$D$782,СВЦЭМ!$A$39:$A$782,$A88,СВЦЭМ!$B$39:$B$782,B$83)+'СЕТ СН'!$G$14+СВЦЭМ!$D$10+'СЕТ СН'!$G$6-'СЕТ СН'!$G$26</f>
        <v>1374.9299778</v>
      </c>
      <c r="C88" s="36">
        <f>SUMIFS(СВЦЭМ!$D$39:$D$782,СВЦЭМ!$A$39:$A$782,$A88,СВЦЭМ!$B$39:$B$782,C$83)+'СЕТ СН'!$G$14+СВЦЭМ!$D$10+'СЕТ СН'!$G$6-'СЕТ СН'!$G$26</f>
        <v>1405.5250136099999</v>
      </c>
      <c r="D88" s="36">
        <f>SUMIFS(СВЦЭМ!$D$39:$D$782,СВЦЭМ!$A$39:$A$782,$A88,СВЦЭМ!$B$39:$B$782,D$83)+'СЕТ СН'!$G$14+СВЦЭМ!$D$10+'СЕТ СН'!$G$6-'СЕТ СН'!$G$26</f>
        <v>1441.99257046</v>
      </c>
      <c r="E88" s="36">
        <f>SUMIFS(СВЦЭМ!$D$39:$D$782,СВЦЭМ!$A$39:$A$782,$A88,СВЦЭМ!$B$39:$B$782,E$83)+'СЕТ СН'!$G$14+СВЦЭМ!$D$10+'СЕТ СН'!$G$6-'СЕТ СН'!$G$26</f>
        <v>1460.06710716</v>
      </c>
      <c r="F88" s="36">
        <f>SUMIFS(СВЦЭМ!$D$39:$D$782,СВЦЭМ!$A$39:$A$782,$A88,СВЦЭМ!$B$39:$B$782,F$83)+'СЕТ СН'!$G$14+СВЦЭМ!$D$10+'СЕТ СН'!$G$6-'СЕТ СН'!$G$26</f>
        <v>1472.41418271</v>
      </c>
      <c r="G88" s="36">
        <f>SUMIFS(СВЦЭМ!$D$39:$D$782,СВЦЭМ!$A$39:$A$782,$A88,СВЦЭМ!$B$39:$B$782,G$83)+'СЕТ СН'!$G$14+СВЦЭМ!$D$10+'СЕТ СН'!$G$6-'СЕТ СН'!$G$26</f>
        <v>1441.97486278</v>
      </c>
      <c r="H88" s="36">
        <f>SUMIFS(СВЦЭМ!$D$39:$D$782,СВЦЭМ!$A$39:$A$782,$A88,СВЦЭМ!$B$39:$B$782,H$83)+'СЕТ СН'!$G$14+СВЦЭМ!$D$10+'СЕТ СН'!$G$6-'СЕТ СН'!$G$26</f>
        <v>1381.42203748</v>
      </c>
      <c r="I88" s="36">
        <f>SUMIFS(СВЦЭМ!$D$39:$D$782,СВЦЭМ!$A$39:$A$782,$A88,СВЦЭМ!$B$39:$B$782,I$83)+'СЕТ СН'!$G$14+СВЦЭМ!$D$10+'СЕТ СН'!$G$6-'СЕТ СН'!$G$26</f>
        <v>1314.6887060699999</v>
      </c>
      <c r="J88" s="36">
        <f>SUMIFS(СВЦЭМ!$D$39:$D$782,СВЦЭМ!$A$39:$A$782,$A88,СВЦЭМ!$B$39:$B$782,J$83)+'СЕТ СН'!$G$14+СВЦЭМ!$D$10+'СЕТ СН'!$G$6-'СЕТ СН'!$G$26</f>
        <v>1304.1833172199999</v>
      </c>
      <c r="K88" s="36">
        <f>SUMIFS(СВЦЭМ!$D$39:$D$782,СВЦЭМ!$A$39:$A$782,$A88,СВЦЭМ!$B$39:$B$782,K$83)+'СЕТ СН'!$G$14+СВЦЭМ!$D$10+'СЕТ СН'!$G$6-'СЕТ СН'!$G$26</f>
        <v>1311.9165539200001</v>
      </c>
      <c r="L88" s="36">
        <f>SUMIFS(СВЦЭМ!$D$39:$D$782,СВЦЭМ!$A$39:$A$782,$A88,СВЦЭМ!$B$39:$B$782,L$83)+'СЕТ СН'!$G$14+СВЦЭМ!$D$10+'СЕТ СН'!$G$6-'СЕТ СН'!$G$26</f>
        <v>1316.1816374299999</v>
      </c>
      <c r="M88" s="36">
        <f>SUMIFS(СВЦЭМ!$D$39:$D$782,СВЦЭМ!$A$39:$A$782,$A88,СВЦЭМ!$B$39:$B$782,M$83)+'СЕТ СН'!$G$14+СВЦЭМ!$D$10+'СЕТ СН'!$G$6-'СЕТ СН'!$G$26</f>
        <v>1337.44991082</v>
      </c>
      <c r="N88" s="36">
        <f>SUMIFS(СВЦЭМ!$D$39:$D$782,СВЦЭМ!$A$39:$A$782,$A88,СВЦЭМ!$B$39:$B$782,N$83)+'СЕТ СН'!$G$14+СВЦЭМ!$D$10+'СЕТ СН'!$G$6-'СЕТ СН'!$G$26</f>
        <v>1368.90302774</v>
      </c>
      <c r="O88" s="36">
        <f>SUMIFS(СВЦЭМ!$D$39:$D$782,СВЦЭМ!$A$39:$A$782,$A88,СВЦЭМ!$B$39:$B$782,O$83)+'СЕТ СН'!$G$14+СВЦЭМ!$D$10+'СЕТ СН'!$G$6-'СЕТ СН'!$G$26</f>
        <v>1417.01213878</v>
      </c>
      <c r="P88" s="36">
        <f>SUMIFS(СВЦЭМ!$D$39:$D$782,СВЦЭМ!$A$39:$A$782,$A88,СВЦЭМ!$B$39:$B$782,P$83)+'СЕТ СН'!$G$14+СВЦЭМ!$D$10+'СЕТ СН'!$G$6-'СЕТ СН'!$G$26</f>
        <v>1427.78062125</v>
      </c>
      <c r="Q88" s="36">
        <f>SUMIFS(СВЦЭМ!$D$39:$D$782,СВЦЭМ!$A$39:$A$782,$A88,СВЦЭМ!$B$39:$B$782,Q$83)+'СЕТ СН'!$G$14+СВЦЭМ!$D$10+'СЕТ СН'!$G$6-'СЕТ СН'!$G$26</f>
        <v>1411.1544299</v>
      </c>
      <c r="R88" s="36">
        <f>SUMIFS(СВЦЭМ!$D$39:$D$782,СВЦЭМ!$A$39:$A$782,$A88,СВЦЭМ!$B$39:$B$782,R$83)+'СЕТ СН'!$G$14+СВЦЭМ!$D$10+'СЕТ СН'!$G$6-'СЕТ СН'!$G$26</f>
        <v>1366.6174826199999</v>
      </c>
      <c r="S88" s="36">
        <f>SUMIFS(СВЦЭМ!$D$39:$D$782,СВЦЭМ!$A$39:$A$782,$A88,СВЦЭМ!$B$39:$B$782,S$83)+'СЕТ СН'!$G$14+СВЦЭМ!$D$10+'СЕТ СН'!$G$6-'СЕТ СН'!$G$26</f>
        <v>1319.8427153299999</v>
      </c>
      <c r="T88" s="36">
        <f>SUMIFS(СВЦЭМ!$D$39:$D$782,СВЦЭМ!$A$39:$A$782,$A88,СВЦЭМ!$B$39:$B$782,T$83)+'СЕТ СН'!$G$14+СВЦЭМ!$D$10+'СЕТ СН'!$G$6-'СЕТ СН'!$G$26</f>
        <v>1282.3547340299999</v>
      </c>
      <c r="U88" s="36">
        <f>SUMIFS(СВЦЭМ!$D$39:$D$782,СВЦЭМ!$A$39:$A$782,$A88,СВЦЭМ!$B$39:$B$782,U$83)+'СЕТ СН'!$G$14+СВЦЭМ!$D$10+'СЕТ СН'!$G$6-'СЕТ СН'!$G$26</f>
        <v>1274.4977774299998</v>
      </c>
      <c r="V88" s="36">
        <f>SUMIFS(СВЦЭМ!$D$39:$D$782,СВЦЭМ!$A$39:$A$782,$A88,СВЦЭМ!$B$39:$B$782,V$83)+'СЕТ СН'!$G$14+СВЦЭМ!$D$10+'СЕТ СН'!$G$6-'СЕТ СН'!$G$26</f>
        <v>1286.5676877399999</v>
      </c>
      <c r="W88" s="36">
        <f>SUMIFS(СВЦЭМ!$D$39:$D$782,СВЦЭМ!$A$39:$A$782,$A88,СВЦЭМ!$B$39:$B$782,W$83)+'СЕТ СН'!$G$14+СВЦЭМ!$D$10+'СЕТ СН'!$G$6-'СЕТ СН'!$G$26</f>
        <v>1307.10941974</v>
      </c>
      <c r="X88" s="36">
        <f>SUMIFS(СВЦЭМ!$D$39:$D$782,СВЦЭМ!$A$39:$A$782,$A88,СВЦЭМ!$B$39:$B$782,X$83)+'СЕТ СН'!$G$14+СВЦЭМ!$D$10+'СЕТ СН'!$G$6-'СЕТ СН'!$G$26</f>
        <v>1325.2906622999999</v>
      </c>
      <c r="Y88" s="36">
        <f>SUMIFS(СВЦЭМ!$D$39:$D$782,СВЦЭМ!$A$39:$A$782,$A88,СВЦЭМ!$B$39:$B$782,Y$83)+'СЕТ СН'!$G$14+СВЦЭМ!$D$10+'СЕТ СН'!$G$6-'СЕТ СН'!$G$26</f>
        <v>1297.16697548</v>
      </c>
    </row>
    <row r="89" spans="1:27" ht="15.75" x14ac:dyDescent="0.2">
      <c r="A89" s="35">
        <f t="shared" si="2"/>
        <v>44626</v>
      </c>
      <c r="B89" s="36">
        <f>SUMIFS(СВЦЭМ!$D$39:$D$782,СВЦЭМ!$A$39:$A$782,$A89,СВЦЭМ!$B$39:$B$782,B$83)+'СЕТ СН'!$G$14+СВЦЭМ!$D$10+'СЕТ СН'!$G$6-'СЕТ СН'!$G$26</f>
        <v>1306.35561702</v>
      </c>
      <c r="C89" s="36">
        <f>SUMIFS(СВЦЭМ!$D$39:$D$782,СВЦЭМ!$A$39:$A$782,$A89,СВЦЭМ!$B$39:$B$782,C$83)+'СЕТ СН'!$G$14+СВЦЭМ!$D$10+'СЕТ СН'!$G$6-'СЕТ СН'!$G$26</f>
        <v>1320.5792850600001</v>
      </c>
      <c r="D89" s="36">
        <f>SUMIFS(СВЦЭМ!$D$39:$D$782,СВЦЭМ!$A$39:$A$782,$A89,СВЦЭМ!$B$39:$B$782,D$83)+'СЕТ СН'!$G$14+СВЦЭМ!$D$10+'СЕТ СН'!$G$6-'СЕТ СН'!$G$26</f>
        <v>1387.6808659599999</v>
      </c>
      <c r="E89" s="36">
        <f>SUMIFS(СВЦЭМ!$D$39:$D$782,СВЦЭМ!$A$39:$A$782,$A89,СВЦЭМ!$B$39:$B$782,E$83)+'СЕТ СН'!$G$14+СВЦЭМ!$D$10+'СЕТ СН'!$G$6-'СЕТ СН'!$G$26</f>
        <v>1429.30737456</v>
      </c>
      <c r="F89" s="36">
        <f>SUMIFS(СВЦЭМ!$D$39:$D$782,СВЦЭМ!$A$39:$A$782,$A89,СВЦЭМ!$B$39:$B$782,F$83)+'СЕТ СН'!$G$14+СВЦЭМ!$D$10+'СЕТ СН'!$G$6-'СЕТ СН'!$G$26</f>
        <v>1434.32537948</v>
      </c>
      <c r="G89" s="36">
        <f>SUMIFS(СВЦЭМ!$D$39:$D$782,СВЦЭМ!$A$39:$A$782,$A89,СВЦЭМ!$B$39:$B$782,G$83)+'СЕТ СН'!$G$14+СВЦЭМ!$D$10+'СЕТ СН'!$G$6-'СЕТ СН'!$G$26</f>
        <v>1430.79854462</v>
      </c>
      <c r="H89" s="36">
        <f>SUMIFS(СВЦЭМ!$D$39:$D$782,СВЦЭМ!$A$39:$A$782,$A89,СВЦЭМ!$B$39:$B$782,H$83)+'СЕТ СН'!$G$14+СВЦЭМ!$D$10+'СЕТ СН'!$G$6-'СЕТ СН'!$G$26</f>
        <v>1406.58881557</v>
      </c>
      <c r="I89" s="36">
        <f>SUMIFS(СВЦЭМ!$D$39:$D$782,СВЦЭМ!$A$39:$A$782,$A89,СВЦЭМ!$B$39:$B$782,I$83)+'СЕТ СН'!$G$14+СВЦЭМ!$D$10+'СЕТ СН'!$G$6-'СЕТ СН'!$G$26</f>
        <v>1304.6396815399999</v>
      </c>
      <c r="J89" s="36">
        <f>SUMIFS(СВЦЭМ!$D$39:$D$782,СВЦЭМ!$A$39:$A$782,$A89,СВЦЭМ!$B$39:$B$782,J$83)+'СЕТ СН'!$G$14+СВЦЭМ!$D$10+'СЕТ СН'!$G$6-'СЕТ СН'!$G$26</f>
        <v>1248.56568606</v>
      </c>
      <c r="K89" s="36">
        <f>SUMIFS(СВЦЭМ!$D$39:$D$782,СВЦЭМ!$A$39:$A$782,$A89,СВЦЭМ!$B$39:$B$782,K$83)+'СЕТ СН'!$G$14+СВЦЭМ!$D$10+'СЕТ СН'!$G$6-'СЕТ СН'!$G$26</f>
        <v>1222.5881023100001</v>
      </c>
      <c r="L89" s="36">
        <f>SUMIFS(СВЦЭМ!$D$39:$D$782,СВЦЭМ!$A$39:$A$782,$A89,СВЦЭМ!$B$39:$B$782,L$83)+'СЕТ СН'!$G$14+СВЦЭМ!$D$10+'СЕТ СН'!$G$6-'СЕТ СН'!$G$26</f>
        <v>1230.95680849</v>
      </c>
      <c r="M89" s="36">
        <f>SUMIFS(СВЦЭМ!$D$39:$D$782,СВЦЭМ!$A$39:$A$782,$A89,СВЦЭМ!$B$39:$B$782,M$83)+'СЕТ СН'!$G$14+СВЦЭМ!$D$10+'СЕТ СН'!$G$6-'СЕТ СН'!$G$26</f>
        <v>1246.6893364299999</v>
      </c>
      <c r="N89" s="36">
        <f>SUMIFS(СВЦЭМ!$D$39:$D$782,СВЦЭМ!$A$39:$A$782,$A89,СВЦЭМ!$B$39:$B$782,N$83)+'СЕТ СН'!$G$14+СВЦЭМ!$D$10+'СЕТ СН'!$G$6-'СЕТ СН'!$G$26</f>
        <v>1308.1002843900001</v>
      </c>
      <c r="O89" s="36">
        <f>SUMIFS(СВЦЭМ!$D$39:$D$782,СВЦЭМ!$A$39:$A$782,$A89,СВЦЭМ!$B$39:$B$782,O$83)+'СЕТ СН'!$G$14+СВЦЭМ!$D$10+'СЕТ СН'!$G$6-'СЕТ СН'!$G$26</f>
        <v>1357.0695300099999</v>
      </c>
      <c r="P89" s="36">
        <f>SUMIFS(СВЦЭМ!$D$39:$D$782,СВЦЭМ!$A$39:$A$782,$A89,СВЦЭМ!$B$39:$B$782,P$83)+'СЕТ СН'!$G$14+СВЦЭМ!$D$10+'СЕТ СН'!$G$6-'СЕТ СН'!$G$26</f>
        <v>1372.6914717499999</v>
      </c>
      <c r="Q89" s="36">
        <f>SUMIFS(СВЦЭМ!$D$39:$D$782,СВЦЭМ!$A$39:$A$782,$A89,СВЦЭМ!$B$39:$B$782,Q$83)+'СЕТ СН'!$G$14+СВЦЭМ!$D$10+'СЕТ СН'!$G$6-'СЕТ СН'!$G$26</f>
        <v>1360.19351398</v>
      </c>
      <c r="R89" s="36">
        <f>SUMIFS(СВЦЭМ!$D$39:$D$782,СВЦЭМ!$A$39:$A$782,$A89,СВЦЭМ!$B$39:$B$782,R$83)+'СЕТ СН'!$G$14+СВЦЭМ!$D$10+'СЕТ СН'!$G$6-'СЕТ СН'!$G$26</f>
        <v>1320.82130063</v>
      </c>
      <c r="S89" s="36">
        <f>SUMIFS(СВЦЭМ!$D$39:$D$782,СВЦЭМ!$A$39:$A$782,$A89,СВЦЭМ!$B$39:$B$782,S$83)+'СЕТ СН'!$G$14+СВЦЭМ!$D$10+'СЕТ СН'!$G$6-'СЕТ СН'!$G$26</f>
        <v>1268.0997400200001</v>
      </c>
      <c r="T89" s="36">
        <f>SUMIFS(СВЦЭМ!$D$39:$D$782,СВЦЭМ!$A$39:$A$782,$A89,СВЦЭМ!$B$39:$B$782,T$83)+'СЕТ СН'!$G$14+СВЦЭМ!$D$10+'СЕТ СН'!$G$6-'СЕТ СН'!$G$26</f>
        <v>1233.0080716300001</v>
      </c>
      <c r="U89" s="36">
        <f>SUMIFS(СВЦЭМ!$D$39:$D$782,СВЦЭМ!$A$39:$A$782,$A89,СВЦЭМ!$B$39:$B$782,U$83)+'СЕТ СН'!$G$14+СВЦЭМ!$D$10+'СЕТ СН'!$G$6-'СЕТ СН'!$G$26</f>
        <v>1204.7684945000001</v>
      </c>
      <c r="V89" s="36">
        <f>SUMIFS(СВЦЭМ!$D$39:$D$782,СВЦЭМ!$A$39:$A$782,$A89,СВЦЭМ!$B$39:$B$782,V$83)+'СЕТ СН'!$G$14+СВЦЭМ!$D$10+'СЕТ СН'!$G$6-'СЕТ СН'!$G$26</f>
        <v>1206.4059678599999</v>
      </c>
      <c r="W89" s="36">
        <f>SUMIFS(СВЦЭМ!$D$39:$D$782,СВЦЭМ!$A$39:$A$782,$A89,СВЦЭМ!$B$39:$B$782,W$83)+'СЕТ СН'!$G$14+СВЦЭМ!$D$10+'СЕТ СН'!$G$6-'СЕТ СН'!$G$26</f>
        <v>1220.1819895900001</v>
      </c>
      <c r="X89" s="36">
        <f>SUMIFS(СВЦЭМ!$D$39:$D$782,СВЦЭМ!$A$39:$A$782,$A89,СВЦЭМ!$B$39:$B$782,X$83)+'СЕТ СН'!$G$14+СВЦЭМ!$D$10+'СЕТ СН'!$G$6-'СЕТ СН'!$G$26</f>
        <v>1249.7640622399999</v>
      </c>
      <c r="Y89" s="36">
        <f>SUMIFS(СВЦЭМ!$D$39:$D$782,СВЦЭМ!$A$39:$A$782,$A89,СВЦЭМ!$B$39:$B$782,Y$83)+'СЕТ СН'!$G$14+СВЦЭМ!$D$10+'СЕТ СН'!$G$6-'СЕТ СН'!$G$26</f>
        <v>1269.4904368</v>
      </c>
    </row>
    <row r="90" spans="1:27" ht="15.75" x14ac:dyDescent="0.2">
      <c r="A90" s="35">
        <f t="shared" si="2"/>
        <v>44627</v>
      </c>
      <c r="B90" s="36">
        <f>SUMIFS(СВЦЭМ!$D$39:$D$782,СВЦЭМ!$A$39:$A$782,$A90,СВЦЭМ!$B$39:$B$782,B$83)+'СЕТ СН'!$G$14+СВЦЭМ!$D$10+'СЕТ СН'!$G$6-'СЕТ СН'!$G$26</f>
        <v>1280.60214509</v>
      </c>
      <c r="C90" s="36">
        <f>SUMIFS(СВЦЭМ!$D$39:$D$782,СВЦЭМ!$A$39:$A$782,$A90,СВЦЭМ!$B$39:$B$782,C$83)+'СЕТ СН'!$G$14+СВЦЭМ!$D$10+'СЕТ СН'!$G$6-'СЕТ СН'!$G$26</f>
        <v>1326.0198284200001</v>
      </c>
      <c r="D90" s="36">
        <f>SUMIFS(СВЦЭМ!$D$39:$D$782,СВЦЭМ!$A$39:$A$782,$A90,СВЦЭМ!$B$39:$B$782,D$83)+'СЕТ СН'!$G$14+СВЦЭМ!$D$10+'СЕТ СН'!$G$6-'СЕТ СН'!$G$26</f>
        <v>1385.7381476799999</v>
      </c>
      <c r="E90" s="36">
        <f>SUMIFS(СВЦЭМ!$D$39:$D$782,СВЦЭМ!$A$39:$A$782,$A90,СВЦЭМ!$B$39:$B$782,E$83)+'СЕТ СН'!$G$14+СВЦЭМ!$D$10+'СЕТ СН'!$G$6-'СЕТ СН'!$G$26</f>
        <v>1422.0837314400001</v>
      </c>
      <c r="F90" s="36">
        <f>SUMIFS(СВЦЭМ!$D$39:$D$782,СВЦЭМ!$A$39:$A$782,$A90,СВЦЭМ!$B$39:$B$782,F$83)+'СЕТ СН'!$G$14+СВЦЭМ!$D$10+'СЕТ СН'!$G$6-'СЕТ СН'!$G$26</f>
        <v>1434.56957622</v>
      </c>
      <c r="G90" s="36">
        <f>SUMIFS(СВЦЭМ!$D$39:$D$782,СВЦЭМ!$A$39:$A$782,$A90,СВЦЭМ!$B$39:$B$782,G$83)+'СЕТ СН'!$G$14+СВЦЭМ!$D$10+'СЕТ СН'!$G$6-'СЕТ СН'!$G$26</f>
        <v>1424.29058063</v>
      </c>
      <c r="H90" s="36">
        <f>SUMIFS(СВЦЭМ!$D$39:$D$782,СВЦЭМ!$A$39:$A$782,$A90,СВЦЭМ!$B$39:$B$782,H$83)+'СЕТ СН'!$G$14+СВЦЭМ!$D$10+'СЕТ СН'!$G$6-'СЕТ СН'!$G$26</f>
        <v>1390.6567479999999</v>
      </c>
      <c r="I90" s="36">
        <f>SUMIFS(СВЦЭМ!$D$39:$D$782,СВЦЭМ!$A$39:$A$782,$A90,СВЦЭМ!$B$39:$B$782,I$83)+'СЕТ СН'!$G$14+СВЦЭМ!$D$10+'СЕТ СН'!$G$6-'СЕТ СН'!$G$26</f>
        <v>1314.58122723</v>
      </c>
      <c r="J90" s="36">
        <f>SUMIFS(СВЦЭМ!$D$39:$D$782,СВЦЭМ!$A$39:$A$782,$A90,СВЦЭМ!$B$39:$B$782,J$83)+'СЕТ СН'!$G$14+СВЦЭМ!$D$10+'СЕТ СН'!$G$6-'СЕТ СН'!$G$26</f>
        <v>1242.2433846599999</v>
      </c>
      <c r="K90" s="36">
        <f>SUMIFS(СВЦЭМ!$D$39:$D$782,СВЦЭМ!$A$39:$A$782,$A90,СВЦЭМ!$B$39:$B$782,K$83)+'СЕТ СН'!$G$14+СВЦЭМ!$D$10+'СЕТ СН'!$G$6-'СЕТ СН'!$G$26</f>
        <v>1228.1197148200001</v>
      </c>
      <c r="L90" s="36">
        <f>SUMIFS(СВЦЭМ!$D$39:$D$782,СВЦЭМ!$A$39:$A$782,$A90,СВЦЭМ!$B$39:$B$782,L$83)+'СЕТ СН'!$G$14+СВЦЭМ!$D$10+'СЕТ СН'!$G$6-'СЕТ СН'!$G$26</f>
        <v>1226.4610147000001</v>
      </c>
      <c r="M90" s="36">
        <f>SUMIFS(СВЦЭМ!$D$39:$D$782,СВЦЭМ!$A$39:$A$782,$A90,СВЦЭМ!$B$39:$B$782,M$83)+'СЕТ СН'!$G$14+СВЦЭМ!$D$10+'СЕТ СН'!$G$6-'СЕТ СН'!$G$26</f>
        <v>1273.0273210399998</v>
      </c>
      <c r="N90" s="36">
        <f>SUMIFS(СВЦЭМ!$D$39:$D$782,СВЦЭМ!$A$39:$A$782,$A90,СВЦЭМ!$B$39:$B$782,N$83)+'СЕТ СН'!$G$14+СВЦЭМ!$D$10+'СЕТ СН'!$G$6-'СЕТ СН'!$G$26</f>
        <v>1341.3086754599999</v>
      </c>
      <c r="O90" s="36">
        <f>SUMIFS(СВЦЭМ!$D$39:$D$782,СВЦЭМ!$A$39:$A$782,$A90,СВЦЭМ!$B$39:$B$782,O$83)+'СЕТ СН'!$G$14+СВЦЭМ!$D$10+'СЕТ СН'!$G$6-'СЕТ СН'!$G$26</f>
        <v>1392.98528534</v>
      </c>
      <c r="P90" s="36">
        <f>SUMIFS(СВЦЭМ!$D$39:$D$782,СВЦЭМ!$A$39:$A$782,$A90,СВЦЭМ!$B$39:$B$782,P$83)+'СЕТ СН'!$G$14+СВЦЭМ!$D$10+'СЕТ СН'!$G$6-'СЕТ СН'!$G$26</f>
        <v>1393.3635677899999</v>
      </c>
      <c r="Q90" s="36">
        <f>SUMIFS(СВЦЭМ!$D$39:$D$782,СВЦЭМ!$A$39:$A$782,$A90,СВЦЭМ!$B$39:$B$782,Q$83)+'СЕТ СН'!$G$14+СВЦЭМ!$D$10+'СЕТ СН'!$G$6-'СЕТ СН'!$G$26</f>
        <v>1369.43170416</v>
      </c>
      <c r="R90" s="36">
        <f>SUMIFS(СВЦЭМ!$D$39:$D$782,СВЦЭМ!$A$39:$A$782,$A90,СВЦЭМ!$B$39:$B$782,R$83)+'СЕТ СН'!$G$14+СВЦЭМ!$D$10+'СЕТ СН'!$G$6-'СЕТ СН'!$G$26</f>
        <v>1327.5863580099999</v>
      </c>
      <c r="S90" s="36">
        <f>SUMIFS(СВЦЭМ!$D$39:$D$782,СВЦЭМ!$A$39:$A$782,$A90,СВЦЭМ!$B$39:$B$782,S$83)+'СЕТ СН'!$G$14+СВЦЭМ!$D$10+'СЕТ СН'!$G$6-'СЕТ СН'!$G$26</f>
        <v>1286.6451712800001</v>
      </c>
      <c r="T90" s="36">
        <f>SUMIFS(СВЦЭМ!$D$39:$D$782,СВЦЭМ!$A$39:$A$782,$A90,СВЦЭМ!$B$39:$B$782,T$83)+'СЕТ СН'!$G$14+СВЦЭМ!$D$10+'СЕТ СН'!$G$6-'СЕТ СН'!$G$26</f>
        <v>1254.61950041</v>
      </c>
      <c r="U90" s="36">
        <f>SUMIFS(СВЦЭМ!$D$39:$D$782,СВЦЭМ!$A$39:$A$782,$A90,СВЦЭМ!$B$39:$B$782,U$83)+'СЕТ СН'!$G$14+СВЦЭМ!$D$10+'СЕТ СН'!$G$6-'СЕТ СН'!$G$26</f>
        <v>1219.70490969</v>
      </c>
      <c r="V90" s="36">
        <f>SUMIFS(СВЦЭМ!$D$39:$D$782,СВЦЭМ!$A$39:$A$782,$A90,СВЦЭМ!$B$39:$B$782,V$83)+'СЕТ СН'!$G$14+СВЦЭМ!$D$10+'СЕТ СН'!$G$6-'СЕТ СН'!$G$26</f>
        <v>1217.5498244400001</v>
      </c>
      <c r="W90" s="36">
        <f>SUMIFS(СВЦЭМ!$D$39:$D$782,СВЦЭМ!$A$39:$A$782,$A90,СВЦЭМ!$B$39:$B$782,W$83)+'СЕТ СН'!$G$14+СВЦЭМ!$D$10+'СЕТ СН'!$G$6-'СЕТ СН'!$G$26</f>
        <v>1238.1760306799999</v>
      </c>
      <c r="X90" s="36">
        <f>SUMIFS(СВЦЭМ!$D$39:$D$782,СВЦЭМ!$A$39:$A$782,$A90,СВЦЭМ!$B$39:$B$782,X$83)+'СЕТ СН'!$G$14+СВЦЭМ!$D$10+'СЕТ СН'!$G$6-'СЕТ СН'!$G$26</f>
        <v>1270.83533872</v>
      </c>
      <c r="Y90" s="36">
        <f>SUMIFS(СВЦЭМ!$D$39:$D$782,СВЦЭМ!$A$39:$A$782,$A90,СВЦЭМ!$B$39:$B$782,Y$83)+'СЕТ СН'!$G$14+СВЦЭМ!$D$10+'СЕТ СН'!$G$6-'СЕТ СН'!$G$26</f>
        <v>1302.42876557</v>
      </c>
    </row>
    <row r="91" spans="1:27" ht="15.75" x14ac:dyDescent="0.2">
      <c r="A91" s="35">
        <f t="shared" si="2"/>
        <v>44628</v>
      </c>
      <c r="B91" s="36">
        <f>SUMIFS(СВЦЭМ!$D$39:$D$782,СВЦЭМ!$A$39:$A$782,$A91,СВЦЭМ!$B$39:$B$782,B$83)+'СЕТ СН'!$G$14+СВЦЭМ!$D$10+'СЕТ СН'!$G$6-'СЕТ СН'!$G$26</f>
        <v>1285.61131862</v>
      </c>
      <c r="C91" s="36">
        <f>SUMIFS(СВЦЭМ!$D$39:$D$782,СВЦЭМ!$A$39:$A$782,$A91,СВЦЭМ!$B$39:$B$782,C$83)+'СЕТ СН'!$G$14+СВЦЭМ!$D$10+'СЕТ СН'!$G$6-'СЕТ СН'!$G$26</f>
        <v>1321.58413204</v>
      </c>
      <c r="D91" s="36">
        <f>SUMIFS(СВЦЭМ!$D$39:$D$782,СВЦЭМ!$A$39:$A$782,$A91,СВЦЭМ!$B$39:$B$782,D$83)+'СЕТ СН'!$G$14+СВЦЭМ!$D$10+'СЕТ СН'!$G$6-'СЕТ СН'!$G$26</f>
        <v>1369.48461195</v>
      </c>
      <c r="E91" s="36">
        <f>SUMIFS(СВЦЭМ!$D$39:$D$782,СВЦЭМ!$A$39:$A$782,$A91,СВЦЭМ!$B$39:$B$782,E$83)+'СЕТ СН'!$G$14+СВЦЭМ!$D$10+'СЕТ СН'!$G$6-'СЕТ СН'!$G$26</f>
        <v>1402.35530045</v>
      </c>
      <c r="F91" s="36">
        <f>SUMIFS(СВЦЭМ!$D$39:$D$782,СВЦЭМ!$A$39:$A$782,$A91,СВЦЭМ!$B$39:$B$782,F$83)+'СЕТ СН'!$G$14+СВЦЭМ!$D$10+'СЕТ СН'!$G$6-'СЕТ СН'!$G$26</f>
        <v>1418.1300309799999</v>
      </c>
      <c r="G91" s="36">
        <f>SUMIFS(СВЦЭМ!$D$39:$D$782,СВЦЭМ!$A$39:$A$782,$A91,СВЦЭМ!$B$39:$B$782,G$83)+'СЕТ СН'!$G$14+СВЦЭМ!$D$10+'СЕТ СН'!$G$6-'СЕТ СН'!$G$26</f>
        <v>1413.99624159</v>
      </c>
      <c r="H91" s="36">
        <f>SUMIFS(СВЦЭМ!$D$39:$D$782,СВЦЭМ!$A$39:$A$782,$A91,СВЦЭМ!$B$39:$B$782,H$83)+'СЕТ СН'!$G$14+СВЦЭМ!$D$10+'СЕТ СН'!$G$6-'СЕТ СН'!$G$26</f>
        <v>1391.52605384</v>
      </c>
      <c r="I91" s="36">
        <f>SUMIFS(СВЦЭМ!$D$39:$D$782,СВЦЭМ!$A$39:$A$782,$A91,СВЦЭМ!$B$39:$B$782,I$83)+'СЕТ СН'!$G$14+СВЦЭМ!$D$10+'СЕТ СН'!$G$6-'СЕТ СН'!$G$26</f>
        <v>1311.0248362899999</v>
      </c>
      <c r="J91" s="36">
        <f>SUMIFS(СВЦЭМ!$D$39:$D$782,СВЦЭМ!$A$39:$A$782,$A91,СВЦЭМ!$B$39:$B$782,J$83)+'СЕТ СН'!$G$14+СВЦЭМ!$D$10+'СЕТ СН'!$G$6-'СЕТ СН'!$G$26</f>
        <v>1232.9872110900001</v>
      </c>
      <c r="K91" s="36">
        <f>SUMIFS(СВЦЭМ!$D$39:$D$782,СВЦЭМ!$A$39:$A$782,$A91,СВЦЭМ!$B$39:$B$782,K$83)+'СЕТ СН'!$G$14+СВЦЭМ!$D$10+'СЕТ СН'!$G$6-'СЕТ СН'!$G$26</f>
        <v>1226.6294363700001</v>
      </c>
      <c r="L91" s="36">
        <f>SUMIFS(СВЦЭМ!$D$39:$D$782,СВЦЭМ!$A$39:$A$782,$A91,СВЦЭМ!$B$39:$B$782,L$83)+'СЕТ СН'!$G$14+СВЦЭМ!$D$10+'СЕТ СН'!$G$6-'СЕТ СН'!$G$26</f>
        <v>1226.5026353800001</v>
      </c>
      <c r="M91" s="36">
        <f>SUMIFS(СВЦЭМ!$D$39:$D$782,СВЦЭМ!$A$39:$A$782,$A91,СВЦЭМ!$B$39:$B$782,M$83)+'СЕТ СН'!$G$14+СВЦЭМ!$D$10+'СЕТ СН'!$G$6-'СЕТ СН'!$G$26</f>
        <v>1286.8954156799998</v>
      </c>
      <c r="N91" s="36">
        <f>SUMIFS(СВЦЭМ!$D$39:$D$782,СВЦЭМ!$A$39:$A$782,$A91,СВЦЭМ!$B$39:$B$782,N$83)+'СЕТ СН'!$G$14+СВЦЭМ!$D$10+'СЕТ СН'!$G$6-'СЕТ СН'!$G$26</f>
        <v>1362.6452236999999</v>
      </c>
      <c r="O91" s="36">
        <f>SUMIFS(СВЦЭМ!$D$39:$D$782,СВЦЭМ!$A$39:$A$782,$A91,СВЦЭМ!$B$39:$B$782,O$83)+'СЕТ СН'!$G$14+СВЦЭМ!$D$10+'СЕТ СН'!$G$6-'СЕТ СН'!$G$26</f>
        <v>1399.4182579399999</v>
      </c>
      <c r="P91" s="36">
        <f>SUMIFS(СВЦЭМ!$D$39:$D$782,СВЦЭМ!$A$39:$A$782,$A91,СВЦЭМ!$B$39:$B$782,P$83)+'СЕТ СН'!$G$14+СВЦЭМ!$D$10+'СЕТ СН'!$G$6-'СЕТ СН'!$G$26</f>
        <v>1401.47099527</v>
      </c>
      <c r="Q91" s="36">
        <f>SUMIFS(СВЦЭМ!$D$39:$D$782,СВЦЭМ!$A$39:$A$782,$A91,СВЦЭМ!$B$39:$B$782,Q$83)+'СЕТ СН'!$G$14+СВЦЭМ!$D$10+'СЕТ СН'!$G$6-'СЕТ СН'!$G$26</f>
        <v>1383.14509127</v>
      </c>
      <c r="R91" s="36">
        <f>SUMIFS(СВЦЭМ!$D$39:$D$782,СВЦЭМ!$A$39:$A$782,$A91,СВЦЭМ!$B$39:$B$782,R$83)+'СЕТ СН'!$G$14+СВЦЭМ!$D$10+'СЕТ СН'!$G$6-'СЕТ СН'!$G$26</f>
        <v>1331.21782691</v>
      </c>
      <c r="S91" s="36">
        <f>SUMIFS(СВЦЭМ!$D$39:$D$782,СВЦЭМ!$A$39:$A$782,$A91,СВЦЭМ!$B$39:$B$782,S$83)+'СЕТ СН'!$G$14+СВЦЭМ!$D$10+'СЕТ СН'!$G$6-'СЕТ СН'!$G$26</f>
        <v>1280.84454168</v>
      </c>
      <c r="T91" s="36">
        <f>SUMIFS(СВЦЭМ!$D$39:$D$782,СВЦЭМ!$A$39:$A$782,$A91,СВЦЭМ!$B$39:$B$782,T$83)+'СЕТ СН'!$G$14+СВЦЭМ!$D$10+'СЕТ СН'!$G$6-'СЕТ СН'!$G$26</f>
        <v>1239.29030986</v>
      </c>
      <c r="U91" s="36">
        <f>SUMIFS(СВЦЭМ!$D$39:$D$782,СВЦЭМ!$A$39:$A$782,$A91,СВЦЭМ!$B$39:$B$782,U$83)+'СЕТ СН'!$G$14+СВЦЭМ!$D$10+'СЕТ СН'!$G$6-'СЕТ СН'!$G$26</f>
        <v>1217.08549105</v>
      </c>
      <c r="V91" s="36">
        <f>SUMIFS(СВЦЭМ!$D$39:$D$782,СВЦЭМ!$A$39:$A$782,$A91,СВЦЭМ!$B$39:$B$782,V$83)+'СЕТ СН'!$G$14+СВЦЭМ!$D$10+'СЕТ СН'!$G$6-'СЕТ СН'!$G$26</f>
        <v>1222.4877130899999</v>
      </c>
      <c r="W91" s="36">
        <f>SUMIFS(СВЦЭМ!$D$39:$D$782,СВЦЭМ!$A$39:$A$782,$A91,СВЦЭМ!$B$39:$B$782,W$83)+'СЕТ СН'!$G$14+СВЦЭМ!$D$10+'СЕТ СН'!$G$6-'СЕТ СН'!$G$26</f>
        <v>1237.0623088899999</v>
      </c>
      <c r="X91" s="36">
        <f>SUMIFS(СВЦЭМ!$D$39:$D$782,СВЦЭМ!$A$39:$A$782,$A91,СВЦЭМ!$B$39:$B$782,X$83)+'СЕТ СН'!$G$14+СВЦЭМ!$D$10+'СЕТ СН'!$G$6-'СЕТ СН'!$G$26</f>
        <v>1264.8977946799998</v>
      </c>
      <c r="Y91" s="36">
        <f>SUMIFS(СВЦЭМ!$D$39:$D$782,СВЦЭМ!$A$39:$A$782,$A91,СВЦЭМ!$B$39:$B$782,Y$83)+'СЕТ СН'!$G$14+СВЦЭМ!$D$10+'СЕТ СН'!$G$6-'СЕТ СН'!$G$26</f>
        <v>1301.13143853</v>
      </c>
    </row>
    <row r="92" spans="1:27" ht="15.75" x14ac:dyDescent="0.2">
      <c r="A92" s="35">
        <f t="shared" si="2"/>
        <v>44629</v>
      </c>
      <c r="B92" s="36">
        <f>SUMIFS(СВЦЭМ!$D$39:$D$782,СВЦЭМ!$A$39:$A$782,$A92,СВЦЭМ!$B$39:$B$782,B$83)+'СЕТ СН'!$G$14+СВЦЭМ!$D$10+'СЕТ СН'!$G$6-'СЕТ СН'!$G$26</f>
        <v>1293.1171902599999</v>
      </c>
      <c r="C92" s="36">
        <f>SUMIFS(СВЦЭМ!$D$39:$D$782,СВЦЭМ!$A$39:$A$782,$A92,СВЦЭМ!$B$39:$B$782,C$83)+'СЕТ СН'!$G$14+СВЦЭМ!$D$10+'СЕТ СН'!$G$6-'СЕТ СН'!$G$26</f>
        <v>1346.21654517</v>
      </c>
      <c r="D92" s="36">
        <f>SUMIFS(СВЦЭМ!$D$39:$D$782,СВЦЭМ!$A$39:$A$782,$A92,СВЦЭМ!$B$39:$B$782,D$83)+'СЕТ СН'!$G$14+СВЦЭМ!$D$10+'СЕТ СН'!$G$6-'СЕТ СН'!$G$26</f>
        <v>1386.57710724</v>
      </c>
      <c r="E92" s="36">
        <f>SUMIFS(СВЦЭМ!$D$39:$D$782,СВЦЭМ!$A$39:$A$782,$A92,СВЦЭМ!$B$39:$B$782,E$83)+'СЕТ СН'!$G$14+СВЦЭМ!$D$10+'СЕТ СН'!$G$6-'СЕТ СН'!$G$26</f>
        <v>1413.2197827800001</v>
      </c>
      <c r="F92" s="36">
        <f>SUMIFS(СВЦЭМ!$D$39:$D$782,СВЦЭМ!$A$39:$A$782,$A92,СВЦЭМ!$B$39:$B$782,F$83)+'СЕТ СН'!$G$14+СВЦЭМ!$D$10+'СЕТ СН'!$G$6-'СЕТ СН'!$G$26</f>
        <v>1445.4850551699999</v>
      </c>
      <c r="G92" s="36">
        <f>SUMIFS(СВЦЭМ!$D$39:$D$782,СВЦЭМ!$A$39:$A$782,$A92,СВЦЭМ!$B$39:$B$782,G$83)+'СЕТ СН'!$G$14+СВЦЭМ!$D$10+'СЕТ СН'!$G$6-'СЕТ СН'!$G$26</f>
        <v>1436.89369829</v>
      </c>
      <c r="H92" s="36">
        <f>SUMIFS(СВЦЭМ!$D$39:$D$782,СВЦЭМ!$A$39:$A$782,$A92,СВЦЭМ!$B$39:$B$782,H$83)+'СЕТ СН'!$G$14+СВЦЭМ!$D$10+'СЕТ СН'!$G$6-'СЕТ СН'!$G$26</f>
        <v>1378.39979524</v>
      </c>
      <c r="I92" s="36">
        <f>SUMIFS(СВЦЭМ!$D$39:$D$782,СВЦЭМ!$A$39:$A$782,$A92,СВЦЭМ!$B$39:$B$782,I$83)+'СЕТ СН'!$G$14+СВЦЭМ!$D$10+'СЕТ СН'!$G$6-'СЕТ СН'!$G$26</f>
        <v>1341.7138059199999</v>
      </c>
      <c r="J92" s="36">
        <f>SUMIFS(СВЦЭМ!$D$39:$D$782,СВЦЭМ!$A$39:$A$782,$A92,СВЦЭМ!$B$39:$B$782,J$83)+'СЕТ СН'!$G$14+СВЦЭМ!$D$10+'СЕТ СН'!$G$6-'СЕТ СН'!$G$26</f>
        <v>1319.1698899599999</v>
      </c>
      <c r="K92" s="36">
        <f>SUMIFS(СВЦЭМ!$D$39:$D$782,СВЦЭМ!$A$39:$A$782,$A92,СВЦЭМ!$B$39:$B$782,K$83)+'СЕТ СН'!$G$14+СВЦЭМ!$D$10+'СЕТ СН'!$G$6-'СЕТ СН'!$G$26</f>
        <v>1308.6990312400001</v>
      </c>
      <c r="L92" s="36">
        <f>SUMIFS(СВЦЭМ!$D$39:$D$782,СВЦЭМ!$A$39:$A$782,$A92,СВЦЭМ!$B$39:$B$782,L$83)+'СЕТ СН'!$G$14+СВЦЭМ!$D$10+'СЕТ СН'!$G$6-'СЕТ СН'!$G$26</f>
        <v>1316.8052754</v>
      </c>
      <c r="M92" s="36">
        <f>SUMIFS(СВЦЭМ!$D$39:$D$782,СВЦЭМ!$A$39:$A$782,$A92,СВЦЭМ!$B$39:$B$782,M$83)+'СЕТ СН'!$G$14+СВЦЭМ!$D$10+'СЕТ СН'!$G$6-'СЕТ СН'!$G$26</f>
        <v>1359.0368005799999</v>
      </c>
      <c r="N92" s="36">
        <f>SUMIFS(СВЦЭМ!$D$39:$D$782,СВЦЭМ!$A$39:$A$782,$A92,СВЦЭМ!$B$39:$B$782,N$83)+'СЕТ СН'!$G$14+СВЦЭМ!$D$10+'СЕТ СН'!$G$6-'СЕТ СН'!$G$26</f>
        <v>1389.8742847799999</v>
      </c>
      <c r="O92" s="36">
        <f>SUMIFS(СВЦЭМ!$D$39:$D$782,СВЦЭМ!$A$39:$A$782,$A92,СВЦЭМ!$B$39:$B$782,O$83)+'СЕТ СН'!$G$14+СВЦЭМ!$D$10+'СЕТ СН'!$G$6-'СЕТ СН'!$G$26</f>
        <v>1431.7724299199999</v>
      </c>
      <c r="P92" s="36">
        <f>SUMIFS(СВЦЭМ!$D$39:$D$782,СВЦЭМ!$A$39:$A$782,$A92,СВЦЭМ!$B$39:$B$782,P$83)+'СЕТ СН'!$G$14+СВЦЭМ!$D$10+'СЕТ СН'!$G$6-'СЕТ СН'!$G$26</f>
        <v>1438.4605007999999</v>
      </c>
      <c r="Q92" s="36">
        <f>SUMIFS(СВЦЭМ!$D$39:$D$782,СВЦЭМ!$A$39:$A$782,$A92,СВЦЭМ!$B$39:$B$782,Q$83)+'СЕТ СН'!$G$14+СВЦЭМ!$D$10+'СЕТ СН'!$G$6-'СЕТ СН'!$G$26</f>
        <v>1427.01327006</v>
      </c>
      <c r="R92" s="36">
        <f>SUMIFS(СВЦЭМ!$D$39:$D$782,СВЦЭМ!$A$39:$A$782,$A92,СВЦЭМ!$B$39:$B$782,R$83)+'СЕТ СН'!$G$14+СВЦЭМ!$D$10+'СЕТ СН'!$G$6-'СЕТ СН'!$G$26</f>
        <v>1389.5406548199999</v>
      </c>
      <c r="S92" s="36">
        <f>SUMIFS(СВЦЭМ!$D$39:$D$782,СВЦЭМ!$A$39:$A$782,$A92,СВЦЭМ!$B$39:$B$782,S$83)+'СЕТ СН'!$G$14+СВЦЭМ!$D$10+'СЕТ СН'!$G$6-'СЕТ СН'!$G$26</f>
        <v>1341.4561798699999</v>
      </c>
      <c r="T92" s="36">
        <f>SUMIFS(СВЦЭМ!$D$39:$D$782,СВЦЭМ!$A$39:$A$782,$A92,СВЦЭМ!$B$39:$B$782,T$83)+'СЕТ СН'!$G$14+СВЦЭМ!$D$10+'СЕТ СН'!$G$6-'СЕТ СН'!$G$26</f>
        <v>1303.5605994699999</v>
      </c>
      <c r="U92" s="36">
        <f>SUMIFS(СВЦЭМ!$D$39:$D$782,СВЦЭМ!$A$39:$A$782,$A92,СВЦЭМ!$B$39:$B$782,U$83)+'СЕТ СН'!$G$14+СВЦЭМ!$D$10+'СЕТ СН'!$G$6-'СЕТ СН'!$G$26</f>
        <v>1278.97137613</v>
      </c>
      <c r="V92" s="36">
        <f>SUMIFS(СВЦЭМ!$D$39:$D$782,СВЦЭМ!$A$39:$A$782,$A92,СВЦЭМ!$B$39:$B$782,V$83)+'СЕТ СН'!$G$14+СВЦЭМ!$D$10+'СЕТ СН'!$G$6-'СЕТ СН'!$G$26</f>
        <v>1292.58765146</v>
      </c>
      <c r="W92" s="36">
        <f>SUMIFS(СВЦЭМ!$D$39:$D$782,СВЦЭМ!$A$39:$A$782,$A92,СВЦЭМ!$B$39:$B$782,W$83)+'СЕТ СН'!$G$14+СВЦЭМ!$D$10+'СЕТ СН'!$G$6-'СЕТ СН'!$G$26</f>
        <v>1307.9209863199999</v>
      </c>
      <c r="X92" s="36">
        <f>SUMIFS(СВЦЭМ!$D$39:$D$782,СВЦЭМ!$A$39:$A$782,$A92,СВЦЭМ!$B$39:$B$782,X$83)+'СЕТ СН'!$G$14+СВЦЭМ!$D$10+'СЕТ СН'!$G$6-'СЕТ СН'!$G$26</f>
        <v>1332.0698469399999</v>
      </c>
      <c r="Y92" s="36">
        <f>SUMIFS(СВЦЭМ!$D$39:$D$782,СВЦЭМ!$A$39:$A$782,$A92,СВЦЭМ!$B$39:$B$782,Y$83)+'СЕТ СН'!$G$14+СВЦЭМ!$D$10+'СЕТ СН'!$G$6-'СЕТ СН'!$G$26</f>
        <v>1346.69104354</v>
      </c>
    </row>
    <row r="93" spans="1:27" ht="15.75" x14ac:dyDescent="0.2">
      <c r="A93" s="35">
        <f t="shared" si="2"/>
        <v>44630</v>
      </c>
      <c r="B93" s="36">
        <f>SUMIFS(СВЦЭМ!$D$39:$D$782,СВЦЭМ!$A$39:$A$782,$A93,СВЦЭМ!$B$39:$B$782,B$83)+'СЕТ СН'!$G$14+СВЦЭМ!$D$10+'СЕТ СН'!$G$6-'СЕТ СН'!$G$26</f>
        <v>1347.8340719</v>
      </c>
      <c r="C93" s="36">
        <f>SUMIFS(СВЦЭМ!$D$39:$D$782,СВЦЭМ!$A$39:$A$782,$A93,СВЦЭМ!$B$39:$B$782,C$83)+'СЕТ СН'!$G$14+СВЦЭМ!$D$10+'СЕТ СН'!$G$6-'СЕТ СН'!$G$26</f>
        <v>1403.3911684699999</v>
      </c>
      <c r="D93" s="36">
        <f>SUMIFS(СВЦЭМ!$D$39:$D$782,СВЦЭМ!$A$39:$A$782,$A93,СВЦЭМ!$B$39:$B$782,D$83)+'СЕТ СН'!$G$14+СВЦЭМ!$D$10+'СЕТ СН'!$G$6-'СЕТ СН'!$G$26</f>
        <v>1435.6259552899999</v>
      </c>
      <c r="E93" s="36">
        <f>SUMIFS(СВЦЭМ!$D$39:$D$782,СВЦЭМ!$A$39:$A$782,$A93,СВЦЭМ!$B$39:$B$782,E$83)+'СЕТ СН'!$G$14+СВЦЭМ!$D$10+'СЕТ СН'!$G$6-'СЕТ СН'!$G$26</f>
        <v>1467.9372932599999</v>
      </c>
      <c r="F93" s="36">
        <f>SUMIFS(СВЦЭМ!$D$39:$D$782,СВЦЭМ!$A$39:$A$782,$A93,СВЦЭМ!$B$39:$B$782,F$83)+'СЕТ СН'!$G$14+СВЦЭМ!$D$10+'СЕТ СН'!$G$6-'СЕТ СН'!$G$26</f>
        <v>1479.0927416499999</v>
      </c>
      <c r="G93" s="36">
        <f>SUMIFS(СВЦЭМ!$D$39:$D$782,СВЦЭМ!$A$39:$A$782,$A93,СВЦЭМ!$B$39:$B$782,G$83)+'СЕТ СН'!$G$14+СВЦЭМ!$D$10+'СЕТ СН'!$G$6-'СЕТ СН'!$G$26</f>
        <v>1456.9572786199999</v>
      </c>
      <c r="H93" s="36">
        <f>SUMIFS(СВЦЭМ!$D$39:$D$782,СВЦЭМ!$A$39:$A$782,$A93,СВЦЭМ!$B$39:$B$782,H$83)+'СЕТ СН'!$G$14+СВЦЭМ!$D$10+'СЕТ СН'!$G$6-'СЕТ СН'!$G$26</f>
        <v>1398.3754253899999</v>
      </c>
      <c r="I93" s="36">
        <f>SUMIFS(СВЦЭМ!$D$39:$D$782,СВЦЭМ!$A$39:$A$782,$A93,СВЦЭМ!$B$39:$B$782,I$83)+'СЕТ СН'!$G$14+СВЦЭМ!$D$10+'СЕТ СН'!$G$6-'СЕТ СН'!$G$26</f>
        <v>1324.07879174</v>
      </c>
      <c r="J93" s="36">
        <f>SUMIFS(СВЦЭМ!$D$39:$D$782,СВЦЭМ!$A$39:$A$782,$A93,СВЦЭМ!$B$39:$B$782,J$83)+'СЕТ СН'!$G$14+СВЦЭМ!$D$10+'СЕТ СН'!$G$6-'СЕТ СН'!$G$26</f>
        <v>1289.0620881799998</v>
      </c>
      <c r="K93" s="36">
        <f>SUMIFS(СВЦЭМ!$D$39:$D$782,СВЦЭМ!$A$39:$A$782,$A93,СВЦЭМ!$B$39:$B$782,K$83)+'СЕТ СН'!$G$14+СВЦЭМ!$D$10+'СЕТ СН'!$G$6-'СЕТ СН'!$G$26</f>
        <v>1307.57180107</v>
      </c>
      <c r="L93" s="36">
        <f>SUMIFS(СВЦЭМ!$D$39:$D$782,СВЦЭМ!$A$39:$A$782,$A93,СВЦЭМ!$B$39:$B$782,L$83)+'СЕТ СН'!$G$14+СВЦЭМ!$D$10+'СЕТ СН'!$G$6-'СЕТ СН'!$G$26</f>
        <v>1313.3347070099999</v>
      </c>
      <c r="M93" s="36">
        <f>SUMIFS(СВЦЭМ!$D$39:$D$782,СВЦЭМ!$A$39:$A$782,$A93,СВЦЭМ!$B$39:$B$782,M$83)+'СЕТ СН'!$G$14+СВЦЭМ!$D$10+'СЕТ СН'!$G$6-'СЕТ СН'!$G$26</f>
        <v>1338.1410089799999</v>
      </c>
      <c r="N93" s="36">
        <f>SUMIFS(СВЦЭМ!$D$39:$D$782,СВЦЭМ!$A$39:$A$782,$A93,СВЦЭМ!$B$39:$B$782,N$83)+'СЕТ СН'!$G$14+СВЦЭМ!$D$10+'СЕТ СН'!$G$6-'СЕТ СН'!$G$26</f>
        <v>1384.26461488</v>
      </c>
      <c r="O93" s="36">
        <f>SUMIFS(СВЦЭМ!$D$39:$D$782,СВЦЭМ!$A$39:$A$782,$A93,СВЦЭМ!$B$39:$B$782,O$83)+'СЕТ СН'!$G$14+СВЦЭМ!$D$10+'СЕТ СН'!$G$6-'СЕТ СН'!$G$26</f>
        <v>1423.91530102</v>
      </c>
      <c r="P93" s="36">
        <f>SUMIFS(СВЦЭМ!$D$39:$D$782,СВЦЭМ!$A$39:$A$782,$A93,СВЦЭМ!$B$39:$B$782,P$83)+'СЕТ СН'!$G$14+СВЦЭМ!$D$10+'СЕТ СН'!$G$6-'СЕТ СН'!$G$26</f>
        <v>1438.00130438</v>
      </c>
      <c r="Q93" s="36">
        <f>SUMIFS(СВЦЭМ!$D$39:$D$782,СВЦЭМ!$A$39:$A$782,$A93,СВЦЭМ!$B$39:$B$782,Q$83)+'СЕТ СН'!$G$14+СВЦЭМ!$D$10+'СЕТ СН'!$G$6-'СЕТ СН'!$G$26</f>
        <v>1416.0742038999999</v>
      </c>
      <c r="R93" s="36">
        <f>SUMIFS(СВЦЭМ!$D$39:$D$782,СВЦЭМ!$A$39:$A$782,$A93,СВЦЭМ!$B$39:$B$782,R$83)+'СЕТ СН'!$G$14+СВЦЭМ!$D$10+'СЕТ СН'!$G$6-'СЕТ СН'!$G$26</f>
        <v>1376.0617993799999</v>
      </c>
      <c r="S93" s="36">
        <f>SUMIFS(СВЦЭМ!$D$39:$D$782,СВЦЭМ!$A$39:$A$782,$A93,СВЦЭМ!$B$39:$B$782,S$83)+'СЕТ СН'!$G$14+СВЦЭМ!$D$10+'СЕТ СН'!$G$6-'СЕТ СН'!$G$26</f>
        <v>1325.6870176</v>
      </c>
      <c r="T93" s="36">
        <f>SUMIFS(СВЦЭМ!$D$39:$D$782,СВЦЭМ!$A$39:$A$782,$A93,СВЦЭМ!$B$39:$B$782,T$83)+'СЕТ СН'!$G$14+СВЦЭМ!$D$10+'СЕТ СН'!$G$6-'СЕТ СН'!$G$26</f>
        <v>1293.2571354899999</v>
      </c>
      <c r="U93" s="36">
        <f>SUMIFS(СВЦЭМ!$D$39:$D$782,СВЦЭМ!$A$39:$A$782,$A93,СВЦЭМ!$B$39:$B$782,U$83)+'СЕТ СН'!$G$14+СВЦЭМ!$D$10+'СЕТ СН'!$G$6-'СЕТ СН'!$G$26</f>
        <v>1252.5686241400001</v>
      </c>
      <c r="V93" s="36">
        <f>SUMIFS(СВЦЭМ!$D$39:$D$782,СВЦЭМ!$A$39:$A$782,$A93,СВЦЭМ!$B$39:$B$782,V$83)+'СЕТ СН'!$G$14+СВЦЭМ!$D$10+'СЕТ СН'!$G$6-'СЕТ СН'!$G$26</f>
        <v>1265.9816759099999</v>
      </c>
      <c r="W93" s="36">
        <f>SUMIFS(СВЦЭМ!$D$39:$D$782,СВЦЭМ!$A$39:$A$782,$A93,СВЦЭМ!$B$39:$B$782,W$83)+'СЕТ СН'!$G$14+СВЦЭМ!$D$10+'СЕТ СН'!$G$6-'СЕТ СН'!$G$26</f>
        <v>1294.21522615</v>
      </c>
      <c r="X93" s="36">
        <f>SUMIFS(СВЦЭМ!$D$39:$D$782,СВЦЭМ!$A$39:$A$782,$A93,СВЦЭМ!$B$39:$B$782,X$83)+'СЕТ СН'!$G$14+СВЦЭМ!$D$10+'СЕТ СН'!$G$6-'СЕТ СН'!$G$26</f>
        <v>1318.89000803</v>
      </c>
      <c r="Y93" s="36">
        <f>SUMIFS(СВЦЭМ!$D$39:$D$782,СВЦЭМ!$A$39:$A$782,$A93,СВЦЭМ!$B$39:$B$782,Y$83)+'СЕТ СН'!$G$14+СВЦЭМ!$D$10+'СЕТ СН'!$G$6-'СЕТ СН'!$G$26</f>
        <v>1339.2576697499999</v>
      </c>
    </row>
    <row r="94" spans="1:27" ht="15.75" x14ac:dyDescent="0.2">
      <c r="A94" s="35">
        <f t="shared" si="2"/>
        <v>44631</v>
      </c>
      <c r="B94" s="36">
        <f>SUMIFS(СВЦЭМ!$D$39:$D$782,СВЦЭМ!$A$39:$A$782,$A94,СВЦЭМ!$B$39:$B$782,B$83)+'СЕТ СН'!$G$14+СВЦЭМ!$D$10+'СЕТ СН'!$G$6-'СЕТ СН'!$G$26</f>
        <v>1326.6921342200001</v>
      </c>
      <c r="C94" s="36">
        <f>SUMIFS(СВЦЭМ!$D$39:$D$782,СВЦЭМ!$A$39:$A$782,$A94,СВЦЭМ!$B$39:$B$782,C$83)+'СЕТ СН'!$G$14+СВЦЭМ!$D$10+'СЕТ СН'!$G$6-'СЕТ СН'!$G$26</f>
        <v>1373.9784308599999</v>
      </c>
      <c r="D94" s="36">
        <f>SUMIFS(СВЦЭМ!$D$39:$D$782,СВЦЭМ!$A$39:$A$782,$A94,СВЦЭМ!$B$39:$B$782,D$83)+'СЕТ СН'!$G$14+СВЦЭМ!$D$10+'СЕТ СН'!$G$6-'СЕТ СН'!$G$26</f>
        <v>1435.6719661299999</v>
      </c>
      <c r="E94" s="36">
        <f>SUMIFS(СВЦЭМ!$D$39:$D$782,СВЦЭМ!$A$39:$A$782,$A94,СВЦЭМ!$B$39:$B$782,E$83)+'СЕТ СН'!$G$14+СВЦЭМ!$D$10+'СЕТ СН'!$G$6-'СЕТ СН'!$G$26</f>
        <v>1471.00435554</v>
      </c>
      <c r="F94" s="36">
        <f>SUMIFS(СВЦЭМ!$D$39:$D$782,СВЦЭМ!$A$39:$A$782,$A94,СВЦЭМ!$B$39:$B$782,F$83)+'СЕТ СН'!$G$14+СВЦЭМ!$D$10+'СЕТ СН'!$G$6-'СЕТ СН'!$G$26</f>
        <v>1487.6977104299999</v>
      </c>
      <c r="G94" s="36">
        <f>SUMIFS(СВЦЭМ!$D$39:$D$782,СВЦЭМ!$A$39:$A$782,$A94,СВЦЭМ!$B$39:$B$782,G$83)+'СЕТ СН'!$G$14+СВЦЭМ!$D$10+'СЕТ СН'!$G$6-'СЕТ СН'!$G$26</f>
        <v>1458.4442877199999</v>
      </c>
      <c r="H94" s="36">
        <f>SUMIFS(СВЦЭМ!$D$39:$D$782,СВЦЭМ!$A$39:$A$782,$A94,СВЦЭМ!$B$39:$B$782,H$83)+'СЕТ СН'!$G$14+СВЦЭМ!$D$10+'СЕТ СН'!$G$6-'СЕТ СН'!$G$26</f>
        <v>1404.5896972999999</v>
      </c>
      <c r="I94" s="36">
        <f>SUMIFS(СВЦЭМ!$D$39:$D$782,СВЦЭМ!$A$39:$A$782,$A94,СВЦЭМ!$B$39:$B$782,I$83)+'СЕТ СН'!$G$14+СВЦЭМ!$D$10+'СЕТ СН'!$G$6-'СЕТ СН'!$G$26</f>
        <v>1329.0605049399999</v>
      </c>
      <c r="J94" s="36">
        <f>SUMIFS(СВЦЭМ!$D$39:$D$782,СВЦЭМ!$A$39:$A$782,$A94,СВЦЭМ!$B$39:$B$782,J$83)+'СЕТ СН'!$G$14+СВЦЭМ!$D$10+'СЕТ СН'!$G$6-'СЕТ СН'!$G$26</f>
        <v>1283.7734465599999</v>
      </c>
      <c r="K94" s="36">
        <f>SUMIFS(СВЦЭМ!$D$39:$D$782,СВЦЭМ!$A$39:$A$782,$A94,СВЦЭМ!$B$39:$B$782,K$83)+'СЕТ СН'!$G$14+СВЦЭМ!$D$10+'СЕТ СН'!$G$6-'СЕТ СН'!$G$26</f>
        <v>1275.7756722900001</v>
      </c>
      <c r="L94" s="36">
        <f>SUMIFS(СВЦЭМ!$D$39:$D$782,СВЦЭМ!$A$39:$A$782,$A94,СВЦЭМ!$B$39:$B$782,L$83)+'СЕТ СН'!$G$14+СВЦЭМ!$D$10+'СЕТ СН'!$G$6-'СЕТ СН'!$G$26</f>
        <v>1285.29576079</v>
      </c>
      <c r="M94" s="36">
        <f>SUMIFS(СВЦЭМ!$D$39:$D$782,СВЦЭМ!$A$39:$A$782,$A94,СВЦЭМ!$B$39:$B$782,M$83)+'СЕТ СН'!$G$14+СВЦЭМ!$D$10+'СЕТ СН'!$G$6-'СЕТ СН'!$G$26</f>
        <v>1350.922509</v>
      </c>
      <c r="N94" s="36">
        <f>SUMIFS(СВЦЭМ!$D$39:$D$782,СВЦЭМ!$A$39:$A$782,$A94,СВЦЭМ!$B$39:$B$782,N$83)+'СЕТ СН'!$G$14+СВЦЭМ!$D$10+'СЕТ СН'!$G$6-'СЕТ СН'!$G$26</f>
        <v>1402.9076768800001</v>
      </c>
      <c r="O94" s="36">
        <f>SUMIFS(СВЦЭМ!$D$39:$D$782,СВЦЭМ!$A$39:$A$782,$A94,СВЦЭМ!$B$39:$B$782,O$83)+'СЕТ СН'!$G$14+СВЦЭМ!$D$10+'СЕТ СН'!$G$6-'СЕТ СН'!$G$26</f>
        <v>1424.8326810900001</v>
      </c>
      <c r="P94" s="36">
        <f>SUMIFS(СВЦЭМ!$D$39:$D$782,СВЦЭМ!$A$39:$A$782,$A94,СВЦЭМ!$B$39:$B$782,P$83)+'СЕТ СН'!$G$14+СВЦЭМ!$D$10+'СЕТ СН'!$G$6-'СЕТ СН'!$G$26</f>
        <v>1435.28097043</v>
      </c>
      <c r="Q94" s="36">
        <f>SUMIFS(СВЦЭМ!$D$39:$D$782,СВЦЭМ!$A$39:$A$782,$A94,СВЦЭМ!$B$39:$B$782,Q$83)+'СЕТ СН'!$G$14+СВЦЭМ!$D$10+'СЕТ СН'!$G$6-'СЕТ СН'!$G$26</f>
        <v>1425.0185373300001</v>
      </c>
      <c r="R94" s="36">
        <f>SUMIFS(СВЦЭМ!$D$39:$D$782,СВЦЭМ!$A$39:$A$782,$A94,СВЦЭМ!$B$39:$B$782,R$83)+'СЕТ СН'!$G$14+СВЦЭМ!$D$10+'СЕТ СН'!$G$6-'СЕТ СН'!$G$26</f>
        <v>1392.6720777999999</v>
      </c>
      <c r="S94" s="36">
        <f>SUMIFS(СВЦЭМ!$D$39:$D$782,СВЦЭМ!$A$39:$A$782,$A94,СВЦЭМ!$B$39:$B$782,S$83)+'СЕТ СН'!$G$14+СВЦЭМ!$D$10+'СЕТ СН'!$G$6-'СЕТ СН'!$G$26</f>
        <v>1347.99792699</v>
      </c>
      <c r="T94" s="36">
        <f>SUMIFS(СВЦЭМ!$D$39:$D$782,СВЦЭМ!$A$39:$A$782,$A94,СВЦЭМ!$B$39:$B$782,T$83)+'СЕТ СН'!$G$14+СВЦЭМ!$D$10+'СЕТ СН'!$G$6-'СЕТ СН'!$G$26</f>
        <v>1285.3086836300001</v>
      </c>
      <c r="U94" s="36">
        <f>SUMIFS(СВЦЭМ!$D$39:$D$782,СВЦЭМ!$A$39:$A$782,$A94,СВЦЭМ!$B$39:$B$782,U$83)+'СЕТ СН'!$G$14+СВЦЭМ!$D$10+'СЕТ СН'!$G$6-'СЕТ СН'!$G$26</f>
        <v>1277.97779986</v>
      </c>
      <c r="V94" s="36">
        <f>SUMIFS(СВЦЭМ!$D$39:$D$782,СВЦЭМ!$A$39:$A$782,$A94,СВЦЭМ!$B$39:$B$782,V$83)+'СЕТ СН'!$G$14+СВЦЭМ!$D$10+'СЕТ СН'!$G$6-'СЕТ СН'!$G$26</f>
        <v>1290.53351817</v>
      </c>
      <c r="W94" s="36">
        <f>SUMIFS(СВЦЭМ!$D$39:$D$782,СВЦЭМ!$A$39:$A$782,$A94,СВЦЭМ!$B$39:$B$782,W$83)+'СЕТ СН'!$G$14+СВЦЭМ!$D$10+'СЕТ СН'!$G$6-'СЕТ СН'!$G$26</f>
        <v>1320.0729008000001</v>
      </c>
      <c r="X94" s="36">
        <f>SUMIFS(СВЦЭМ!$D$39:$D$782,СВЦЭМ!$A$39:$A$782,$A94,СВЦЭМ!$B$39:$B$782,X$83)+'СЕТ СН'!$G$14+СВЦЭМ!$D$10+'СЕТ СН'!$G$6-'СЕТ СН'!$G$26</f>
        <v>1335.95462217</v>
      </c>
      <c r="Y94" s="36">
        <f>SUMIFS(СВЦЭМ!$D$39:$D$782,СВЦЭМ!$A$39:$A$782,$A94,СВЦЭМ!$B$39:$B$782,Y$83)+'СЕТ СН'!$G$14+СВЦЭМ!$D$10+'СЕТ СН'!$G$6-'СЕТ СН'!$G$26</f>
        <v>1360.99618214</v>
      </c>
    </row>
    <row r="95" spans="1:27" ht="15.75" x14ac:dyDescent="0.2">
      <c r="A95" s="35">
        <f t="shared" si="2"/>
        <v>44632</v>
      </c>
      <c r="B95" s="36">
        <f>SUMIFS(СВЦЭМ!$D$39:$D$782,СВЦЭМ!$A$39:$A$782,$A95,СВЦЭМ!$B$39:$B$782,B$83)+'СЕТ СН'!$G$14+СВЦЭМ!$D$10+'СЕТ СН'!$G$6-'СЕТ СН'!$G$26</f>
        <v>1347.62707017</v>
      </c>
      <c r="C95" s="36">
        <f>SUMIFS(СВЦЭМ!$D$39:$D$782,СВЦЭМ!$A$39:$A$782,$A95,СВЦЭМ!$B$39:$B$782,C$83)+'СЕТ СН'!$G$14+СВЦЭМ!$D$10+'СЕТ СН'!$G$6-'СЕТ СН'!$G$26</f>
        <v>1420.91728472</v>
      </c>
      <c r="D95" s="36">
        <f>SUMIFS(СВЦЭМ!$D$39:$D$782,СВЦЭМ!$A$39:$A$782,$A95,СВЦЭМ!$B$39:$B$782,D$83)+'СЕТ СН'!$G$14+СВЦЭМ!$D$10+'СЕТ СН'!$G$6-'СЕТ СН'!$G$26</f>
        <v>1477.2214217199999</v>
      </c>
      <c r="E95" s="36">
        <f>SUMIFS(СВЦЭМ!$D$39:$D$782,СВЦЭМ!$A$39:$A$782,$A95,СВЦЭМ!$B$39:$B$782,E$83)+'СЕТ СН'!$G$14+СВЦЭМ!$D$10+'СЕТ СН'!$G$6-'СЕТ СН'!$G$26</f>
        <v>1502.4343507900001</v>
      </c>
      <c r="F95" s="36">
        <f>SUMIFS(СВЦЭМ!$D$39:$D$782,СВЦЭМ!$A$39:$A$782,$A95,СВЦЭМ!$B$39:$B$782,F$83)+'СЕТ СН'!$G$14+СВЦЭМ!$D$10+'СЕТ СН'!$G$6-'СЕТ СН'!$G$26</f>
        <v>1507.06407165</v>
      </c>
      <c r="G95" s="36">
        <f>SUMIFS(СВЦЭМ!$D$39:$D$782,СВЦЭМ!$A$39:$A$782,$A95,СВЦЭМ!$B$39:$B$782,G$83)+'СЕТ СН'!$G$14+СВЦЭМ!$D$10+'СЕТ СН'!$G$6-'СЕТ СН'!$G$26</f>
        <v>1503.1686994699999</v>
      </c>
      <c r="H95" s="36">
        <f>SUMIFS(СВЦЭМ!$D$39:$D$782,СВЦЭМ!$A$39:$A$782,$A95,СВЦЭМ!$B$39:$B$782,H$83)+'СЕТ СН'!$G$14+СВЦЭМ!$D$10+'СЕТ СН'!$G$6-'СЕТ СН'!$G$26</f>
        <v>1465.83558318</v>
      </c>
      <c r="I95" s="36">
        <f>SUMIFS(СВЦЭМ!$D$39:$D$782,СВЦЭМ!$A$39:$A$782,$A95,СВЦЭМ!$B$39:$B$782,I$83)+'СЕТ СН'!$G$14+СВЦЭМ!$D$10+'СЕТ СН'!$G$6-'СЕТ СН'!$G$26</f>
        <v>1377.91435258</v>
      </c>
      <c r="J95" s="36">
        <f>SUMIFS(СВЦЭМ!$D$39:$D$782,СВЦЭМ!$A$39:$A$782,$A95,СВЦЭМ!$B$39:$B$782,J$83)+'СЕТ СН'!$G$14+СВЦЭМ!$D$10+'СЕТ СН'!$G$6-'СЕТ СН'!$G$26</f>
        <v>1296.86031557</v>
      </c>
      <c r="K95" s="36">
        <f>SUMIFS(СВЦЭМ!$D$39:$D$782,СВЦЭМ!$A$39:$A$782,$A95,СВЦЭМ!$B$39:$B$782,K$83)+'СЕТ СН'!$G$14+СВЦЭМ!$D$10+'СЕТ СН'!$G$6-'СЕТ СН'!$G$26</f>
        <v>1283.0253968499999</v>
      </c>
      <c r="L95" s="36">
        <f>SUMIFS(СВЦЭМ!$D$39:$D$782,СВЦЭМ!$A$39:$A$782,$A95,СВЦЭМ!$B$39:$B$782,L$83)+'СЕТ СН'!$G$14+СВЦЭМ!$D$10+'СЕТ СН'!$G$6-'СЕТ СН'!$G$26</f>
        <v>1280.8696674299999</v>
      </c>
      <c r="M95" s="36">
        <f>SUMIFS(СВЦЭМ!$D$39:$D$782,СВЦЭМ!$A$39:$A$782,$A95,СВЦЭМ!$B$39:$B$782,M$83)+'СЕТ СН'!$G$14+СВЦЭМ!$D$10+'СЕТ СН'!$G$6-'СЕТ СН'!$G$26</f>
        <v>1336.5310648899999</v>
      </c>
      <c r="N95" s="36">
        <f>SUMIFS(СВЦЭМ!$D$39:$D$782,СВЦЭМ!$A$39:$A$782,$A95,СВЦЭМ!$B$39:$B$782,N$83)+'СЕТ СН'!$G$14+СВЦЭМ!$D$10+'СЕТ СН'!$G$6-'СЕТ СН'!$G$26</f>
        <v>1384.6435358900001</v>
      </c>
      <c r="O95" s="36">
        <f>SUMIFS(СВЦЭМ!$D$39:$D$782,СВЦЭМ!$A$39:$A$782,$A95,СВЦЭМ!$B$39:$B$782,O$83)+'СЕТ СН'!$G$14+СВЦЭМ!$D$10+'СЕТ СН'!$G$6-'СЕТ СН'!$G$26</f>
        <v>1436.91201136</v>
      </c>
      <c r="P95" s="36">
        <f>SUMIFS(СВЦЭМ!$D$39:$D$782,СВЦЭМ!$A$39:$A$782,$A95,СВЦЭМ!$B$39:$B$782,P$83)+'СЕТ СН'!$G$14+СВЦЭМ!$D$10+'СЕТ СН'!$G$6-'СЕТ СН'!$G$26</f>
        <v>1451.63018317</v>
      </c>
      <c r="Q95" s="36">
        <f>SUMIFS(СВЦЭМ!$D$39:$D$782,СВЦЭМ!$A$39:$A$782,$A95,СВЦЭМ!$B$39:$B$782,Q$83)+'СЕТ СН'!$G$14+СВЦЭМ!$D$10+'СЕТ СН'!$G$6-'СЕТ СН'!$G$26</f>
        <v>1428.3032813899999</v>
      </c>
      <c r="R95" s="36">
        <f>SUMIFS(СВЦЭМ!$D$39:$D$782,СВЦЭМ!$A$39:$A$782,$A95,СВЦЭМ!$B$39:$B$782,R$83)+'СЕТ СН'!$G$14+СВЦЭМ!$D$10+'СЕТ СН'!$G$6-'СЕТ СН'!$G$26</f>
        <v>1392.8297743099999</v>
      </c>
      <c r="S95" s="36">
        <f>SUMIFS(СВЦЭМ!$D$39:$D$782,СВЦЭМ!$A$39:$A$782,$A95,СВЦЭМ!$B$39:$B$782,S$83)+'СЕТ СН'!$G$14+СВЦЭМ!$D$10+'СЕТ СН'!$G$6-'СЕТ СН'!$G$26</f>
        <v>1346.06926075</v>
      </c>
      <c r="T95" s="36">
        <f>SUMIFS(СВЦЭМ!$D$39:$D$782,СВЦЭМ!$A$39:$A$782,$A95,СВЦЭМ!$B$39:$B$782,T$83)+'СЕТ СН'!$G$14+СВЦЭМ!$D$10+'СЕТ СН'!$G$6-'СЕТ СН'!$G$26</f>
        <v>1303.3311772699999</v>
      </c>
      <c r="U95" s="36">
        <f>SUMIFS(СВЦЭМ!$D$39:$D$782,СВЦЭМ!$A$39:$A$782,$A95,СВЦЭМ!$B$39:$B$782,U$83)+'СЕТ СН'!$G$14+СВЦЭМ!$D$10+'СЕТ СН'!$G$6-'СЕТ СН'!$G$26</f>
        <v>1275.6531513899999</v>
      </c>
      <c r="V95" s="36">
        <f>SUMIFS(СВЦЭМ!$D$39:$D$782,СВЦЭМ!$A$39:$A$782,$A95,СВЦЭМ!$B$39:$B$782,V$83)+'СЕТ СН'!$G$14+СВЦЭМ!$D$10+'СЕТ СН'!$G$6-'СЕТ СН'!$G$26</f>
        <v>1286.9211424499999</v>
      </c>
      <c r="W95" s="36">
        <f>SUMIFS(СВЦЭМ!$D$39:$D$782,СВЦЭМ!$A$39:$A$782,$A95,СВЦЭМ!$B$39:$B$782,W$83)+'СЕТ СН'!$G$14+СВЦЭМ!$D$10+'СЕТ СН'!$G$6-'СЕТ СН'!$G$26</f>
        <v>1307.1242831699999</v>
      </c>
      <c r="X95" s="36">
        <f>SUMIFS(СВЦЭМ!$D$39:$D$782,СВЦЭМ!$A$39:$A$782,$A95,СВЦЭМ!$B$39:$B$782,X$83)+'СЕТ СН'!$G$14+СВЦЭМ!$D$10+'СЕТ СН'!$G$6-'СЕТ СН'!$G$26</f>
        <v>1327.6386612700001</v>
      </c>
      <c r="Y95" s="36">
        <f>SUMIFS(СВЦЭМ!$D$39:$D$782,СВЦЭМ!$A$39:$A$782,$A95,СВЦЭМ!$B$39:$B$782,Y$83)+'СЕТ СН'!$G$14+СВЦЭМ!$D$10+'СЕТ СН'!$G$6-'СЕТ СН'!$G$26</f>
        <v>1360.9834411499999</v>
      </c>
    </row>
    <row r="96" spans="1:27" ht="15.75" x14ac:dyDescent="0.2">
      <c r="A96" s="35">
        <f t="shared" si="2"/>
        <v>44633</v>
      </c>
      <c r="B96" s="36">
        <f>SUMIFS(СВЦЭМ!$D$39:$D$782,СВЦЭМ!$A$39:$A$782,$A96,СВЦЭМ!$B$39:$B$782,B$83)+'СЕТ СН'!$G$14+СВЦЭМ!$D$10+'СЕТ СН'!$G$6-'СЕТ СН'!$G$26</f>
        <v>1375.78786416</v>
      </c>
      <c r="C96" s="36">
        <f>SUMIFS(СВЦЭМ!$D$39:$D$782,СВЦЭМ!$A$39:$A$782,$A96,СВЦЭМ!$B$39:$B$782,C$83)+'СЕТ СН'!$G$14+СВЦЭМ!$D$10+'СЕТ СН'!$G$6-'СЕТ СН'!$G$26</f>
        <v>1431.1416666600001</v>
      </c>
      <c r="D96" s="36">
        <f>SUMIFS(СВЦЭМ!$D$39:$D$782,СВЦЭМ!$A$39:$A$782,$A96,СВЦЭМ!$B$39:$B$782,D$83)+'СЕТ СН'!$G$14+СВЦЭМ!$D$10+'СЕТ СН'!$G$6-'СЕТ СН'!$G$26</f>
        <v>1480.21590926</v>
      </c>
      <c r="E96" s="36">
        <f>SUMIFS(СВЦЭМ!$D$39:$D$782,СВЦЭМ!$A$39:$A$782,$A96,СВЦЭМ!$B$39:$B$782,E$83)+'СЕТ СН'!$G$14+СВЦЭМ!$D$10+'СЕТ СН'!$G$6-'СЕТ СН'!$G$26</f>
        <v>1507.59997974</v>
      </c>
      <c r="F96" s="36">
        <f>SUMIFS(СВЦЭМ!$D$39:$D$782,СВЦЭМ!$A$39:$A$782,$A96,СВЦЭМ!$B$39:$B$782,F$83)+'СЕТ СН'!$G$14+СВЦЭМ!$D$10+'СЕТ СН'!$G$6-'СЕТ СН'!$G$26</f>
        <v>1535.2593927299999</v>
      </c>
      <c r="G96" s="36">
        <f>SUMIFS(СВЦЭМ!$D$39:$D$782,СВЦЭМ!$A$39:$A$782,$A96,СВЦЭМ!$B$39:$B$782,G$83)+'СЕТ СН'!$G$14+СВЦЭМ!$D$10+'СЕТ СН'!$G$6-'СЕТ СН'!$G$26</f>
        <v>1530.5841336999999</v>
      </c>
      <c r="H96" s="36">
        <f>SUMIFS(СВЦЭМ!$D$39:$D$782,СВЦЭМ!$A$39:$A$782,$A96,СВЦЭМ!$B$39:$B$782,H$83)+'СЕТ СН'!$G$14+СВЦЭМ!$D$10+'СЕТ СН'!$G$6-'СЕТ СН'!$G$26</f>
        <v>1497.1869724000001</v>
      </c>
      <c r="I96" s="36">
        <f>SUMIFS(СВЦЭМ!$D$39:$D$782,СВЦЭМ!$A$39:$A$782,$A96,СВЦЭМ!$B$39:$B$782,I$83)+'СЕТ СН'!$G$14+СВЦЭМ!$D$10+'СЕТ СН'!$G$6-'СЕТ СН'!$G$26</f>
        <v>1412.6063952699999</v>
      </c>
      <c r="J96" s="36">
        <f>SUMIFS(СВЦЭМ!$D$39:$D$782,СВЦЭМ!$A$39:$A$782,$A96,СВЦЭМ!$B$39:$B$782,J$83)+'СЕТ СН'!$G$14+СВЦЭМ!$D$10+'СЕТ СН'!$G$6-'СЕТ СН'!$G$26</f>
        <v>1341.43311967</v>
      </c>
      <c r="K96" s="36">
        <f>SUMIFS(СВЦЭМ!$D$39:$D$782,СВЦЭМ!$A$39:$A$782,$A96,СВЦЭМ!$B$39:$B$782,K$83)+'СЕТ СН'!$G$14+СВЦЭМ!$D$10+'СЕТ СН'!$G$6-'СЕТ СН'!$G$26</f>
        <v>1304.6849978999999</v>
      </c>
      <c r="L96" s="36">
        <f>SUMIFS(СВЦЭМ!$D$39:$D$782,СВЦЭМ!$A$39:$A$782,$A96,СВЦЭМ!$B$39:$B$782,L$83)+'СЕТ СН'!$G$14+СВЦЭМ!$D$10+'СЕТ СН'!$G$6-'СЕТ СН'!$G$26</f>
        <v>1302.8916388</v>
      </c>
      <c r="M96" s="36">
        <f>SUMIFS(СВЦЭМ!$D$39:$D$782,СВЦЭМ!$A$39:$A$782,$A96,СВЦЭМ!$B$39:$B$782,M$83)+'СЕТ СН'!$G$14+СВЦЭМ!$D$10+'СЕТ СН'!$G$6-'СЕТ СН'!$G$26</f>
        <v>1348.0156759399999</v>
      </c>
      <c r="N96" s="36">
        <f>SUMIFS(СВЦЭМ!$D$39:$D$782,СВЦЭМ!$A$39:$A$782,$A96,СВЦЭМ!$B$39:$B$782,N$83)+'СЕТ СН'!$G$14+СВЦЭМ!$D$10+'СЕТ СН'!$G$6-'СЕТ СН'!$G$26</f>
        <v>1380.42442714</v>
      </c>
      <c r="O96" s="36">
        <f>SUMIFS(СВЦЭМ!$D$39:$D$782,СВЦЭМ!$A$39:$A$782,$A96,СВЦЭМ!$B$39:$B$782,O$83)+'СЕТ СН'!$G$14+СВЦЭМ!$D$10+'СЕТ СН'!$G$6-'СЕТ СН'!$G$26</f>
        <v>1416.48389073</v>
      </c>
      <c r="P96" s="36">
        <f>SUMIFS(СВЦЭМ!$D$39:$D$782,СВЦЭМ!$A$39:$A$782,$A96,СВЦЭМ!$B$39:$B$782,P$83)+'СЕТ СН'!$G$14+СВЦЭМ!$D$10+'СЕТ СН'!$G$6-'СЕТ СН'!$G$26</f>
        <v>1434.6558944199999</v>
      </c>
      <c r="Q96" s="36">
        <f>SUMIFS(СВЦЭМ!$D$39:$D$782,СВЦЭМ!$A$39:$A$782,$A96,СВЦЭМ!$B$39:$B$782,Q$83)+'СЕТ СН'!$G$14+СВЦЭМ!$D$10+'СЕТ СН'!$G$6-'СЕТ СН'!$G$26</f>
        <v>1406.5815297899999</v>
      </c>
      <c r="R96" s="36">
        <f>SUMIFS(СВЦЭМ!$D$39:$D$782,СВЦЭМ!$A$39:$A$782,$A96,СВЦЭМ!$B$39:$B$782,R$83)+'СЕТ СН'!$G$14+СВЦЭМ!$D$10+'СЕТ СН'!$G$6-'СЕТ СН'!$G$26</f>
        <v>1375.05080742</v>
      </c>
      <c r="S96" s="36">
        <f>SUMIFS(СВЦЭМ!$D$39:$D$782,СВЦЭМ!$A$39:$A$782,$A96,СВЦЭМ!$B$39:$B$782,S$83)+'СЕТ СН'!$G$14+СВЦЭМ!$D$10+'СЕТ СН'!$G$6-'СЕТ СН'!$G$26</f>
        <v>1333.7350528699999</v>
      </c>
      <c r="T96" s="36">
        <f>SUMIFS(СВЦЭМ!$D$39:$D$782,СВЦЭМ!$A$39:$A$782,$A96,СВЦЭМ!$B$39:$B$782,T$83)+'СЕТ СН'!$G$14+СВЦЭМ!$D$10+'СЕТ СН'!$G$6-'СЕТ СН'!$G$26</f>
        <v>1289.59867786</v>
      </c>
      <c r="U96" s="36">
        <f>SUMIFS(СВЦЭМ!$D$39:$D$782,СВЦЭМ!$A$39:$A$782,$A96,СВЦЭМ!$B$39:$B$782,U$83)+'СЕТ СН'!$G$14+СВЦЭМ!$D$10+'СЕТ СН'!$G$6-'СЕТ СН'!$G$26</f>
        <v>1272.4126148299999</v>
      </c>
      <c r="V96" s="36">
        <f>SUMIFS(СВЦЭМ!$D$39:$D$782,СВЦЭМ!$A$39:$A$782,$A96,СВЦЭМ!$B$39:$B$782,V$83)+'СЕТ СН'!$G$14+СВЦЭМ!$D$10+'СЕТ СН'!$G$6-'СЕТ СН'!$G$26</f>
        <v>1269.7689775399999</v>
      </c>
      <c r="W96" s="36">
        <f>SUMIFS(СВЦЭМ!$D$39:$D$782,СВЦЭМ!$A$39:$A$782,$A96,СВЦЭМ!$B$39:$B$782,W$83)+'СЕТ СН'!$G$14+СВЦЭМ!$D$10+'СЕТ СН'!$G$6-'СЕТ СН'!$G$26</f>
        <v>1281.6993008900001</v>
      </c>
      <c r="X96" s="36">
        <f>SUMIFS(СВЦЭМ!$D$39:$D$782,СВЦЭМ!$A$39:$A$782,$A96,СВЦЭМ!$B$39:$B$782,X$83)+'СЕТ СН'!$G$14+СВЦЭМ!$D$10+'СЕТ СН'!$G$6-'СЕТ СН'!$G$26</f>
        <v>1309.9262523800001</v>
      </c>
      <c r="Y96" s="36">
        <f>SUMIFS(СВЦЭМ!$D$39:$D$782,СВЦЭМ!$A$39:$A$782,$A96,СВЦЭМ!$B$39:$B$782,Y$83)+'СЕТ СН'!$G$14+СВЦЭМ!$D$10+'СЕТ СН'!$G$6-'СЕТ СН'!$G$26</f>
        <v>1328.69923253</v>
      </c>
    </row>
    <row r="97" spans="1:25" ht="15.75" x14ac:dyDescent="0.2">
      <c r="A97" s="35">
        <f t="shared" si="2"/>
        <v>44634</v>
      </c>
      <c r="B97" s="36">
        <f>SUMIFS(СВЦЭМ!$D$39:$D$782,СВЦЭМ!$A$39:$A$782,$A97,СВЦЭМ!$B$39:$B$782,B$83)+'СЕТ СН'!$G$14+СВЦЭМ!$D$10+'СЕТ СН'!$G$6-'СЕТ СН'!$G$26</f>
        <v>1374.4570551699999</v>
      </c>
      <c r="C97" s="36">
        <f>SUMIFS(СВЦЭМ!$D$39:$D$782,СВЦЭМ!$A$39:$A$782,$A97,СВЦЭМ!$B$39:$B$782,C$83)+'СЕТ СН'!$G$14+СВЦЭМ!$D$10+'СЕТ СН'!$G$6-'СЕТ СН'!$G$26</f>
        <v>1417.7465982799999</v>
      </c>
      <c r="D97" s="36">
        <f>SUMIFS(СВЦЭМ!$D$39:$D$782,СВЦЭМ!$A$39:$A$782,$A97,СВЦЭМ!$B$39:$B$782,D$83)+'СЕТ СН'!$G$14+СВЦЭМ!$D$10+'СЕТ СН'!$G$6-'СЕТ СН'!$G$26</f>
        <v>1473.9303829999999</v>
      </c>
      <c r="E97" s="36">
        <f>SUMIFS(СВЦЭМ!$D$39:$D$782,СВЦЭМ!$A$39:$A$782,$A97,СВЦЭМ!$B$39:$B$782,E$83)+'СЕТ СН'!$G$14+СВЦЭМ!$D$10+'СЕТ СН'!$G$6-'СЕТ СН'!$G$26</f>
        <v>1496.7727493299999</v>
      </c>
      <c r="F97" s="36">
        <f>SUMIFS(СВЦЭМ!$D$39:$D$782,СВЦЭМ!$A$39:$A$782,$A97,СВЦЭМ!$B$39:$B$782,F$83)+'СЕТ СН'!$G$14+СВЦЭМ!$D$10+'СЕТ СН'!$G$6-'СЕТ СН'!$G$26</f>
        <v>1502.0832721699999</v>
      </c>
      <c r="G97" s="36">
        <f>SUMIFS(СВЦЭМ!$D$39:$D$782,СВЦЭМ!$A$39:$A$782,$A97,СВЦЭМ!$B$39:$B$782,G$83)+'СЕТ СН'!$G$14+СВЦЭМ!$D$10+'СЕТ СН'!$G$6-'СЕТ СН'!$G$26</f>
        <v>1454.37886355</v>
      </c>
      <c r="H97" s="36">
        <f>SUMIFS(СВЦЭМ!$D$39:$D$782,СВЦЭМ!$A$39:$A$782,$A97,СВЦЭМ!$B$39:$B$782,H$83)+'СЕТ СН'!$G$14+СВЦЭМ!$D$10+'СЕТ СН'!$G$6-'СЕТ СН'!$G$26</f>
        <v>1411.4953747699999</v>
      </c>
      <c r="I97" s="36">
        <f>SUMIFS(СВЦЭМ!$D$39:$D$782,СВЦЭМ!$A$39:$A$782,$A97,СВЦЭМ!$B$39:$B$782,I$83)+'СЕТ СН'!$G$14+СВЦЭМ!$D$10+'СЕТ СН'!$G$6-'СЕТ СН'!$G$26</f>
        <v>1335.3948648599999</v>
      </c>
      <c r="J97" s="36">
        <f>SUMIFS(СВЦЭМ!$D$39:$D$782,СВЦЭМ!$A$39:$A$782,$A97,СВЦЭМ!$B$39:$B$782,J$83)+'СЕТ СН'!$G$14+СВЦЭМ!$D$10+'СЕТ СН'!$G$6-'СЕТ СН'!$G$26</f>
        <v>1314.0554261699999</v>
      </c>
      <c r="K97" s="36">
        <f>SUMIFS(СВЦЭМ!$D$39:$D$782,СВЦЭМ!$A$39:$A$782,$A97,СВЦЭМ!$B$39:$B$782,K$83)+'СЕТ СН'!$G$14+СВЦЭМ!$D$10+'СЕТ СН'!$G$6-'СЕТ СН'!$G$26</f>
        <v>1301.9588499500001</v>
      </c>
      <c r="L97" s="36">
        <f>SUMIFS(СВЦЭМ!$D$39:$D$782,СВЦЭМ!$A$39:$A$782,$A97,СВЦЭМ!$B$39:$B$782,L$83)+'СЕТ СН'!$G$14+СВЦЭМ!$D$10+'СЕТ СН'!$G$6-'СЕТ СН'!$G$26</f>
        <v>1305.81402538</v>
      </c>
      <c r="M97" s="36">
        <f>SUMIFS(СВЦЭМ!$D$39:$D$782,СВЦЭМ!$A$39:$A$782,$A97,СВЦЭМ!$B$39:$B$782,M$83)+'СЕТ СН'!$G$14+СВЦЭМ!$D$10+'СЕТ СН'!$G$6-'СЕТ СН'!$G$26</f>
        <v>1343.84342225</v>
      </c>
      <c r="N97" s="36">
        <f>SUMIFS(СВЦЭМ!$D$39:$D$782,СВЦЭМ!$A$39:$A$782,$A97,СВЦЭМ!$B$39:$B$782,N$83)+'СЕТ СН'!$G$14+СВЦЭМ!$D$10+'СЕТ СН'!$G$6-'СЕТ СН'!$G$26</f>
        <v>1380.2820464399999</v>
      </c>
      <c r="O97" s="36">
        <f>SUMIFS(СВЦЭМ!$D$39:$D$782,СВЦЭМ!$A$39:$A$782,$A97,СВЦЭМ!$B$39:$B$782,O$83)+'СЕТ СН'!$G$14+СВЦЭМ!$D$10+'СЕТ СН'!$G$6-'СЕТ СН'!$G$26</f>
        <v>1409.4009235399999</v>
      </c>
      <c r="P97" s="36">
        <f>SUMIFS(СВЦЭМ!$D$39:$D$782,СВЦЭМ!$A$39:$A$782,$A97,СВЦЭМ!$B$39:$B$782,P$83)+'СЕТ СН'!$G$14+СВЦЭМ!$D$10+'СЕТ СН'!$G$6-'СЕТ СН'!$G$26</f>
        <v>1412.73904685</v>
      </c>
      <c r="Q97" s="36">
        <f>SUMIFS(СВЦЭМ!$D$39:$D$782,СВЦЭМ!$A$39:$A$782,$A97,СВЦЭМ!$B$39:$B$782,Q$83)+'СЕТ СН'!$G$14+СВЦЭМ!$D$10+'СЕТ СН'!$G$6-'СЕТ СН'!$G$26</f>
        <v>1388.6250583199999</v>
      </c>
      <c r="R97" s="36">
        <f>SUMIFS(СВЦЭМ!$D$39:$D$782,СВЦЭМ!$A$39:$A$782,$A97,СВЦЭМ!$B$39:$B$782,R$83)+'СЕТ СН'!$G$14+СВЦЭМ!$D$10+'СЕТ СН'!$G$6-'СЕТ СН'!$G$26</f>
        <v>1357.87216261</v>
      </c>
      <c r="S97" s="36">
        <f>SUMIFS(СВЦЭМ!$D$39:$D$782,СВЦЭМ!$A$39:$A$782,$A97,СВЦЭМ!$B$39:$B$782,S$83)+'СЕТ СН'!$G$14+СВЦЭМ!$D$10+'СЕТ СН'!$G$6-'СЕТ СН'!$G$26</f>
        <v>1325.8816408999999</v>
      </c>
      <c r="T97" s="36">
        <f>SUMIFS(СВЦЭМ!$D$39:$D$782,СВЦЭМ!$A$39:$A$782,$A97,СВЦЭМ!$B$39:$B$782,T$83)+'СЕТ СН'!$G$14+СВЦЭМ!$D$10+'СЕТ СН'!$G$6-'СЕТ СН'!$G$26</f>
        <v>1292.1002897599999</v>
      </c>
      <c r="U97" s="36">
        <f>SUMIFS(СВЦЭМ!$D$39:$D$782,СВЦЭМ!$A$39:$A$782,$A97,СВЦЭМ!$B$39:$B$782,U$83)+'СЕТ СН'!$G$14+СВЦЭМ!$D$10+'СЕТ СН'!$G$6-'СЕТ СН'!$G$26</f>
        <v>1284.03868614</v>
      </c>
      <c r="V97" s="36">
        <f>SUMIFS(СВЦЭМ!$D$39:$D$782,СВЦЭМ!$A$39:$A$782,$A97,СВЦЭМ!$B$39:$B$782,V$83)+'СЕТ СН'!$G$14+СВЦЭМ!$D$10+'СЕТ СН'!$G$6-'СЕТ СН'!$G$26</f>
        <v>1289.6660668500001</v>
      </c>
      <c r="W97" s="36">
        <f>SUMIFS(СВЦЭМ!$D$39:$D$782,СВЦЭМ!$A$39:$A$782,$A97,СВЦЭМ!$B$39:$B$782,W$83)+'СЕТ СН'!$G$14+СВЦЭМ!$D$10+'СЕТ СН'!$G$6-'СЕТ СН'!$G$26</f>
        <v>1291.7589039</v>
      </c>
      <c r="X97" s="36">
        <f>SUMIFS(СВЦЭМ!$D$39:$D$782,СВЦЭМ!$A$39:$A$782,$A97,СВЦЭМ!$B$39:$B$782,X$83)+'СЕТ СН'!$G$14+СВЦЭМ!$D$10+'СЕТ СН'!$G$6-'СЕТ СН'!$G$26</f>
        <v>1329.8155583999999</v>
      </c>
      <c r="Y97" s="36">
        <f>SUMIFS(СВЦЭМ!$D$39:$D$782,СВЦЭМ!$A$39:$A$782,$A97,СВЦЭМ!$B$39:$B$782,Y$83)+'СЕТ СН'!$G$14+СВЦЭМ!$D$10+'СЕТ СН'!$G$6-'СЕТ СН'!$G$26</f>
        <v>1365.6902743599999</v>
      </c>
    </row>
    <row r="98" spans="1:25" ht="15.75" x14ac:dyDescent="0.2">
      <c r="A98" s="35">
        <f t="shared" si="2"/>
        <v>44635</v>
      </c>
      <c r="B98" s="36">
        <f>SUMIFS(СВЦЭМ!$D$39:$D$782,СВЦЭМ!$A$39:$A$782,$A98,СВЦЭМ!$B$39:$B$782,B$83)+'СЕТ СН'!$G$14+СВЦЭМ!$D$10+'СЕТ СН'!$G$6-'СЕТ СН'!$G$26</f>
        <v>1387.1333463599999</v>
      </c>
      <c r="C98" s="36">
        <f>SUMIFS(СВЦЭМ!$D$39:$D$782,СВЦЭМ!$A$39:$A$782,$A98,СВЦЭМ!$B$39:$B$782,C$83)+'СЕТ СН'!$G$14+СВЦЭМ!$D$10+'СЕТ СН'!$G$6-'СЕТ СН'!$G$26</f>
        <v>1432.0744361899999</v>
      </c>
      <c r="D98" s="36">
        <f>SUMIFS(СВЦЭМ!$D$39:$D$782,СВЦЭМ!$A$39:$A$782,$A98,СВЦЭМ!$B$39:$B$782,D$83)+'СЕТ СН'!$G$14+СВЦЭМ!$D$10+'СЕТ СН'!$G$6-'СЕТ СН'!$G$26</f>
        <v>1484.21822898</v>
      </c>
      <c r="E98" s="36">
        <f>SUMIFS(СВЦЭМ!$D$39:$D$782,СВЦЭМ!$A$39:$A$782,$A98,СВЦЭМ!$B$39:$B$782,E$83)+'СЕТ СН'!$G$14+СВЦЭМ!$D$10+'СЕТ СН'!$G$6-'СЕТ СН'!$G$26</f>
        <v>1502.14661488</v>
      </c>
      <c r="F98" s="36">
        <f>SUMIFS(СВЦЭМ!$D$39:$D$782,СВЦЭМ!$A$39:$A$782,$A98,СВЦЭМ!$B$39:$B$782,F$83)+'СЕТ СН'!$G$14+СВЦЭМ!$D$10+'СЕТ СН'!$G$6-'СЕТ СН'!$G$26</f>
        <v>1508.03609469</v>
      </c>
      <c r="G98" s="36">
        <f>SUMIFS(СВЦЭМ!$D$39:$D$782,СВЦЭМ!$A$39:$A$782,$A98,СВЦЭМ!$B$39:$B$782,G$83)+'СЕТ СН'!$G$14+СВЦЭМ!$D$10+'СЕТ СН'!$G$6-'СЕТ СН'!$G$26</f>
        <v>1480.6042146299999</v>
      </c>
      <c r="H98" s="36">
        <f>SUMIFS(СВЦЭМ!$D$39:$D$782,СВЦЭМ!$A$39:$A$782,$A98,СВЦЭМ!$B$39:$B$782,H$83)+'СЕТ СН'!$G$14+СВЦЭМ!$D$10+'СЕТ СН'!$G$6-'СЕТ СН'!$G$26</f>
        <v>1399.82856365</v>
      </c>
      <c r="I98" s="36">
        <f>SUMIFS(СВЦЭМ!$D$39:$D$782,СВЦЭМ!$A$39:$A$782,$A98,СВЦЭМ!$B$39:$B$782,I$83)+'СЕТ СН'!$G$14+СВЦЭМ!$D$10+'СЕТ СН'!$G$6-'СЕТ СН'!$G$26</f>
        <v>1335.67836405</v>
      </c>
      <c r="J98" s="36">
        <f>SUMIFS(СВЦЭМ!$D$39:$D$782,СВЦЭМ!$A$39:$A$782,$A98,СВЦЭМ!$B$39:$B$782,J$83)+'СЕТ СН'!$G$14+СВЦЭМ!$D$10+'СЕТ СН'!$G$6-'СЕТ СН'!$G$26</f>
        <v>1291.31671979</v>
      </c>
      <c r="K98" s="36">
        <f>SUMIFS(СВЦЭМ!$D$39:$D$782,СВЦЭМ!$A$39:$A$782,$A98,СВЦЭМ!$B$39:$B$782,K$83)+'СЕТ СН'!$G$14+СВЦЭМ!$D$10+'СЕТ СН'!$G$6-'СЕТ СН'!$G$26</f>
        <v>1282.14523702</v>
      </c>
      <c r="L98" s="36">
        <f>SUMIFS(СВЦЭМ!$D$39:$D$782,СВЦЭМ!$A$39:$A$782,$A98,СВЦЭМ!$B$39:$B$782,L$83)+'СЕТ СН'!$G$14+СВЦЭМ!$D$10+'СЕТ СН'!$G$6-'СЕТ СН'!$G$26</f>
        <v>1286.7764238699999</v>
      </c>
      <c r="M98" s="36">
        <f>SUMIFS(СВЦЭМ!$D$39:$D$782,СВЦЭМ!$A$39:$A$782,$A98,СВЦЭМ!$B$39:$B$782,M$83)+'СЕТ СН'!$G$14+СВЦЭМ!$D$10+'СЕТ СН'!$G$6-'СЕТ СН'!$G$26</f>
        <v>1317.7246978799999</v>
      </c>
      <c r="N98" s="36">
        <f>SUMIFS(СВЦЭМ!$D$39:$D$782,СВЦЭМ!$A$39:$A$782,$A98,СВЦЭМ!$B$39:$B$782,N$83)+'СЕТ СН'!$G$14+СВЦЭМ!$D$10+'СЕТ СН'!$G$6-'СЕТ СН'!$G$26</f>
        <v>1358.4144625599999</v>
      </c>
      <c r="O98" s="36">
        <f>SUMIFS(СВЦЭМ!$D$39:$D$782,СВЦЭМ!$A$39:$A$782,$A98,СВЦЭМ!$B$39:$B$782,O$83)+'СЕТ СН'!$G$14+СВЦЭМ!$D$10+'СЕТ СН'!$G$6-'СЕТ СН'!$G$26</f>
        <v>1402.5648966700001</v>
      </c>
      <c r="P98" s="36">
        <f>SUMIFS(СВЦЭМ!$D$39:$D$782,СВЦЭМ!$A$39:$A$782,$A98,СВЦЭМ!$B$39:$B$782,P$83)+'СЕТ СН'!$G$14+СВЦЭМ!$D$10+'СЕТ СН'!$G$6-'СЕТ СН'!$G$26</f>
        <v>1417.1645729300001</v>
      </c>
      <c r="Q98" s="36">
        <f>SUMIFS(СВЦЭМ!$D$39:$D$782,СВЦЭМ!$A$39:$A$782,$A98,СВЦЭМ!$B$39:$B$782,Q$83)+'СЕТ СН'!$G$14+СВЦЭМ!$D$10+'СЕТ СН'!$G$6-'СЕТ СН'!$G$26</f>
        <v>1403.1257811999999</v>
      </c>
      <c r="R98" s="36">
        <f>SUMIFS(СВЦЭМ!$D$39:$D$782,СВЦЭМ!$A$39:$A$782,$A98,СВЦЭМ!$B$39:$B$782,R$83)+'СЕТ СН'!$G$14+СВЦЭМ!$D$10+'СЕТ СН'!$G$6-'СЕТ СН'!$G$26</f>
        <v>1358.5221233099999</v>
      </c>
      <c r="S98" s="36">
        <f>SUMIFS(СВЦЭМ!$D$39:$D$782,СВЦЭМ!$A$39:$A$782,$A98,СВЦЭМ!$B$39:$B$782,S$83)+'СЕТ СН'!$G$14+СВЦЭМ!$D$10+'СЕТ СН'!$G$6-'СЕТ СН'!$G$26</f>
        <v>1321.2610901999999</v>
      </c>
      <c r="T98" s="36">
        <f>SUMIFS(СВЦЭМ!$D$39:$D$782,СВЦЭМ!$A$39:$A$782,$A98,СВЦЭМ!$B$39:$B$782,T$83)+'СЕТ СН'!$G$14+СВЦЭМ!$D$10+'СЕТ СН'!$G$6-'СЕТ СН'!$G$26</f>
        <v>1284.4267743299999</v>
      </c>
      <c r="U98" s="36">
        <f>SUMIFS(СВЦЭМ!$D$39:$D$782,СВЦЭМ!$A$39:$A$782,$A98,СВЦЭМ!$B$39:$B$782,U$83)+'СЕТ СН'!$G$14+СВЦЭМ!$D$10+'СЕТ СН'!$G$6-'СЕТ СН'!$G$26</f>
        <v>1270.70514725</v>
      </c>
      <c r="V98" s="36">
        <f>SUMIFS(СВЦЭМ!$D$39:$D$782,СВЦЭМ!$A$39:$A$782,$A98,СВЦЭМ!$B$39:$B$782,V$83)+'СЕТ СН'!$G$14+СВЦЭМ!$D$10+'СЕТ СН'!$G$6-'СЕТ СН'!$G$26</f>
        <v>1286.7796005299999</v>
      </c>
      <c r="W98" s="36">
        <f>SUMIFS(СВЦЭМ!$D$39:$D$782,СВЦЭМ!$A$39:$A$782,$A98,СВЦЭМ!$B$39:$B$782,W$83)+'СЕТ СН'!$G$14+СВЦЭМ!$D$10+'СЕТ СН'!$G$6-'СЕТ СН'!$G$26</f>
        <v>1304.7509159900001</v>
      </c>
      <c r="X98" s="36">
        <f>SUMIFS(СВЦЭМ!$D$39:$D$782,СВЦЭМ!$A$39:$A$782,$A98,СВЦЭМ!$B$39:$B$782,X$83)+'СЕТ СН'!$G$14+СВЦЭМ!$D$10+'СЕТ СН'!$G$6-'СЕТ СН'!$G$26</f>
        <v>1329.77268744</v>
      </c>
      <c r="Y98" s="36">
        <f>SUMIFS(СВЦЭМ!$D$39:$D$782,СВЦЭМ!$A$39:$A$782,$A98,СВЦЭМ!$B$39:$B$782,Y$83)+'СЕТ СН'!$G$14+СВЦЭМ!$D$10+'СЕТ СН'!$G$6-'СЕТ СН'!$G$26</f>
        <v>1357.41002099</v>
      </c>
    </row>
    <row r="99" spans="1:25" ht="15.75" x14ac:dyDescent="0.2">
      <c r="A99" s="35">
        <f t="shared" si="2"/>
        <v>44636</v>
      </c>
      <c r="B99" s="36">
        <f>SUMIFS(СВЦЭМ!$D$39:$D$782,СВЦЭМ!$A$39:$A$782,$A99,СВЦЭМ!$B$39:$B$782,B$83)+'СЕТ СН'!$G$14+СВЦЭМ!$D$10+'СЕТ СН'!$G$6-'СЕТ СН'!$G$26</f>
        <v>1361.76159024</v>
      </c>
      <c r="C99" s="36">
        <f>SUMIFS(СВЦЭМ!$D$39:$D$782,СВЦЭМ!$A$39:$A$782,$A99,СВЦЭМ!$B$39:$B$782,C$83)+'СЕТ СН'!$G$14+СВЦЭМ!$D$10+'СЕТ СН'!$G$6-'СЕТ СН'!$G$26</f>
        <v>1421.87992452</v>
      </c>
      <c r="D99" s="36">
        <f>SUMIFS(СВЦЭМ!$D$39:$D$782,СВЦЭМ!$A$39:$A$782,$A99,СВЦЭМ!$B$39:$B$782,D$83)+'СЕТ СН'!$G$14+СВЦЭМ!$D$10+'СЕТ СН'!$G$6-'СЕТ СН'!$G$26</f>
        <v>1492.2603745700001</v>
      </c>
      <c r="E99" s="36">
        <f>SUMIFS(СВЦЭМ!$D$39:$D$782,СВЦЭМ!$A$39:$A$782,$A99,СВЦЭМ!$B$39:$B$782,E$83)+'СЕТ СН'!$G$14+СВЦЭМ!$D$10+'СЕТ СН'!$G$6-'СЕТ СН'!$G$26</f>
        <v>1507.0106660500001</v>
      </c>
      <c r="F99" s="36">
        <f>SUMIFS(СВЦЭМ!$D$39:$D$782,СВЦЭМ!$A$39:$A$782,$A99,СВЦЭМ!$B$39:$B$782,F$83)+'СЕТ СН'!$G$14+СВЦЭМ!$D$10+'СЕТ СН'!$G$6-'СЕТ СН'!$G$26</f>
        <v>1510.21117822</v>
      </c>
      <c r="G99" s="36">
        <f>SUMIFS(СВЦЭМ!$D$39:$D$782,СВЦЭМ!$A$39:$A$782,$A99,СВЦЭМ!$B$39:$B$782,G$83)+'СЕТ СН'!$G$14+СВЦЭМ!$D$10+'СЕТ СН'!$G$6-'СЕТ СН'!$G$26</f>
        <v>1482.31393953</v>
      </c>
      <c r="H99" s="36">
        <f>SUMIFS(СВЦЭМ!$D$39:$D$782,СВЦЭМ!$A$39:$A$782,$A99,СВЦЭМ!$B$39:$B$782,H$83)+'СЕТ СН'!$G$14+СВЦЭМ!$D$10+'СЕТ СН'!$G$6-'СЕТ СН'!$G$26</f>
        <v>1410.36654264</v>
      </c>
      <c r="I99" s="36">
        <f>SUMIFS(СВЦЭМ!$D$39:$D$782,СВЦЭМ!$A$39:$A$782,$A99,СВЦЭМ!$B$39:$B$782,I$83)+'СЕТ СН'!$G$14+СВЦЭМ!$D$10+'СЕТ СН'!$G$6-'СЕТ СН'!$G$26</f>
        <v>1347.3971757699999</v>
      </c>
      <c r="J99" s="36">
        <f>SUMIFS(СВЦЭМ!$D$39:$D$782,СВЦЭМ!$A$39:$A$782,$A99,СВЦЭМ!$B$39:$B$782,J$83)+'СЕТ СН'!$G$14+СВЦЭМ!$D$10+'СЕТ СН'!$G$6-'СЕТ СН'!$G$26</f>
        <v>1315.95064344</v>
      </c>
      <c r="K99" s="36">
        <f>SUMIFS(СВЦЭМ!$D$39:$D$782,СВЦЭМ!$A$39:$A$782,$A99,СВЦЭМ!$B$39:$B$782,K$83)+'СЕТ СН'!$G$14+СВЦЭМ!$D$10+'СЕТ СН'!$G$6-'СЕТ СН'!$G$26</f>
        <v>1310.9446807100001</v>
      </c>
      <c r="L99" s="36">
        <f>SUMIFS(СВЦЭМ!$D$39:$D$782,СВЦЭМ!$A$39:$A$782,$A99,СВЦЭМ!$B$39:$B$782,L$83)+'СЕТ СН'!$G$14+СВЦЭМ!$D$10+'СЕТ СН'!$G$6-'СЕТ СН'!$G$26</f>
        <v>1314.2774498799999</v>
      </c>
      <c r="M99" s="36">
        <f>SUMIFS(СВЦЭМ!$D$39:$D$782,СВЦЭМ!$A$39:$A$782,$A99,СВЦЭМ!$B$39:$B$782,M$83)+'СЕТ СН'!$G$14+СВЦЭМ!$D$10+'СЕТ СН'!$G$6-'СЕТ СН'!$G$26</f>
        <v>1360.9840835499999</v>
      </c>
      <c r="N99" s="36">
        <f>SUMIFS(СВЦЭМ!$D$39:$D$782,СВЦЭМ!$A$39:$A$782,$A99,СВЦЭМ!$B$39:$B$782,N$83)+'СЕТ СН'!$G$14+СВЦЭМ!$D$10+'СЕТ СН'!$G$6-'СЕТ СН'!$G$26</f>
        <v>1383.0331042299999</v>
      </c>
      <c r="O99" s="36">
        <f>SUMIFS(СВЦЭМ!$D$39:$D$782,СВЦЭМ!$A$39:$A$782,$A99,СВЦЭМ!$B$39:$B$782,O$83)+'СЕТ СН'!$G$14+СВЦЭМ!$D$10+'СЕТ СН'!$G$6-'СЕТ СН'!$G$26</f>
        <v>1426.5386555699999</v>
      </c>
      <c r="P99" s="36">
        <f>SUMIFS(СВЦЭМ!$D$39:$D$782,СВЦЭМ!$A$39:$A$782,$A99,СВЦЭМ!$B$39:$B$782,P$83)+'СЕТ СН'!$G$14+СВЦЭМ!$D$10+'СЕТ СН'!$G$6-'СЕТ СН'!$G$26</f>
        <v>1436.7333896299999</v>
      </c>
      <c r="Q99" s="36">
        <f>SUMIFS(СВЦЭМ!$D$39:$D$782,СВЦЭМ!$A$39:$A$782,$A99,СВЦЭМ!$B$39:$B$782,Q$83)+'СЕТ СН'!$G$14+СВЦЭМ!$D$10+'СЕТ СН'!$G$6-'СЕТ СН'!$G$26</f>
        <v>1405.37743288</v>
      </c>
      <c r="R99" s="36">
        <f>SUMIFS(СВЦЭМ!$D$39:$D$782,СВЦЭМ!$A$39:$A$782,$A99,СВЦЭМ!$B$39:$B$782,R$83)+'СЕТ СН'!$G$14+СВЦЭМ!$D$10+'СЕТ СН'!$G$6-'СЕТ СН'!$G$26</f>
        <v>1382.96593794</v>
      </c>
      <c r="S99" s="36">
        <f>SUMIFS(СВЦЭМ!$D$39:$D$782,СВЦЭМ!$A$39:$A$782,$A99,СВЦЭМ!$B$39:$B$782,S$83)+'СЕТ СН'!$G$14+СВЦЭМ!$D$10+'СЕТ СН'!$G$6-'СЕТ СН'!$G$26</f>
        <v>1339.19653991</v>
      </c>
      <c r="T99" s="36">
        <f>SUMIFS(СВЦЭМ!$D$39:$D$782,СВЦЭМ!$A$39:$A$782,$A99,СВЦЭМ!$B$39:$B$782,T$83)+'СЕТ СН'!$G$14+СВЦЭМ!$D$10+'СЕТ СН'!$G$6-'СЕТ СН'!$G$26</f>
        <v>1311.75849829</v>
      </c>
      <c r="U99" s="36">
        <f>SUMIFS(СВЦЭМ!$D$39:$D$782,СВЦЭМ!$A$39:$A$782,$A99,СВЦЭМ!$B$39:$B$782,U$83)+'СЕТ СН'!$G$14+СВЦЭМ!$D$10+'СЕТ СН'!$G$6-'СЕТ СН'!$G$26</f>
        <v>1286.44199615</v>
      </c>
      <c r="V99" s="36">
        <f>SUMIFS(СВЦЭМ!$D$39:$D$782,СВЦЭМ!$A$39:$A$782,$A99,СВЦЭМ!$B$39:$B$782,V$83)+'СЕТ СН'!$G$14+СВЦЭМ!$D$10+'СЕТ СН'!$G$6-'СЕТ СН'!$G$26</f>
        <v>1303.47785967</v>
      </c>
      <c r="W99" s="36">
        <f>SUMIFS(СВЦЭМ!$D$39:$D$782,СВЦЭМ!$A$39:$A$782,$A99,СВЦЭМ!$B$39:$B$782,W$83)+'СЕТ СН'!$G$14+СВЦЭМ!$D$10+'СЕТ СН'!$G$6-'СЕТ СН'!$G$26</f>
        <v>1336.75394368</v>
      </c>
      <c r="X99" s="36">
        <f>SUMIFS(СВЦЭМ!$D$39:$D$782,СВЦЭМ!$A$39:$A$782,$A99,СВЦЭМ!$B$39:$B$782,X$83)+'СЕТ СН'!$G$14+СВЦЭМ!$D$10+'СЕТ СН'!$G$6-'СЕТ СН'!$G$26</f>
        <v>1360.9618742299999</v>
      </c>
      <c r="Y99" s="36">
        <f>SUMIFS(СВЦЭМ!$D$39:$D$782,СВЦЭМ!$A$39:$A$782,$A99,СВЦЭМ!$B$39:$B$782,Y$83)+'СЕТ СН'!$G$14+СВЦЭМ!$D$10+'СЕТ СН'!$G$6-'СЕТ СН'!$G$26</f>
        <v>1377.3301280999999</v>
      </c>
    </row>
    <row r="100" spans="1:25" ht="15.75" x14ac:dyDescent="0.2">
      <c r="A100" s="35">
        <f t="shared" si="2"/>
        <v>44637</v>
      </c>
      <c r="B100" s="36">
        <f>SUMIFS(СВЦЭМ!$D$39:$D$782,СВЦЭМ!$A$39:$A$782,$A100,СВЦЭМ!$B$39:$B$782,B$83)+'СЕТ СН'!$G$14+СВЦЭМ!$D$10+'СЕТ СН'!$G$6-'СЕТ СН'!$G$26</f>
        <v>1396.27244492</v>
      </c>
      <c r="C100" s="36">
        <f>SUMIFS(СВЦЭМ!$D$39:$D$782,СВЦЭМ!$A$39:$A$782,$A100,СВЦЭМ!$B$39:$B$782,C$83)+'СЕТ СН'!$G$14+СВЦЭМ!$D$10+'СЕТ СН'!$G$6-'СЕТ СН'!$G$26</f>
        <v>1457.3734237900001</v>
      </c>
      <c r="D100" s="36">
        <f>SUMIFS(СВЦЭМ!$D$39:$D$782,СВЦЭМ!$A$39:$A$782,$A100,СВЦЭМ!$B$39:$B$782,D$83)+'СЕТ СН'!$G$14+СВЦЭМ!$D$10+'СЕТ СН'!$G$6-'СЕТ СН'!$G$26</f>
        <v>1519.1054305999999</v>
      </c>
      <c r="E100" s="36">
        <f>SUMIFS(СВЦЭМ!$D$39:$D$782,СВЦЭМ!$A$39:$A$782,$A100,СВЦЭМ!$B$39:$B$782,E$83)+'СЕТ СН'!$G$14+СВЦЭМ!$D$10+'СЕТ СН'!$G$6-'СЕТ СН'!$G$26</f>
        <v>1541.8437522699999</v>
      </c>
      <c r="F100" s="36">
        <f>SUMIFS(СВЦЭМ!$D$39:$D$782,СВЦЭМ!$A$39:$A$782,$A100,СВЦЭМ!$B$39:$B$782,F$83)+'СЕТ СН'!$G$14+СВЦЭМ!$D$10+'СЕТ СН'!$G$6-'СЕТ СН'!$G$26</f>
        <v>1537.6093732699999</v>
      </c>
      <c r="G100" s="36">
        <f>SUMIFS(СВЦЭМ!$D$39:$D$782,СВЦЭМ!$A$39:$A$782,$A100,СВЦЭМ!$B$39:$B$782,G$83)+'СЕТ СН'!$G$14+СВЦЭМ!$D$10+'СЕТ СН'!$G$6-'СЕТ СН'!$G$26</f>
        <v>1518.29050181</v>
      </c>
      <c r="H100" s="36">
        <f>SUMIFS(СВЦЭМ!$D$39:$D$782,СВЦЭМ!$A$39:$A$782,$A100,СВЦЭМ!$B$39:$B$782,H$83)+'СЕТ СН'!$G$14+СВЦЭМ!$D$10+'СЕТ СН'!$G$6-'СЕТ СН'!$G$26</f>
        <v>1441.04143894</v>
      </c>
      <c r="I100" s="36">
        <f>SUMIFS(СВЦЭМ!$D$39:$D$782,СВЦЭМ!$A$39:$A$782,$A100,СВЦЭМ!$B$39:$B$782,I$83)+'СЕТ СН'!$G$14+СВЦЭМ!$D$10+'СЕТ СН'!$G$6-'СЕТ СН'!$G$26</f>
        <v>1348.5221437999999</v>
      </c>
      <c r="J100" s="36">
        <f>SUMIFS(СВЦЭМ!$D$39:$D$782,СВЦЭМ!$A$39:$A$782,$A100,СВЦЭМ!$B$39:$B$782,J$83)+'СЕТ СН'!$G$14+СВЦЭМ!$D$10+'СЕТ СН'!$G$6-'СЕТ СН'!$G$26</f>
        <v>1304.8511289399999</v>
      </c>
      <c r="K100" s="36">
        <f>SUMIFS(СВЦЭМ!$D$39:$D$782,СВЦЭМ!$A$39:$A$782,$A100,СВЦЭМ!$B$39:$B$782,K$83)+'СЕТ СН'!$G$14+СВЦЭМ!$D$10+'СЕТ СН'!$G$6-'СЕТ СН'!$G$26</f>
        <v>1304.04892253</v>
      </c>
      <c r="L100" s="36">
        <f>SUMIFS(СВЦЭМ!$D$39:$D$782,СВЦЭМ!$A$39:$A$782,$A100,СВЦЭМ!$B$39:$B$782,L$83)+'СЕТ СН'!$G$14+СВЦЭМ!$D$10+'СЕТ СН'!$G$6-'СЕТ СН'!$G$26</f>
        <v>1306.11886957</v>
      </c>
      <c r="M100" s="36">
        <f>SUMIFS(СВЦЭМ!$D$39:$D$782,СВЦЭМ!$A$39:$A$782,$A100,СВЦЭМ!$B$39:$B$782,M$83)+'СЕТ СН'!$G$14+СВЦЭМ!$D$10+'СЕТ СН'!$G$6-'СЕТ СН'!$G$26</f>
        <v>1359.71384119</v>
      </c>
      <c r="N100" s="36">
        <f>SUMIFS(СВЦЭМ!$D$39:$D$782,СВЦЭМ!$A$39:$A$782,$A100,СВЦЭМ!$B$39:$B$782,N$83)+'СЕТ СН'!$G$14+СВЦЭМ!$D$10+'СЕТ СН'!$G$6-'СЕТ СН'!$G$26</f>
        <v>1396.0641388399999</v>
      </c>
      <c r="O100" s="36">
        <f>SUMIFS(СВЦЭМ!$D$39:$D$782,СВЦЭМ!$A$39:$A$782,$A100,СВЦЭМ!$B$39:$B$782,O$83)+'СЕТ СН'!$G$14+СВЦЭМ!$D$10+'СЕТ СН'!$G$6-'СЕТ СН'!$G$26</f>
        <v>1425.60053098</v>
      </c>
      <c r="P100" s="36">
        <f>SUMIFS(СВЦЭМ!$D$39:$D$782,СВЦЭМ!$A$39:$A$782,$A100,СВЦЭМ!$B$39:$B$782,P$83)+'СЕТ СН'!$G$14+СВЦЭМ!$D$10+'СЕТ СН'!$G$6-'СЕТ СН'!$G$26</f>
        <v>1448.74080392</v>
      </c>
      <c r="Q100" s="36">
        <f>SUMIFS(СВЦЭМ!$D$39:$D$782,СВЦЭМ!$A$39:$A$782,$A100,СВЦЭМ!$B$39:$B$782,Q$83)+'СЕТ СН'!$G$14+СВЦЭМ!$D$10+'СЕТ СН'!$G$6-'СЕТ СН'!$G$26</f>
        <v>1430.7040213999999</v>
      </c>
      <c r="R100" s="36">
        <f>SUMIFS(СВЦЭМ!$D$39:$D$782,СВЦЭМ!$A$39:$A$782,$A100,СВЦЭМ!$B$39:$B$782,R$83)+'СЕТ СН'!$G$14+СВЦЭМ!$D$10+'СЕТ СН'!$G$6-'СЕТ СН'!$G$26</f>
        <v>1395.7538316600001</v>
      </c>
      <c r="S100" s="36">
        <f>SUMIFS(СВЦЭМ!$D$39:$D$782,СВЦЭМ!$A$39:$A$782,$A100,СВЦЭМ!$B$39:$B$782,S$83)+'СЕТ СН'!$G$14+СВЦЭМ!$D$10+'СЕТ СН'!$G$6-'СЕТ СН'!$G$26</f>
        <v>1348.47706608</v>
      </c>
      <c r="T100" s="36">
        <f>SUMIFS(СВЦЭМ!$D$39:$D$782,СВЦЭМ!$A$39:$A$782,$A100,СВЦЭМ!$B$39:$B$782,T$83)+'СЕТ СН'!$G$14+СВЦЭМ!$D$10+'СЕТ СН'!$G$6-'СЕТ СН'!$G$26</f>
        <v>1314.9127859</v>
      </c>
      <c r="U100" s="36">
        <f>SUMIFS(СВЦЭМ!$D$39:$D$782,СВЦЭМ!$A$39:$A$782,$A100,СВЦЭМ!$B$39:$B$782,U$83)+'СЕТ СН'!$G$14+СВЦЭМ!$D$10+'СЕТ СН'!$G$6-'СЕТ СН'!$G$26</f>
        <v>1288.4141594199998</v>
      </c>
      <c r="V100" s="36">
        <f>SUMIFS(СВЦЭМ!$D$39:$D$782,СВЦЭМ!$A$39:$A$782,$A100,СВЦЭМ!$B$39:$B$782,V$83)+'СЕТ СН'!$G$14+СВЦЭМ!$D$10+'СЕТ СН'!$G$6-'СЕТ СН'!$G$26</f>
        <v>1322.8634362</v>
      </c>
      <c r="W100" s="36">
        <f>SUMIFS(СВЦЭМ!$D$39:$D$782,СВЦЭМ!$A$39:$A$782,$A100,СВЦЭМ!$B$39:$B$782,W$83)+'СЕТ СН'!$G$14+СВЦЭМ!$D$10+'СЕТ СН'!$G$6-'СЕТ СН'!$G$26</f>
        <v>1314.52087424</v>
      </c>
      <c r="X100" s="36">
        <f>SUMIFS(СВЦЭМ!$D$39:$D$782,СВЦЭМ!$A$39:$A$782,$A100,СВЦЭМ!$B$39:$B$782,X$83)+'СЕТ СН'!$G$14+СВЦЭМ!$D$10+'СЕТ СН'!$G$6-'СЕТ СН'!$G$26</f>
        <v>1313.24566338</v>
      </c>
      <c r="Y100" s="36">
        <f>SUMIFS(СВЦЭМ!$D$39:$D$782,СВЦЭМ!$A$39:$A$782,$A100,СВЦЭМ!$B$39:$B$782,Y$83)+'СЕТ СН'!$G$14+СВЦЭМ!$D$10+'СЕТ СН'!$G$6-'СЕТ СН'!$G$26</f>
        <v>1336.40456303</v>
      </c>
    </row>
    <row r="101" spans="1:25" ht="15.75" x14ac:dyDescent="0.2">
      <c r="A101" s="35">
        <f t="shared" si="2"/>
        <v>44638</v>
      </c>
      <c r="B101" s="36">
        <f>SUMIFS(СВЦЭМ!$D$39:$D$782,СВЦЭМ!$A$39:$A$782,$A101,СВЦЭМ!$B$39:$B$782,B$83)+'СЕТ СН'!$G$14+СВЦЭМ!$D$10+'СЕТ СН'!$G$6-'СЕТ СН'!$G$26</f>
        <v>1300.64059696</v>
      </c>
      <c r="C101" s="36">
        <f>SUMIFS(СВЦЭМ!$D$39:$D$782,СВЦЭМ!$A$39:$A$782,$A101,СВЦЭМ!$B$39:$B$782,C$83)+'СЕТ СН'!$G$14+СВЦЭМ!$D$10+'СЕТ СН'!$G$6-'СЕТ СН'!$G$26</f>
        <v>1320.04819107</v>
      </c>
      <c r="D101" s="36">
        <f>SUMIFS(СВЦЭМ!$D$39:$D$782,СВЦЭМ!$A$39:$A$782,$A101,СВЦЭМ!$B$39:$B$782,D$83)+'СЕТ СН'!$G$14+СВЦЭМ!$D$10+'СЕТ СН'!$G$6-'СЕТ СН'!$G$26</f>
        <v>1413.6657055599999</v>
      </c>
      <c r="E101" s="36">
        <f>SUMIFS(СВЦЭМ!$D$39:$D$782,СВЦЭМ!$A$39:$A$782,$A101,СВЦЭМ!$B$39:$B$782,E$83)+'СЕТ СН'!$G$14+СВЦЭМ!$D$10+'СЕТ СН'!$G$6-'СЕТ СН'!$G$26</f>
        <v>1441.1383642799999</v>
      </c>
      <c r="F101" s="36">
        <f>SUMIFS(СВЦЭМ!$D$39:$D$782,СВЦЭМ!$A$39:$A$782,$A101,СВЦЭМ!$B$39:$B$782,F$83)+'СЕТ СН'!$G$14+СВЦЭМ!$D$10+'СЕТ СН'!$G$6-'СЕТ СН'!$G$26</f>
        <v>1464.7054559799999</v>
      </c>
      <c r="G101" s="36">
        <f>SUMIFS(СВЦЭМ!$D$39:$D$782,СВЦЭМ!$A$39:$A$782,$A101,СВЦЭМ!$B$39:$B$782,G$83)+'СЕТ СН'!$G$14+СВЦЭМ!$D$10+'СЕТ СН'!$G$6-'СЕТ СН'!$G$26</f>
        <v>1443.0801072899999</v>
      </c>
      <c r="H101" s="36">
        <f>SUMIFS(СВЦЭМ!$D$39:$D$782,СВЦЭМ!$A$39:$A$782,$A101,СВЦЭМ!$B$39:$B$782,H$83)+'СЕТ СН'!$G$14+СВЦЭМ!$D$10+'СЕТ СН'!$G$6-'СЕТ СН'!$G$26</f>
        <v>1385.96794802</v>
      </c>
      <c r="I101" s="36">
        <f>SUMIFS(СВЦЭМ!$D$39:$D$782,СВЦЭМ!$A$39:$A$782,$A101,СВЦЭМ!$B$39:$B$782,I$83)+'СЕТ СН'!$G$14+СВЦЭМ!$D$10+'СЕТ СН'!$G$6-'СЕТ СН'!$G$26</f>
        <v>1319.47849036</v>
      </c>
      <c r="J101" s="36">
        <f>SUMIFS(СВЦЭМ!$D$39:$D$782,СВЦЭМ!$A$39:$A$782,$A101,СВЦЭМ!$B$39:$B$782,J$83)+'СЕТ СН'!$G$14+СВЦЭМ!$D$10+'СЕТ СН'!$G$6-'СЕТ СН'!$G$26</f>
        <v>1290.2439671699999</v>
      </c>
      <c r="K101" s="36">
        <f>SUMIFS(СВЦЭМ!$D$39:$D$782,СВЦЭМ!$A$39:$A$782,$A101,СВЦЭМ!$B$39:$B$782,K$83)+'СЕТ СН'!$G$14+СВЦЭМ!$D$10+'СЕТ СН'!$G$6-'СЕТ СН'!$G$26</f>
        <v>1290.5556455999999</v>
      </c>
      <c r="L101" s="36">
        <f>SUMIFS(СВЦЭМ!$D$39:$D$782,СВЦЭМ!$A$39:$A$782,$A101,СВЦЭМ!$B$39:$B$782,L$83)+'СЕТ СН'!$G$14+СВЦЭМ!$D$10+'СЕТ СН'!$G$6-'СЕТ СН'!$G$26</f>
        <v>1295.4818521</v>
      </c>
      <c r="M101" s="36">
        <f>SUMIFS(СВЦЭМ!$D$39:$D$782,СВЦЭМ!$A$39:$A$782,$A101,СВЦЭМ!$B$39:$B$782,M$83)+'СЕТ СН'!$G$14+СВЦЭМ!$D$10+'СЕТ СН'!$G$6-'СЕТ СН'!$G$26</f>
        <v>1323.1564472699999</v>
      </c>
      <c r="N101" s="36">
        <f>SUMIFS(СВЦЭМ!$D$39:$D$782,СВЦЭМ!$A$39:$A$782,$A101,СВЦЭМ!$B$39:$B$782,N$83)+'СЕТ СН'!$G$14+СВЦЭМ!$D$10+'СЕТ СН'!$G$6-'СЕТ СН'!$G$26</f>
        <v>1374.6304315099999</v>
      </c>
      <c r="O101" s="36">
        <f>SUMIFS(СВЦЭМ!$D$39:$D$782,СВЦЭМ!$A$39:$A$782,$A101,СВЦЭМ!$B$39:$B$782,O$83)+'СЕТ СН'!$G$14+СВЦЭМ!$D$10+'СЕТ СН'!$G$6-'СЕТ СН'!$G$26</f>
        <v>1402.4047650299999</v>
      </c>
      <c r="P101" s="36">
        <f>SUMIFS(СВЦЭМ!$D$39:$D$782,СВЦЭМ!$A$39:$A$782,$A101,СВЦЭМ!$B$39:$B$782,P$83)+'СЕТ СН'!$G$14+СВЦЭМ!$D$10+'СЕТ СН'!$G$6-'СЕТ СН'!$G$26</f>
        <v>1435.2609781799999</v>
      </c>
      <c r="Q101" s="36">
        <f>SUMIFS(СВЦЭМ!$D$39:$D$782,СВЦЭМ!$A$39:$A$782,$A101,СВЦЭМ!$B$39:$B$782,Q$83)+'СЕТ СН'!$G$14+СВЦЭМ!$D$10+'СЕТ СН'!$G$6-'СЕТ СН'!$G$26</f>
        <v>1417.9561757199999</v>
      </c>
      <c r="R101" s="36">
        <f>SUMIFS(СВЦЭМ!$D$39:$D$782,СВЦЭМ!$A$39:$A$782,$A101,СВЦЭМ!$B$39:$B$782,R$83)+'СЕТ СН'!$G$14+СВЦЭМ!$D$10+'СЕТ СН'!$G$6-'СЕТ СН'!$G$26</f>
        <v>1372.9010972900001</v>
      </c>
      <c r="S101" s="36">
        <f>SUMIFS(СВЦЭМ!$D$39:$D$782,СВЦЭМ!$A$39:$A$782,$A101,СВЦЭМ!$B$39:$B$782,S$83)+'СЕТ СН'!$G$14+СВЦЭМ!$D$10+'СЕТ СН'!$G$6-'СЕТ СН'!$G$26</f>
        <v>1336.6949847000001</v>
      </c>
      <c r="T101" s="36">
        <f>SUMIFS(СВЦЭМ!$D$39:$D$782,СВЦЭМ!$A$39:$A$782,$A101,СВЦЭМ!$B$39:$B$782,T$83)+'СЕТ СН'!$G$14+СВЦЭМ!$D$10+'СЕТ СН'!$G$6-'СЕТ СН'!$G$26</f>
        <v>1295.0793712</v>
      </c>
      <c r="U101" s="36">
        <f>SUMIFS(СВЦЭМ!$D$39:$D$782,СВЦЭМ!$A$39:$A$782,$A101,СВЦЭМ!$B$39:$B$782,U$83)+'СЕТ СН'!$G$14+СВЦЭМ!$D$10+'СЕТ СН'!$G$6-'СЕТ СН'!$G$26</f>
        <v>1268.11752452</v>
      </c>
      <c r="V101" s="36">
        <f>SUMIFS(СВЦЭМ!$D$39:$D$782,СВЦЭМ!$A$39:$A$782,$A101,СВЦЭМ!$B$39:$B$782,V$83)+'СЕТ СН'!$G$14+СВЦЭМ!$D$10+'СЕТ СН'!$G$6-'СЕТ СН'!$G$26</f>
        <v>1291.31546822</v>
      </c>
      <c r="W101" s="36">
        <f>SUMIFS(СВЦЭМ!$D$39:$D$782,СВЦЭМ!$A$39:$A$782,$A101,СВЦЭМ!$B$39:$B$782,W$83)+'СЕТ СН'!$G$14+СВЦЭМ!$D$10+'СЕТ СН'!$G$6-'СЕТ СН'!$G$26</f>
        <v>1309.93873177</v>
      </c>
      <c r="X101" s="36">
        <f>SUMIFS(СВЦЭМ!$D$39:$D$782,СВЦЭМ!$A$39:$A$782,$A101,СВЦЭМ!$B$39:$B$782,X$83)+'СЕТ СН'!$G$14+СВЦЭМ!$D$10+'СЕТ СН'!$G$6-'СЕТ СН'!$G$26</f>
        <v>1328.8401903899999</v>
      </c>
      <c r="Y101" s="36">
        <f>SUMIFS(СВЦЭМ!$D$39:$D$782,СВЦЭМ!$A$39:$A$782,$A101,СВЦЭМ!$B$39:$B$782,Y$83)+'СЕТ СН'!$G$14+СВЦЭМ!$D$10+'СЕТ СН'!$G$6-'СЕТ СН'!$G$26</f>
        <v>1341.6846844500001</v>
      </c>
    </row>
    <row r="102" spans="1:25" ht="15.75" x14ac:dyDescent="0.2">
      <c r="A102" s="35">
        <f t="shared" si="2"/>
        <v>44639</v>
      </c>
      <c r="B102" s="36">
        <f>SUMIFS(СВЦЭМ!$D$39:$D$782,СВЦЭМ!$A$39:$A$782,$A102,СВЦЭМ!$B$39:$B$782,B$83)+'СЕТ СН'!$G$14+СВЦЭМ!$D$10+'СЕТ СН'!$G$6-'СЕТ СН'!$G$26</f>
        <v>1349.6469769600001</v>
      </c>
      <c r="C102" s="36">
        <f>SUMIFS(СВЦЭМ!$D$39:$D$782,СВЦЭМ!$A$39:$A$782,$A102,СВЦЭМ!$B$39:$B$782,C$83)+'СЕТ СН'!$G$14+СВЦЭМ!$D$10+'СЕТ СН'!$G$6-'СЕТ СН'!$G$26</f>
        <v>1327.6164692099999</v>
      </c>
      <c r="D102" s="36">
        <f>SUMIFS(СВЦЭМ!$D$39:$D$782,СВЦЭМ!$A$39:$A$782,$A102,СВЦЭМ!$B$39:$B$782,D$83)+'СЕТ СН'!$G$14+СВЦЭМ!$D$10+'СЕТ СН'!$G$6-'СЕТ СН'!$G$26</f>
        <v>1427.6488090099999</v>
      </c>
      <c r="E102" s="36">
        <f>SUMIFS(СВЦЭМ!$D$39:$D$782,СВЦЭМ!$A$39:$A$782,$A102,СВЦЭМ!$B$39:$B$782,E$83)+'СЕТ СН'!$G$14+СВЦЭМ!$D$10+'СЕТ СН'!$G$6-'СЕТ СН'!$G$26</f>
        <v>1445.36318878</v>
      </c>
      <c r="F102" s="36">
        <f>SUMIFS(СВЦЭМ!$D$39:$D$782,СВЦЭМ!$A$39:$A$782,$A102,СВЦЭМ!$B$39:$B$782,F$83)+'СЕТ СН'!$G$14+СВЦЭМ!$D$10+'СЕТ СН'!$G$6-'СЕТ СН'!$G$26</f>
        <v>1439.13707998</v>
      </c>
      <c r="G102" s="36">
        <f>SUMIFS(СВЦЭМ!$D$39:$D$782,СВЦЭМ!$A$39:$A$782,$A102,СВЦЭМ!$B$39:$B$782,G$83)+'СЕТ СН'!$G$14+СВЦЭМ!$D$10+'СЕТ СН'!$G$6-'СЕТ СН'!$G$26</f>
        <v>1394.07166626</v>
      </c>
      <c r="H102" s="36">
        <f>SUMIFS(СВЦЭМ!$D$39:$D$782,СВЦЭМ!$A$39:$A$782,$A102,СВЦЭМ!$B$39:$B$782,H$83)+'СЕТ СН'!$G$14+СВЦЭМ!$D$10+'СЕТ СН'!$G$6-'СЕТ СН'!$G$26</f>
        <v>1346.11554761</v>
      </c>
      <c r="I102" s="36">
        <f>SUMIFS(СВЦЭМ!$D$39:$D$782,СВЦЭМ!$A$39:$A$782,$A102,СВЦЭМ!$B$39:$B$782,I$83)+'СЕТ СН'!$G$14+СВЦЭМ!$D$10+'СЕТ СН'!$G$6-'СЕТ СН'!$G$26</f>
        <v>1271.77862512</v>
      </c>
      <c r="J102" s="36">
        <f>SUMIFS(СВЦЭМ!$D$39:$D$782,СВЦЭМ!$A$39:$A$782,$A102,СВЦЭМ!$B$39:$B$782,J$83)+'СЕТ СН'!$G$14+СВЦЭМ!$D$10+'СЕТ СН'!$G$6-'СЕТ СН'!$G$26</f>
        <v>1206.62237764</v>
      </c>
      <c r="K102" s="36">
        <f>SUMIFS(СВЦЭМ!$D$39:$D$782,СВЦЭМ!$A$39:$A$782,$A102,СВЦЭМ!$B$39:$B$782,K$83)+'СЕТ СН'!$G$14+СВЦЭМ!$D$10+'СЕТ СН'!$G$6-'СЕТ СН'!$G$26</f>
        <v>1221.3325842300001</v>
      </c>
      <c r="L102" s="36">
        <f>SUMIFS(СВЦЭМ!$D$39:$D$782,СВЦЭМ!$A$39:$A$782,$A102,СВЦЭМ!$B$39:$B$782,L$83)+'СЕТ СН'!$G$14+СВЦЭМ!$D$10+'СЕТ СН'!$G$6-'СЕТ СН'!$G$26</f>
        <v>1226.7455691800001</v>
      </c>
      <c r="M102" s="36">
        <f>SUMIFS(СВЦЭМ!$D$39:$D$782,СВЦЭМ!$A$39:$A$782,$A102,СВЦЭМ!$B$39:$B$782,M$83)+'СЕТ СН'!$G$14+СВЦЭМ!$D$10+'СЕТ СН'!$G$6-'СЕТ СН'!$G$26</f>
        <v>1273.43833434</v>
      </c>
      <c r="N102" s="36">
        <f>SUMIFS(СВЦЭМ!$D$39:$D$782,СВЦЭМ!$A$39:$A$782,$A102,СВЦЭМ!$B$39:$B$782,N$83)+'СЕТ СН'!$G$14+СВЦЭМ!$D$10+'СЕТ СН'!$G$6-'СЕТ СН'!$G$26</f>
        <v>1330.9423933099999</v>
      </c>
      <c r="O102" s="36">
        <f>SUMIFS(СВЦЭМ!$D$39:$D$782,СВЦЭМ!$A$39:$A$782,$A102,СВЦЭМ!$B$39:$B$782,O$83)+'СЕТ СН'!$G$14+СВЦЭМ!$D$10+'СЕТ СН'!$G$6-'СЕТ СН'!$G$26</f>
        <v>1391.19913638</v>
      </c>
      <c r="P102" s="36">
        <f>SUMIFS(СВЦЭМ!$D$39:$D$782,СВЦЭМ!$A$39:$A$782,$A102,СВЦЭМ!$B$39:$B$782,P$83)+'СЕТ СН'!$G$14+СВЦЭМ!$D$10+'СЕТ СН'!$G$6-'СЕТ СН'!$G$26</f>
        <v>1414.79877448</v>
      </c>
      <c r="Q102" s="36">
        <f>SUMIFS(СВЦЭМ!$D$39:$D$782,СВЦЭМ!$A$39:$A$782,$A102,СВЦЭМ!$B$39:$B$782,Q$83)+'СЕТ СН'!$G$14+СВЦЭМ!$D$10+'СЕТ СН'!$G$6-'СЕТ СН'!$G$26</f>
        <v>1389.91459781</v>
      </c>
      <c r="R102" s="36">
        <f>SUMIFS(СВЦЭМ!$D$39:$D$782,СВЦЭМ!$A$39:$A$782,$A102,СВЦЭМ!$B$39:$B$782,R$83)+'СЕТ СН'!$G$14+СВЦЭМ!$D$10+'СЕТ СН'!$G$6-'СЕТ СН'!$G$26</f>
        <v>1327.6177182500001</v>
      </c>
      <c r="S102" s="36">
        <f>SUMIFS(СВЦЭМ!$D$39:$D$782,СВЦЭМ!$A$39:$A$782,$A102,СВЦЭМ!$B$39:$B$782,S$83)+'СЕТ СН'!$G$14+СВЦЭМ!$D$10+'СЕТ СН'!$G$6-'СЕТ СН'!$G$26</f>
        <v>1280.91178264</v>
      </c>
      <c r="T102" s="36">
        <f>SUMIFS(СВЦЭМ!$D$39:$D$782,СВЦЭМ!$A$39:$A$782,$A102,СВЦЭМ!$B$39:$B$782,T$83)+'СЕТ СН'!$G$14+СВЦЭМ!$D$10+'СЕТ СН'!$G$6-'СЕТ СН'!$G$26</f>
        <v>1237.8383708499998</v>
      </c>
      <c r="U102" s="36">
        <f>SUMIFS(СВЦЭМ!$D$39:$D$782,СВЦЭМ!$A$39:$A$782,$A102,СВЦЭМ!$B$39:$B$782,U$83)+'СЕТ СН'!$G$14+СВЦЭМ!$D$10+'СЕТ СН'!$G$6-'СЕТ СН'!$G$26</f>
        <v>1211.3708362699999</v>
      </c>
      <c r="V102" s="36">
        <f>SUMIFS(СВЦЭМ!$D$39:$D$782,СВЦЭМ!$A$39:$A$782,$A102,СВЦЭМ!$B$39:$B$782,V$83)+'СЕТ СН'!$G$14+СВЦЭМ!$D$10+'СЕТ СН'!$G$6-'СЕТ СН'!$G$26</f>
        <v>1227.2015785200001</v>
      </c>
      <c r="W102" s="36">
        <f>SUMIFS(СВЦЭМ!$D$39:$D$782,СВЦЭМ!$A$39:$A$782,$A102,СВЦЭМ!$B$39:$B$782,W$83)+'СЕТ СН'!$G$14+СВЦЭМ!$D$10+'СЕТ СН'!$G$6-'СЕТ СН'!$G$26</f>
        <v>1249.3701699000001</v>
      </c>
      <c r="X102" s="36">
        <f>SUMIFS(СВЦЭМ!$D$39:$D$782,СВЦЭМ!$A$39:$A$782,$A102,СВЦЭМ!$B$39:$B$782,X$83)+'СЕТ СН'!$G$14+СВЦЭМ!$D$10+'СЕТ СН'!$G$6-'СЕТ СН'!$G$26</f>
        <v>1264.0549720900001</v>
      </c>
      <c r="Y102" s="36">
        <f>SUMIFS(СВЦЭМ!$D$39:$D$782,СВЦЭМ!$A$39:$A$782,$A102,СВЦЭМ!$B$39:$B$782,Y$83)+'СЕТ СН'!$G$14+СВЦЭМ!$D$10+'СЕТ СН'!$G$6-'СЕТ СН'!$G$26</f>
        <v>1300.2489019499999</v>
      </c>
    </row>
    <row r="103" spans="1:25" ht="15.75" x14ac:dyDescent="0.2">
      <c r="A103" s="35">
        <f t="shared" si="2"/>
        <v>44640</v>
      </c>
      <c r="B103" s="36">
        <f>SUMIFS(СВЦЭМ!$D$39:$D$782,СВЦЭМ!$A$39:$A$782,$A103,СВЦЭМ!$B$39:$B$782,B$83)+'СЕТ СН'!$G$14+СВЦЭМ!$D$10+'СЕТ СН'!$G$6-'СЕТ СН'!$G$26</f>
        <v>1314.84975988</v>
      </c>
      <c r="C103" s="36">
        <f>SUMIFS(СВЦЭМ!$D$39:$D$782,СВЦЭМ!$A$39:$A$782,$A103,СВЦЭМ!$B$39:$B$782,C$83)+'СЕТ СН'!$G$14+СВЦЭМ!$D$10+'СЕТ СН'!$G$6-'СЕТ СН'!$G$26</f>
        <v>1351.4634283400001</v>
      </c>
      <c r="D103" s="36">
        <f>SUMIFS(СВЦЭМ!$D$39:$D$782,СВЦЭМ!$A$39:$A$782,$A103,СВЦЭМ!$B$39:$B$782,D$83)+'СЕТ СН'!$G$14+СВЦЭМ!$D$10+'СЕТ СН'!$G$6-'СЕТ СН'!$G$26</f>
        <v>1431.52287963</v>
      </c>
      <c r="E103" s="36">
        <f>SUMIFS(СВЦЭМ!$D$39:$D$782,СВЦЭМ!$A$39:$A$782,$A103,СВЦЭМ!$B$39:$B$782,E$83)+'СЕТ СН'!$G$14+СВЦЭМ!$D$10+'СЕТ СН'!$G$6-'СЕТ СН'!$G$26</f>
        <v>1480.9901778599999</v>
      </c>
      <c r="F103" s="36">
        <f>SUMIFS(СВЦЭМ!$D$39:$D$782,СВЦЭМ!$A$39:$A$782,$A103,СВЦЭМ!$B$39:$B$782,F$83)+'СЕТ СН'!$G$14+СВЦЭМ!$D$10+'СЕТ СН'!$G$6-'СЕТ СН'!$G$26</f>
        <v>1479.2103741599999</v>
      </c>
      <c r="G103" s="36">
        <f>SUMIFS(СВЦЭМ!$D$39:$D$782,СВЦЭМ!$A$39:$A$782,$A103,СВЦЭМ!$B$39:$B$782,G$83)+'СЕТ СН'!$G$14+СВЦЭМ!$D$10+'СЕТ СН'!$G$6-'СЕТ СН'!$G$26</f>
        <v>1446.0975152399999</v>
      </c>
      <c r="H103" s="36">
        <f>SUMIFS(СВЦЭМ!$D$39:$D$782,СВЦЭМ!$A$39:$A$782,$A103,СВЦЭМ!$B$39:$B$782,H$83)+'СЕТ СН'!$G$14+СВЦЭМ!$D$10+'СЕТ СН'!$G$6-'СЕТ СН'!$G$26</f>
        <v>1389.8926841299999</v>
      </c>
      <c r="I103" s="36">
        <f>SUMIFS(СВЦЭМ!$D$39:$D$782,СВЦЭМ!$A$39:$A$782,$A103,СВЦЭМ!$B$39:$B$782,I$83)+'СЕТ СН'!$G$14+СВЦЭМ!$D$10+'СЕТ СН'!$G$6-'СЕТ СН'!$G$26</f>
        <v>1297.2522097999999</v>
      </c>
      <c r="J103" s="36">
        <f>SUMIFS(СВЦЭМ!$D$39:$D$782,СВЦЭМ!$A$39:$A$782,$A103,СВЦЭМ!$B$39:$B$782,J$83)+'СЕТ СН'!$G$14+СВЦЭМ!$D$10+'СЕТ СН'!$G$6-'СЕТ СН'!$G$26</f>
        <v>1249.6332862199999</v>
      </c>
      <c r="K103" s="36">
        <f>SUMIFS(СВЦЭМ!$D$39:$D$782,СВЦЭМ!$A$39:$A$782,$A103,СВЦЭМ!$B$39:$B$782,K$83)+'СЕТ СН'!$G$14+СВЦЭМ!$D$10+'СЕТ СН'!$G$6-'СЕТ СН'!$G$26</f>
        <v>1233.8413546900001</v>
      </c>
      <c r="L103" s="36">
        <f>SUMIFS(СВЦЭМ!$D$39:$D$782,СВЦЭМ!$A$39:$A$782,$A103,СВЦЭМ!$B$39:$B$782,L$83)+'СЕТ СН'!$G$14+СВЦЭМ!$D$10+'СЕТ СН'!$G$6-'СЕТ СН'!$G$26</f>
        <v>1225.9873841200001</v>
      </c>
      <c r="M103" s="36">
        <f>SUMIFS(СВЦЭМ!$D$39:$D$782,СВЦЭМ!$A$39:$A$782,$A103,СВЦЭМ!$B$39:$B$782,M$83)+'СЕТ СН'!$G$14+СВЦЭМ!$D$10+'СЕТ СН'!$G$6-'СЕТ СН'!$G$26</f>
        <v>1274.0439730099999</v>
      </c>
      <c r="N103" s="36">
        <f>SUMIFS(СВЦЭМ!$D$39:$D$782,СВЦЭМ!$A$39:$A$782,$A103,СВЦЭМ!$B$39:$B$782,N$83)+'СЕТ СН'!$G$14+СВЦЭМ!$D$10+'СЕТ СН'!$G$6-'СЕТ СН'!$G$26</f>
        <v>1345.4379775899999</v>
      </c>
      <c r="O103" s="36">
        <f>SUMIFS(СВЦЭМ!$D$39:$D$782,СВЦЭМ!$A$39:$A$782,$A103,СВЦЭМ!$B$39:$B$782,O$83)+'СЕТ СН'!$G$14+СВЦЭМ!$D$10+'СЕТ СН'!$G$6-'СЕТ СН'!$G$26</f>
        <v>1410.80258751</v>
      </c>
      <c r="P103" s="36">
        <f>SUMIFS(СВЦЭМ!$D$39:$D$782,СВЦЭМ!$A$39:$A$782,$A103,СВЦЭМ!$B$39:$B$782,P$83)+'СЕТ СН'!$G$14+СВЦЭМ!$D$10+'СЕТ СН'!$G$6-'СЕТ СН'!$G$26</f>
        <v>1426.7645720999999</v>
      </c>
      <c r="Q103" s="36">
        <f>SUMIFS(СВЦЭМ!$D$39:$D$782,СВЦЭМ!$A$39:$A$782,$A103,СВЦЭМ!$B$39:$B$782,Q$83)+'СЕТ СН'!$G$14+СВЦЭМ!$D$10+'СЕТ СН'!$G$6-'СЕТ СН'!$G$26</f>
        <v>1406.55072853</v>
      </c>
      <c r="R103" s="36">
        <f>SUMIFS(СВЦЭМ!$D$39:$D$782,СВЦЭМ!$A$39:$A$782,$A103,СВЦЭМ!$B$39:$B$782,R$83)+'СЕТ СН'!$G$14+СВЦЭМ!$D$10+'СЕТ СН'!$G$6-'СЕТ СН'!$G$26</f>
        <v>1335.4008494099999</v>
      </c>
      <c r="S103" s="36">
        <f>SUMIFS(СВЦЭМ!$D$39:$D$782,СВЦЭМ!$A$39:$A$782,$A103,СВЦЭМ!$B$39:$B$782,S$83)+'СЕТ СН'!$G$14+СВЦЭМ!$D$10+'СЕТ СН'!$G$6-'СЕТ СН'!$G$26</f>
        <v>1269.6503724199999</v>
      </c>
      <c r="T103" s="36">
        <f>SUMIFS(СВЦЭМ!$D$39:$D$782,СВЦЭМ!$A$39:$A$782,$A103,СВЦЭМ!$B$39:$B$782,T$83)+'СЕТ СН'!$G$14+СВЦЭМ!$D$10+'СЕТ СН'!$G$6-'СЕТ СН'!$G$26</f>
        <v>1222.61423565</v>
      </c>
      <c r="U103" s="36">
        <f>SUMIFS(СВЦЭМ!$D$39:$D$782,СВЦЭМ!$A$39:$A$782,$A103,СВЦЭМ!$B$39:$B$782,U$83)+'СЕТ СН'!$G$14+СВЦЭМ!$D$10+'СЕТ СН'!$G$6-'СЕТ СН'!$G$26</f>
        <v>1188.0872721999999</v>
      </c>
      <c r="V103" s="36">
        <f>SUMIFS(СВЦЭМ!$D$39:$D$782,СВЦЭМ!$A$39:$A$782,$A103,СВЦЭМ!$B$39:$B$782,V$83)+'СЕТ СН'!$G$14+СВЦЭМ!$D$10+'СЕТ СН'!$G$6-'СЕТ СН'!$G$26</f>
        <v>1200.7651950100001</v>
      </c>
      <c r="W103" s="36">
        <f>SUMIFS(СВЦЭМ!$D$39:$D$782,СВЦЭМ!$A$39:$A$782,$A103,СВЦЭМ!$B$39:$B$782,W$83)+'СЕТ СН'!$G$14+СВЦЭМ!$D$10+'СЕТ СН'!$G$6-'СЕТ СН'!$G$26</f>
        <v>1223.74840262</v>
      </c>
      <c r="X103" s="36">
        <f>SUMIFS(СВЦЭМ!$D$39:$D$782,СВЦЭМ!$A$39:$A$782,$A103,СВЦЭМ!$B$39:$B$782,X$83)+'СЕТ СН'!$G$14+СВЦЭМ!$D$10+'СЕТ СН'!$G$6-'СЕТ СН'!$G$26</f>
        <v>1248.07539737</v>
      </c>
      <c r="Y103" s="36">
        <f>SUMIFS(СВЦЭМ!$D$39:$D$782,СВЦЭМ!$A$39:$A$782,$A103,СВЦЭМ!$B$39:$B$782,Y$83)+'СЕТ СН'!$G$14+СВЦЭМ!$D$10+'СЕТ СН'!$G$6-'СЕТ СН'!$G$26</f>
        <v>1295.3184341900001</v>
      </c>
    </row>
    <row r="104" spans="1:25" ht="15.75" x14ac:dyDescent="0.2">
      <c r="A104" s="35">
        <f t="shared" si="2"/>
        <v>44641</v>
      </c>
      <c r="B104" s="36">
        <f>SUMIFS(СВЦЭМ!$D$39:$D$782,СВЦЭМ!$A$39:$A$782,$A104,СВЦЭМ!$B$39:$B$782,B$83)+'СЕТ СН'!$G$14+СВЦЭМ!$D$10+'СЕТ СН'!$G$6-'СЕТ СН'!$G$26</f>
        <v>1297.0107438800001</v>
      </c>
      <c r="C104" s="36">
        <f>SUMIFS(СВЦЭМ!$D$39:$D$782,СВЦЭМ!$A$39:$A$782,$A104,СВЦЭМ!$B$39:$B$782,C$83)+'СЕТ СН'!$G$14+СВЦЭМ!$D$10+'СЕТ СН'!$G$6-'СЕТ СН'!$G$26</f>
        <v>1349.6169268199999</v>
      </c>
      <c r="D104" s="36">
        <f>SUMIFS(СВЦЭМ!$D$39:$D$782,СВЦЭМ!$A$39:$A$782,$A104,СВЦЭМ!$B$39:$B$782,D$83)+'СЕТ СН'!$G$14+СВЦЭМ!$D$10+'СЕТ СН'!$G$6-'СЕТ СН'!$G$26</f>
        <v>1440.0597212999999</v>
      </c>
      <c r="E104" s="36">
        <f>SUMIFS(СВЦЭМ!$D$39:$D$782,СВЦЭМ!$A$39:$A$782,$A104,СВЦЭМ!$B$39:$B$782,E$83)+'СЕТ СН'!$G$14+СВЦЭМ!$D$10+'СЕТ СН'!$G$6-'СЕТ СН'!$G$26</f>
        <v>1484.28489663</v>
      </c>
      <c r="F104" s="36">
        <f>SUMIFS(СВЦЭМ!$D$39:$D$782,СВЦЭМ!$A$39:$A$782,$A104,СВЦЭМ!$B$39:$B$782,F$83)+'СЕТ СН'!$G$14+СВЦЭМ!$D$10+'СЕТ СН'!$G$6-'СЕТ СН'!$G$26</f>
        <v>1479.0811472599999</v>
      </c>
      <c r="G104" s="36">
        <f>SUMIFS(СВЦЭМ!$D$39:$D$782,СВЦЭМ!$A$39:$A$782,$A104,СВЦЭМ!$B$39:$B$782,G$83)+'СЕТ СН'!$G$14+СВЦЭМ!$D$10+'СЕТ СН'!$G$6-'СЕТ СН'!$G$26</f>
        <v>1465.6938855799999</v>
      </c>
      <c r="H104" s="36">
        <f>SUMIFS(СВЦЭМ!$D$39:$D$782,СВЦЭМ!$A$39:$A$782,$A104,СВЦЭМ!$B$39:$B$782,H$83)+'СЕТ СН'!$G$14+СВЦЭМ!$D$10+'СЕТ СН'!$G$6-'СЕТ СН'!$G$26</f>
        <v>1422.6566540199999</v>
      </c>
      <c r="I104" s="36">
        <f>SUMIFS(СВЦЭМ!$D$39:$D$782,СВЦЭМ!$A$39:$A$782,$A104,СВЦЭМ!$B$39:$B$782,I$83)+'СЕТ СН'!$G$14+СВЦЭМ!$D$10+'СЕТ СН'!$G$6-'СЕТ СН'!$G$26</f>
        <v>1332.72732486</v>
      </c>
      <c r="J104" s="36">
        <f>SUMIFS(СВЦЭМ!$D$39:$D$782,СВЦЭМ!$A$39:$A$782,$A104,СВЦЭМ!$B$39:$B$782,J$83)+'СЕТ СН'!$G$14+СВЦЭМ!$D$10+'СЕТ СН'!$G$6-'СЕТ СН'!$G$26</f>
        <v>1317.71830828</v>
      </c>
      <c r="K104" s="36">
        <f>SUMIFS(СВЦЭМ!$D$39:$D$782,СВЦЭМ!$A$39:$A$782,$A104,СВЦЭМ!$B$39:$B$782,K$83)+'СЕТ СН'!$G$14+СВЦЭМ!$D$10+'СЕТ СН'!$G$6-'СЕТ СН'!$G$26</f>
        <v>1313.99444827</v>
      </c>
      <c r="L104" s="36">
        <f>SUMIFS(СВЦЭМ!$D$39:$D$782,СВЦЭМ!$A$39:$A$782,$A104,СВЦЭМ!$B$39:$B$782,L$83)+'СЕТ СН'!$G$14+СВЦЭМ!$D$10+'СЕТ СН'!$G$6-'СЕТ СН'!$G$26</f>
        <v>1329.6492851799999</v>
      </c>
      <c r="M104" s="36">
        <f>SUMIFS(СВЦЭМ!$D$39:$D$782,СВЦЭМ!$A$39:$A$782,$A104,СВЦЭМ!$B$39:$B$782,M$83)+'СЕТ СН'!$G$14+СВЦЭМ!$D$10+'СЕТ СН'!$G$6-'СЕТ СН'!$G$26</f>
        <v>1357.71129393</v>
      </c>
      <c r="N104" s="36">
        <f>SUMIFS(СВЦЭМ!$D$39:$D$782,СВЦЭМ!$A$39:$A$782,$A104,СВЦЭМ!$B$39:$B$782,N$83)+'СЕТ СН'!$G$14+СВЦЭМ!$D$10+'СЕТ СН'!$G$6-'СЕТ СН'!$G$26</f>
        <v>1424.4753081399999</v>
      </c>
      <c r="O104" s="36">
        <f>SUMIFS(СВЦЭМ!$D$39:$D$782,СВЦЭМ!$A$39:$A$782,$A104,СВЦЭМ!$B$39:$B$782,O$83)+'СЕТ СН'!$G$14+СВЦЭМ!$D$10+'СЕТ СН'!$G$6-'СЕТ СН'!$G$26</f>
        <v>1472.7543116899999</v>
      </c>
      <c r="P104" s="36">
        <f>SUMIFS(СВЦЭМ!$D$39:$D$782,СВЦЭМ!$A$39:$A$782,$A104,СВЦЭМ!$B$39:$B$782,P$83)+'СЕТ СН'!$G$14+СВЦЭМ!$D$10+'СЕТ СН'!$G$6-'СЕТ СН'!$G$26</f>
        <v>1483.33098926</v>
      </c>
      <c r="Q104" s="36">
        <f>SUMIFS(СВЦЭМ!$D$39:$D$782,СВЦЭМ!$A$39:$A$782,$A104,СВЦЭМ!$B$39:$B$782,Q$83)+'СЕТ СН'!$G$14+СВЦЭМ!$D$10+'СЕТ СН'!$G$6-'СЕТ СН'!$G$26</f>
        <v>1433.6432433299999</v>
      </c>
      <c r="R104" s="36">
        <f>SUMIFS(СВЦЭМ!$D$39:$D$782,СВЦЭМ!$A$39:$A$782,$A104,СВЦЭМ!$B$39:$B$782,R$83)+'СЕТ СН'!$G$14+СВЦЭМ!$D$10+'СЕТ СН'!$G$6-'СЕТ СН'!$G$26</f>
        <v>1326.53136526</v>
      </c>
      <c r="S104" s="36">
        <f>SUMIFS(СВЦЭМ!$D$39:$D$782,СВЦЭМ!$A$39:$A$782,$A104,СВЦЭМ!$B$39:$B$782,S$83)+'СЕТ СН'!$G$14+СВЦЭМ!$D$10+'СЕТ СН'!$G$6-'СЕТ СН'!$G$26</f>
        <v>1248.7728469199999</v>
      </c>
      <c r="T104" s="36">
        <f>SUMIFS(СВЦЭМ!$D$39:$D$782,СВЦЭМ!$A$39:$A$782,$A104,СВЦЭМ!$B$39:$B$782,T$83)+'СЕТ СН'!$G$14+СВЦЭМ!$D$10+'СЕТ СН'!$G$6-'СЕТ СН'!$G$26</f>
        <v>1191.22323226</v>
      </c>
      <c r="U104" s="36">
        <f>SUMIFS(СВЦЭМ!$D$39:$D$782,СВЦЭМ!$A$39:$A$782,$A104,СВЦЭМ!$B$39:$B$782,U$83)+'СЕТ СН'!$G$14+СВЦЭМ!$D$10+'СЕТ СН'!$G$6-'СЕТ СН'!$G$26</f>
        <v>1222.91929256</v>
      </c>
      <c r="V104" s="36">
        <f>SUMIFS(СВЦЭМ!$D$39:$D$782,СВЦЭМ!$A$39:$A$782,$A104,СВЦЭМ!$B$39:$B$782,V$83)+'СЕТ СН'!$G$14+СВЦЭМ!$D$10+'СЕТ СН'!$G$6-'СЕТ СН'!$G$26</f>
        <v>1321.86561846</v>
      </c>
      <c r="W104" s="36">
        <f>SUMIFS(СВЦЭМ!$D$39:$D$782,СВЦЭМ!$A$39:$A$782,$A104,СВЦЭМ!$B$39:$B$782,W$83)+'СЕТ СН'!$G$14+СВЦЭМ!$D$10+'СЕТ СН'!$G$6-'СЕТ СН'!$G$26</f>
        <v>1343.0334295299999</v>
      </c>
      <c r="X104" s="36">
        <f>SUMIFS(СВЦЭМ!$D$39:$D$782,СВЦЭМ!$A$39:$A$782,$A104,СВЦЭМ!$B$39:$B$782,X$83)+'СЕТ СН'!$G$14+СВЦЭМ!$D$10+'СЕТ СН'!$G$6-'СЕТ СН'!$G$26</f>
        <v>1361.67239367</v>
      </c>
      <c r="Y104" s="36">
        <f>SUMIFS(СВЦЭМ!$D$39:$D$782,СВЦЭМ!$A$39:$A$782,$A104,СВЦЭМ!$B$39:$B$782,Y$83)+'СЕТ СН'!$G$14+СВЦЭМ!$D$10+'СЕТ СН'!$G$6-'СЕТ СН'!$G$26</f>
        <v>1381.4036592299999</v>
      </c>
    </row>
    <row r="105" spans="1:25" ht="15.75" x14ac:dyDescent="0.2">
      <c r="A105" s="35">
        <f t="shared" si="2"/>
        <v>44642</v>
      </c>
      <c r="B105" s="36">
        <f>SUMIFS(СВЦЭМ!$D$39:$D$782,СВЦЭМ!$A$39:$A$782,$A105,СВЦЭМ!$B$39:$B$782,B$83)+'СЕТ СН'!$G$14+СВЦЭМ!$D$10+'СЕТ СН'!$G$6-'СЕТ СН'!$G$26</f>
        <v>1417.45298344</v>
      </c>
      <c r="C105" s="36">
        <f>SUMIFS(СВЦЭМ!$D$39:$D$782,СВЦЭМ!$A$39:$A$782,$A105,СВЦЭМ!$B$39:$B$782,C$83)+'СЕТ СН'!$G$14+СВЦЭМ!$D$10+'СЕТ СН'!$G$6-'СЕТ СН'!$G$26</f>
        <v>1448.9081627099999</v>
      </c>
      <c r="D105" s="36">
        <f>SUMIFS(СВЦЭМ!$D$39:$D$782,СВЦЭМ!$A$39:$A$782,$A105,СВЦЭМ!$B$39:$B$782,D$83)+'СЕТ СН'!$G$14+СВЦЭМ!$D$10+'СЕТ СН'!$G$6-'СЕТ СН'!$G$26</f>
        <v>1510.7908333299999</v>
      </c>
      <c r="E105" s="36">
        <f>SUMIFS(СВЦЭМ!$D$39:$D$782,СВЦЭМ!$A$39:$A$782,$A105,СВЦЭМ!$B$39:$B$782,E$83)+'СЕТ СН'!$G$14+СВЦЭМ!$D$10+'СЕТ СН'!$G$6-'СЕТ СН'!$G$26</f>
        <v>1549.0133704</v>
      </c>
      <c r="F105" s="36">
        <f>SUMIFS(СВЦЭМ!$D$39:$D$782,СВЦЭМ!$A$39:$A$782,$A105,СВЦЭМ!$B$39:$B$782,F$83)+'СЕТ СН'!$G$14+СВЦЭМ!$D$10+'СЕТ СН'!$G$6-'СЕТ СН'!$G$26</f>
        <v>1532.6973960999999</v>
      </c>
      <c r="G105" s="36">
        <f>SUMIFS(СВЦЭМ!$D$39:$D$782,СВЦЭМ!$A$39:$A$782,$A105,СВЦЭМ!$B$39:$B$782,G$83)+'СЕТ СН'!$G$14+СВЦЭМ!$D$10+'СЕТ СН'!$G$6-'СЕТ СН'!$G$26</f>
        <v>1518.06827821</v>
      </c>
      <c r="H105" s="36">
        <f>SUMIFS(СВЦЭМ!$D$39:$D$782,СВЦЭМ!$A$39:$A$782,$A105,СВЦЭМ!$B$39:$B$782,H$83)+'СЕТ СН'!$G$14+СВЦЭМ!$D$10+'СЕТ СН'!$G$6-'СЕТ СН'!$G$26</f>
        <v>1453.4599220600001</v>
      </c>
      <c r="I105" s="36">
        <f>SUMIFS(СВЦЭМ!$D$39:$D$782,СВЦЭМ!$A$39:$A$782,$A105,СВЦЭМ!$B$39:$B$782,I$83)+'СЕТ СН'!$G$14+СВЦЭМ!$D$10+'СЕТ СН'!$G$6-'СЕТ СН'!$G$26</f>
        <v>1365.6132351900001</v>
      </c>
      <c r="J105" s="36">
        <f>SUMIFS(СВЦЭМ!$D$39:$D$782,СВЦЭМ!$A$39:$A$782,$A105,СВЦЭМ!$B$39:$B$782,J$83)+'СЕТ СН'!$G$14+СВЦЭМ!$D$10+'СЕТ СН'!$G$6-'СЕТ СН'!$G$26</f>
        <v>1334.6616015699999</v>
      </c>
      <c r="K105" s="36">
        <f>SUMIFS(СВЦЭМ!$D$39:$D$782,СВЦЭМ!$A$39:$A$782,$A105,СВЦЭМ!$B$39:$B$782,K$83)+'СЕТ СН'!$G$14+СВЦЭМ!$D$10+'СЕТ СН'!$G$6-'СЕТ СН'!$G$26</f>
        <v>1344.85613143</v>
      </c>
      <c r="L105" s="36">
        <f>SUMIFS(СВЦЭМ!$D$39:$D$782,СВЦЭМ!$A$39:$A$782,$A105,СВЦЭМ!$B$39:$B$782,L$83)+'СЕТ СН'!$G$14+СВЦЭМ!$D$10+'СЕТ СН'!$G$6-'СЕТ СН'!$G$26</f>
        <v>1343.6722640200001</v>
      </c>
      <c r="M105" s="36">
        <f>SUMIFS(СВЦЭМ!$D$39:$D$782,СВЦЭМ!$A$39:$A$782,$A105,СВЦЭМ!$B$39:$B$782,M$83)+'СЕТ СН'!$G$14+СВЦЭМ!$D$10+'СЕТ СН'!$G$6-'СЕТ СН'!$G$26</f>
        <v>1410.8990822999999</v>
      </c>
      <c r="N105" s="36">
        <f>SUMIFS(СВЦЭМ!$D$39:$D$782,СВЦЭМ!$A$39:$A$782,$A105,СВЦЭМ!$B$39:$B$782,N$83)+'СЕТ СН'!$G$14+СВЦЭМ!$D$10+'СЕТ СН'!$G$6-'СЕТ СН'!$G$26</f>
        <v>1475.5474457400001</v>
      </c>
      <c r="O105" s="36">
        <f>SUMIFS(СВЦЭМ!$D$39:$D$782,СВЦЭМ!$A$39:$A$782,$A105,СВЦЭМ!$B$39:$B$782,O$83)+'СЕТ СН'!$G$14+СВЦЭМ!$D$10+'СЕТ СН'!$G$6-'СЕТ СН'!$G$26</f>
        <v>1537.00471404</v>
      </c>
      <c r="P105" s="36">
        <f>SUMIFS(СВЦЭМ!$D$39:$D$782,СВЦЭМ!$A$39:$A$782,$A105,СВЦЭМ!$B$39:$B$782,P$83)+'СЕТ СН'!$G$14+СВЦЭМ!$D$10+'СЕТ СН'!$G$6-'СЕТ СН'!$G$26</f>
        <v>1537.94415351</v>
      </c>
      <c r="Q105" s="36">
        <f>SUMIFS(СВЦЭМ!$D$39:$D$782,СВЦЭМ!$A$39:$A$782,$A105,СВЦЭМ!$B$39:$B$782,Q$83)+'СЕТ СН'!$G$14+СВЦЭМ!$D$10+'СЕТ СН'!$G$6-'СЕТ СН'!$G$26</f>
        <v>1503.84328809</v>
      </c>
      <c r="R105" s="36">
        <f>SUMIFS(СВЦЭМ!$D$39:$D$782,СВЦЭМ!$A$39:$A$782,$A105,СВЦЭМ!$B$39:$B$782,R$83)+'СЕТ СН'!$G$14+СВЦЭМ!$D$10+'СЕТ СН'!$G$6-'СЕТ СН'!$G$26</f>
        <v>1392.1263039</v>
      </c>
      <c r="S105" s="36">
        <f>SUMIFS(СВЦЭМ!$D$39:$D$782,СВЦЭМ!$A$39:$A$782,$A105,СВЦЭМ!$B$39:$B$782,S$83)+'СЕТ СН'!$G$14+СВЦЭМ!$D$10+'СЕТ СН'!$G$6-'СЕТ СН'!$G$26</f>
        <v>1301.74744121</v>
      </c>
      <c r="T105" s="36">
        <f>SUMIFS(СВЦЭМ!$D$39:$D$782,СВЦЭМ!$A$39:$A$782,$A105,СВЦЭМ!$B$39:$B$782,T$83)+'СЕТ СН'!$G$14+СВЦЭМ!$D$10+'СЕТ СН'!$G$6-'СЕТ СН'!$G$26</f>
        <v>1238.5900710999999</v>
      </c>
      <c r="U105" s="36">
        <f>SUMIFS(СВЦЭМ!$D$39:$D$782,СВЦЭМ!$A$39:$A$782,$A105,СВЦЭМ!$B$39:$B$782,U$83)+'СЕТ СН'!$G$14+СВЦЭМ!$D$10+'СЕТ СН'!$G$6-'СЕТ СН'!$G$26</f>
        <v>1265.6691869200001</v>
      </c>
      <c r="V105" s="36">
        <f>SUMIFS(СВЦЭМ!$D$39:$D$782,СВЦЭМ!$A$39:$A$782,$A105,СВЦЭМ!$B$39:$B$782,V$83)+'СЕТ СН'!$G$14+СВЦЭМ!$D$10+'СЕТ СН'!$G$6-'СЕТ СН'!$G$26</f>
        <v>1370.5661295</v>
      </c>
      <c r="W105" s="36">
        <f>SUMIFS(СВЦЭМ!$D$39:$D$782,СВЦЭМ!$A$39:$A$782,$A105,СВЦЭМ!$B$39:$B$782,W$83)+'СЕТ СН'!$G$14+СВЦЭМ!$D$10+'СЕТ СН'!$G$6-'СЕТ СН'!$G$26</f>
        <v>1383.35136969</v>
      </c>
      <c r="X105" s="36">
        <f>SUMIFS(СВЦЭМ!$D$39:$D$782,СВЦЭМ!$A$39:$A$782,$A105,СВЦЭМ!$B$39:$B$782,X$83)+'СЕТ СН'!$G$14+СВЦЭМ!$D$10+'СЕТ СН'!$G$6-'СЕТ СН'!$G$26</f>
        <v>1396.55083934</v>
      </c>
      <c r="Y105" s="36">
        <f>SUMIFS(СВЦЭМ!$D$39:$D$782,СВЦЭМ!$A$39:$A$782,$A105,СВЦЭМ!$B$39:$B$782,Y$83)+'СЕТ СН'!$G$14+СВЦЭМ!$D$10+'СЕТ СН'!$G$6-'СЕТ СН'!$G$26</f>
        <v>1403.8252779499999</v>
      </c>
    </row>
    <row r="106" spans="1:25" ht="15.75" x14ac:dyDescent="0.2">
      <c r="A106" s="35">
        <f t="shared" si="2"/>
        <v>44643</v>
      </c>
      <c r="B106" s="36">
        <f>SUMIFS(СВЦЭМ!$D$39:$D$782,СВЦЭМ!$A$39:$A$782,$A106,СВЦЭМ!$B$39:$B$782,B$83)+'СЕТ СН'!$G$14+СВЦЭМ!$D$10+'СЕТ СН'!$G$6-'СЕТ СН'!$G$26</f>
        <v>1435.97470279</v>
      </c>
      <c r="C106" s="36">
        <f>SUMIFS(СВЦЭМ!$D$39:$D$782,СВЦЭМ!$A$39:$A$782,$A106,СВЦЭМ!$B$39:$B$782,C$83)+'СЕТ СН'!$G$14+СВЦЭМ!$D$10+'СЕТ СН'!$G$6-'СЕТ СН'!$G$26</f>
        <v>1462.2573407699999</v>
      </c>
      <c r="D106" s="36">
        <f>SUMIFS(СВЦЭМ!$D$39:$D$782,СВЦЭМ!$A$39:$A$782,$A106,СВЦЭМ!$B$39:$B$782,D$83)+'СЕТ СН'!$G$14+СВЦЭМ!$D$10+'СЕТ СН'!$G$6-'СЕТ СН'!$G$26</f>
        <v>1521.10044814</v>
      </c>
      <c r="E106" s="36">
        <f>SUMIFS(СВЦЭМ!$D$39:$D$782,СВЦЭМ!$A$39:$A$782,$A106,СВЦЭМ!$B$39:$B$782,E$83)+'СЕТ СН'!$G$14+СВЦЭМ!$D$10+'СЕТ СН'!$G$6-'СЕТ СН'!$G$26</f>
        <v>1563.9220573800001</v>
      </c>
      <c r="F106" s="36">
        <f>SUMIFS(СВЦЭМ!$D$39:$D$782,СВЦЭМ!$A$39:$A$782,$A106,СВЦЭМ!$B$39:$B$782,F$83)+'СЕТ СН'!$G$14+СВЦЭМ!$D$10+'СЕТ СН'!$G$6-'СЕТ СН'!$G$26</f>
        <v>1551.35177241</v>
      </c>
      <c r="G106" s="36">
        <f>SUMIFS(СВЦЭМ!$D$39:$D$782,СВЦЭМ!$A$39:$A$782,$A106,СВЦЭМ!$B$39:$B$782,G$83)+'СЕТ СН'!$G$14+СВЦЭМ!$D$10+'СЕТ СН'!$G$6-'СЕТ СН'!$G$26</f>
        <v>1518.7947039599999</v>
      </c>
      <c r="H106" s="36">
        <f>SUMIFS(СВЦЭМ!$D$39:$D$782,СВЦЭМ!$A$39:$A$782,$A106,СВЦЭМ!$B$39:$B$782,H$83)+'СЕТ СН'!$G$14+СВЦЭМ!$D$10+'СЕТ СН'!$G$6-'СЕТ СН'!$G$26</f>
        <v>1455.2250374600001</v>
      </c>
      <c r="I106" s="36">
        <f>SUMIFS(СВЦЭМ!$D$39:$D$782,СВЦЭМ!$A$39:$A$782,$A106,СВЦЭМ!$B$39:$B$782,I$83)+'СЕТ СН'!$G$14+СВЦЭМ!$D$10+'СЕТ СН'!$G$6-'СЕТ СН'!$G$26</f>
        <v>1382.7654488399999</v>
      </c>
      <c r="J106" s="36">
        <f>SUMIFS(СВЦЭМ!$D$39:$D$782,СВЦЭМ!$A$39:$A$782,$A106,СВЦЭМ!$B$39:$B$782,J$83)+'СЕТ СН'!$G$14+СВЦЭМ!$D$10+'СЕТ СН'!$G$6-'СЕТ СН'!$G$26</f>
        <v>1354.9244814399999</v>
      </c>
      <c r="K106" s="36">
        <f>SUMIFS(СВЦЭМ!$D$39:$D$782,СВЦЭМ!$A$39:$A$782,$A106,СВЦЭМ!$B$39:$B$782,K$83)+'СЕТ СН'!$G$14+СВЦЭМ!$D$10+'СЕТ СН'!$G$6-'СЕТ СН'!$G$26</f>
        <v>1369.48872342</v>
      </c>
      <c r="L106" s="36">
        <f>SUMIFS(СВЦЭМ!$D$39:$D$782,СВЦЭМ!$A$39:$A$782,$A106,СВЦЭМ!$B$39:$B$782,L$83)+'СЕТ СН'!$G$14+СВЦЭМ!$D$10+'СЕТ СН'!$G$6-'СЕТ СН'!$G$26</f>
        <v>1405.49750202</v>
      </c>
      <c r="M106" s="36">
        <f>SUMIFS(СВЦЭМ!$D$39:$D$782,СВЦЭМ!$A$39:$A$782,$A106,СВЦЭМ!$B$39:$B$782,M$83)+'СЕТ СН'!$G$14+СВЦЭМ!$D$10+'СЕТ СН'!$G$6-'СЕТ СН'!$G$26</f>
        <v>1433.0899211999999</v>
      </c>
      <c r="N106" s="36">
        <f>SUMIFS(СВЦЭМ!$D$39:$D$782,СВЦЭМ!$A$39:$A$782,$A106,СВЦЭМ!$B$39:$B$782,N$83)+'СЕТ СН'!$G$14+СВЦЭМ!$D$10+'СЕТ СН'!$G$6-'СЕТ СН'!$G$26</f>
        <v>1469.08373555</v>
      </c>
      <c r="O106" s="36">
        <f>SUMIFS(СВЦЭМ!$D$39:$D$782,СВЦЭМ!$A$39:$A$782,$A106,СВЦЭМ!$B$39:$B$782,O$83)+'СЕТ СН'!$G$14+СВЦЭМ!$D$10+'СЕТ СН'!$G$6-'СЕТ СН'!$G$26</f>
        <v>1516.29218236</v>
      </c>
      <c r="P106" s="36">
        <f>SUMIFS(СВЦЭМ!$D$39:$D$782,СВЦЭМ!$A$39:$A$782,$A106,СВЦЭМ!$B$39:$B$782,P$83)+'СЕТ СН'!$G$14+СВЦЭМ!$D$10+'СЕТ СН'!$G$6-'СЕТ СН'!$G$26</f>
        <v>1555.91827691</v>
      </c>
      <c r="Q106" s="36">
        <f>SUMIFS(СВЦЭМ!$D$39:$D$782,СВЦЭМ!$A$39:$A$782,$A106,СВЦЭМ!$B$39:$B$782,Q$83)+'СЕТ СН'!$G$14+СВЦЭМ!$D$10+'СЕТ СН'!$G$6-'СЕТ СН'!$G$26</f>
        <v>1532.1547590099999</v>
      </c>
      <c r="R106" s="36">
        <f>SUMIFS(СВЦЭМ!$D$39:$D$782,СВЦЭМ!$A$39:$A$782,$A106,СВЦЭМ!$B$39:$B$782,R$83)+'СЕТ СН'!$G$14+СВЦЭМ!$D$10+'СЕТ СН'!$G$6-'СЕТ СН'!$G$26</f>
        <v>1462.0691290299999</v>
      </c>
      <c r="S106" s="36">
        <f>SUMIFS(СВЦЭМ!$D$39:$D$782,СВЦЭМ!$A$39:$A$782,$A106,СВЦЭМ!$B$39:$B$782,S$83)+'СЕТ СН'!$G$14+СВЦЭМ!$D$10+'СЕТ СН'!$G$6-'СЕТ СН'!$G$26</f>
        <v>1408.44859133</v>
      </c>
      <c r="T106" s="36">
        <f>SUMIFS(СВЦЭМ!$D$39:$D$782,СВЦЭМ!$A$39:$A$782,$A106,СВЦЭМ!$B$39:$B$782,T$83)+'СЕТ СН'!$G$14+СВЦЭМ!$D$10+'СЕТ СН'!$G$6-'СЕТ СН'!$G$26</f>
        <v>1359.27568559</v>
      </c>
      <c r="U106" s="36">
        <f>SUMIFS(СВЦЭМ!$D$39:$D$782,СВЦЭМ!$A$39:$A$782,$A106,СВЦЭМ!$B$39:$B$782,U$83)+'СЕТ СН'!$G$14+СВЦЭМ!$D$10+'СЕТ СН'!$G$6-'СЕТ СН'!$G$26</f>
        <v>1339.24697165</v>
      </c>
      <c r="V106" s="36">
        <f>SUMIFS(СВЦЭМ!$D$39:$D$782,СВЦЭМ!$A$39:$A$782,$A106,СВЦЭМ!$B$39:$B$782,V$83)+'СЕТ СН'!$G$14+СВЦЭМ!$D$10+'СЕТ СН'!$G$6-'СЕТ СН'!$G$26</f>
        <v>1350.71838553</v>
      </c>
      <c r="W106" s="36">
        <f>SUMIFS(СВЦЭМ!$D$39:$D$782,СВЦЭМ!$A$39:$A$782,$A106,СВЦЭМ!$B$39:$B$782,W$83)+'СЕТ СН'!$G$14+СВЦЭМ!$D$10+'СЕТ СН'!$G$6-'СЕТ СН'!$G$26</f>
        <v>1361.7321537</v>
      </c>
      <c r="X106" s="36">
        <f>SUMIFS(СВЦЭМ!$D$39:$D$782,СВЦЭМ!$A$39:$A$782,$A106,СВЦЭМ!$B$39:$B$782,X$83)+'СЕТ СН'!$G$14+СВЦЭМ!$D$10+'СЕТ СН'!$G$6-'СЕТ СН'!$G$26</f>
        <v>1370.2337617200001</v>
      </c>
      <c r="Y106" s="36">
        <f>SUMIFS(СВЦЭМ!$D$39:$D$782,СВЦЭМ!$A$39:$A$782,$A106,СВЦЭМ!$B$39:$B$782,Y$83)+'СЕТ СН'!$G$14+СВЦЭМ!$D$10+'СЕТ СН'!$G$6-'СЕТ СН'!$G$26</f>
        <v>1367.89024707</v>
      </c>
    </row>
    <row r="107" spans="1:25" ht="15.75" x14ac:dyDescent="0.2">
      <c r="A107" s="35">
        <f t="shared" si="2"/>
        <v>44644</v>
      </c>
      <c r="B107" s="36">
        <f>SUMIFS(СВЦЭМ!$D$39:$D$782,СВЦЭМ!$A$39:$A$782,$A107,СВЦЭМ!$B$39:$B$782,B$83)+'СЕТ СН'!$G$14+СВЦЭМ!$D$10+'СЕТ СН'!$G$6-'СЕТ СН'!$G$26</f>
        <v>1443.0256067799999</v>
      </c>
      <c r="C107" s="36">
        <f>SUMIFS(СВЦЭМ!$D$39:$D$782,СВЦЭМ!$A$39:$A$782,$A107,СВЦЭМ!$B$39:$B$782,C$83)+'СЕТ СН'!$G$14+СВЦЭМ!$D$10+'СЕТ СН'!$G$6-'СЕТ СН'!$G$26</f>
        <v>1481.1115792999999</v>
      </c>
      <c r="D107" s="36">
        <f>SUMIFS(СВЦЭМ!$D$39:$D$782,СВЦЭМ!$A$39:$A$782,$A107,СВЦЭМ!$B$39:$B$782,D$83)+'СЕТ СН'!$G$14+СВЦЭМ!$D$10+'СЕТ СН'!$G$6-'СЕТ СН'!$G$26</f>
        <v>1542.1803228799999</v>
      </c>
      <c r="E107" s="36">
        <f>SUMIFS(СВЦЭМ!$D$39:$D$782,СВЦЭМ!$A$39:$A$782,$A107,СВЦЭМ!$B$39:$B$782,E$83)+'СЕТ СН'!$G$14+СВЦЭМ!$D$10+'СЕТ СН'!$G$6-'СЕТ СН'!$G$26</f>
        <v>1565.70053446</v>
      </c>
      <c r="F107" s="36">
        <f>SUMIFS(СВЦЭМ!$D$39:$D$782,СВЦЭМ!$A$39:$A$782,$A107,СВЦЭМ!$B$39:$B$782,F$83)+'СЕТ СН'!$G$14+СВЦЭМ!$D$10+'СЕТ СН'!$G$6-'СЕТ СН'!$G$26</f>
        <v>1557.8531905099999</v>
      </c>
      <c r="G107" s="36">
        <f>SUMIFS(СВЦЭМ!$D$39:$D$782,СВЦЭМ!$A$39:$A$782,$A107,СВЦЭМ!$B$39:$B$782,G$83)+'СЕТ СН'!$G$14+СВЦЭМ!$D$10+'СЕТ СН'!$G$6-'СЕТ СН'!$G$26</f>
        <v>1536.5337356099999</v>
      </c>
      <c r="H107" s="36">
        <f>SUMIFS(СВЦЭМ!$D$39:$D$782,СВЦЭМ!$A$39:$A$782,$A107,СВЦЭМ!$B$39:$B$782,H$83)+'СЕТ СН'!$G$14+СВЦЭМ!$D$10+'СЕТ СН'!$G$6-'СЕТ СН'!$G$26</f>
        <v>1463.66689774</v>
      </c>
      <c r="I107" s="36">
        <f>SUMIFS(СВЦЭМ!$D$39:$D$782,СВЦЭМ!$A$39:$A$782,$A107,СВЦЭМ!$B$39:$B$782,I$83)+'СЕТ СН'!$G$14+СВЦЭМ!$D$10+'СЕТ СН'!$G$6-'СЕТ СН'!$G$26</f>
        <v>1374.1461150999999</v>
      </c>
      <c r="J107" s="36">
        <f>SUMIFS(СВЦЭМ!$D$39:$D$782,СВЦЭМ!$A$39:$A$782,$A107,СВЦЭМ!$B$39:$B$782,J$83)+'СЕТ СН'!$G$14+СВЦЭМ!$D$10+'СЕТ СН'!$G$6-'СЕТ СН'!$G$26</f>
        <v>1357.17368437</v>
      </c>
      <c r="K107" s="36">
        <f>SUMIFS(СВЦЭМ!$D$39:$D$782,СВЦЭМ!$A$39:$A$782,$A107,СВЦЭМ!$B$39:$B$782,K$83)+'СЕТ СН'!$G$14+СВЦЭМ!$D$10+'СЕТ СН'!$G$6-'СЕТ СН'!$G$26</f>
        <v>1365.7394232899999</v>
      </c>
      <c r="L107" s="36">
        <f>SUMIFS(СВЦЭМ!$D$39:$D$782,СВЦЭМ!$A$39:$A$782,$A107,СВЦЭМ!$B$39:$B$782,L$83)+'СЕТ СН'!$G$14+СВЦЭМ!$D$10+'СЕТ СН'!$G$6-'СЕТ СН'!$G$26</f>
        <v>1384.49256743</v>
      </c>
      <c r="M107" s="36">
        <f>SUMIFS(СВЦЭМ!$D$39:$D$782,СВЦЭМ!$A$39:$A$782,$A107,СВЦЭМ!$B$39:$B$782,M$83)+'СЕТ СН'!$G$14+СВЦЭМ!$D$10+'СЕТ СН'!$G$6-'СЕТ СН'!$G$26</f>
        <v>1448.01956862</v>
      </c>
      <c r="N107" s="36">
        <f>SUMIFS(СВЦЭМ!$D$39:$D$782,СВЦЭМ!$A$39:$A$782,$A107,СВЦЭМ!$B$39:$B$782,N$83)+'СЕТ СН'!$G$14+СВЦЭМ!$D$10+'СЕТ СН'!$G$6-'СЕТ СН'!$G$26</f>
        <v>1507.3482572299999</v>
      </c>
      <c r="O107" s="36">
        <f>SUMIFS(СВЦЭМ!$D$39:$D$782,СВЦЭМ!$A$39:$A$782,$A107,СВЦЭМ!$B$39:$B$782,O$83)+'СЕТ СН'!$G$14+СВЦЭМ!$D$10+'СЕТ СН'!$G$6-'СЕТ СН'!$G$26</f>
        <v>1552.13741783</v>
      </c>
      <c r="P107" s="36">
        <f>SUMIFS(СВЦЭМ!$D$39:$D$782,СВЦЭМ!$A$39:$A$782,$A107,СВЦЭМ!$B$39:$B$782,P$83)+'СЕТ СН'!$G$14+СВЦЭМ!$D$10+'СЕТ СН'!$G$6-'СЕТ СН'!$G$26</f>
        <v>1565.9441833999999</v>
      </c>
      <c r="Q107" s="36">
        <f>SUMIFS(СВЦЭМ!$D$39:$D$782,СВЦЭМ!$A$39:$A$782,$A107,СВЦЭМ!$B$39:$B$782,Q$83)+'СЕТ СН'!$G$14+СВЦЭМ!$D$10+'СЕТ СН'!$G$6-'СЕТ СН'!$G$26</f>
        <v>1539.78068091</v>
      </c>
      <c r="R107" s="36">
        <f>SUMIFS(СВЦЭМ!$D$39:$D$782,СВЦЭМ!$A$39:$A$782,$A107,СВЦЭМ!$B$39:$B$782,R$83)+'СЕТ СН'!$G$14+СВЦЭМ!$D$10+'СЕТ СН'!$G$6-'СЕТ СН'!$G$26</f>
        <v>1461.12341395</v>
      </c>
      <c r="S107" s="36">
        <f>SUMIFS(СВЦЭМ!$D$39:$D$782,СВЦЭМ!$A$39:$A$782,$A107,СВЦЭМ!$B$39:$B$782,S$83)+'СЕТ СН'!$G$14+СВЦЭМ!$D$10+'СЕТ СН'!$G$6-'СЕТ СН'!$G$26</f>
        <v>1428.7303621799999</v>
      </c>
      <c r="T107" s="36">
        <f>SUMIFS(СВЦЭМ!$D$39:$D$782,СВЦЭМ!$A$39:$A$782,$A107,СВЦЭМ!$B$39:$B$782,T$83)+'СЕТ СН'!$G$14+СВЦЭМ!$D$10+'СЕТ СН'!$G$6-'СЕТ СН'!$G$26</f>
        <v>1377.33304148</v>
      </c>
      <c r="U107" s="36">
        <f>SUMIFS(СВЦЭМ!$D$39:$D$782,СВЦЭМ!$A$39:$A$782,$A107,СВЦЭМ!$B$39:$B$782,U$83)+'СЕТ СН'!$G$14+СВЦЭМ!$D$10+'СЕТ СН'!$G$6-'СЕТ СН'!$G$26</f>
        <v>1357.4009515499999</v>
      </c>
      <c r="V107" s="36">
        <f>SUMIFS(СВЦЭМ!$D$39:$D$782,СВЦЭМ!$A$39:$A$782,$A107,СВЦЭМ!$B$39:$B$782,V$83)+'СЕТ СН'!$G$14+СВЦЭМ!$D$10+'СЕТ СН'!$G$6-'СЕТ СН'!$G$26</f>
        <v>1325.9539063299999</v>
      </c>
      <c r="W107" s="36">
        <f>SUMIFS(СВЦЭМ!$D$39:$D$782,СВЦЭМ!$A$39:$A$782,$A107,СВЦЭМ!$B$39:$B$782,W$83)+'СЕТ СН'!$G$14+СВЦЭМ!$D$10+'СЕТ СН'!$G$6-'СЕТ СН'!$G$26</f>
        <v>1351.84175882</v>
      </c>
      <c r="X107" s="36">
        <f>SUMIFS(СВЦЭМ!$D$39:$D$782,СВЦЭМ!$A$39:$A$782,$A107,СВЦЭМ!$B$39:$B$782,X$83)+'СЕТ СН'!$G$14+СВЦЭМ!$D$10+'СЕТ СН'!$G$6-'СЕТ СН'!$G$26</f>
        <v>1265.2938769899999</v>
      </c>
      <c r="Y107" s="36">
        <f>SUMIFS(СВЦЭМ!$D$39:$D$782,СВЦЭМ!$A$39:$A$782,$A107,СВЦЭМ!$B$39:$B$782,Y$83)+'СЕТ СН'!$G$14+СВЦЭМ!$D$10+'СЕТ СН'!$G$6-'СЕТ СН'!$G$26</f>
        <v>1218.5782677100001</v>
      </c>
    </row>
    <row r="108" spans="1:25" ht="15.75" x14ac:dyDescent="0.2">
      <c r="A108" s="35">
        <f t="shared" si="2"/>
        <v>44645</v>
      </c>
      <c r="B108" s="36">
        <f>SUMIFS(СВЦЭМ!$D$39:$D$782,СВЦЭМ!$A$39:$A$782,$A108,СВЦЭМ!$B$39:$B$782,B$83)+'СЕТ СН'!$G$14+СВЦЭМ!$D$10+'СЕТ СН'!$G$6-'СЕТ СН'!$G$26</f>
        <v>1279.1409296099998</v>
      </c>
      <c r="C108" s="36">
        <f>SUMIFS(СВЦЭМ!$D$39:$D$782,СВЦЭМ!$A$39:$A$782,$A108,СВЦЭМ!$B$39:$B$782,C$83)+'СЕТ СН'!$G$14+СВЦЭМ!$D$10+'СЕТ СН'!$G$6-'СЕТ СН'!$G$26</f>
        <v>1358.4990230799999</v>
      </c>
      <c r="D108" s="36">
        <f>SUMIFS(СВЦЭМ!$D$39:$D$782,СВЦЭМ!$A$39:$A$782,$A108,СВЦЭМ!$B$39:$B$782,D$83)+'СЕТ СН'!$G$14+СВЦЭМ!$D$10+'СЕТ СН'!$G$6-'СЕТ СН'!$G$26</f>
        <v>1483.8460184200001</v>
      </c>
      <c r="E108" s="36">
        <f>SUMIFS(СВЦЭМ!$D$39:$D$782,СВЦЭМ!$A$39:$A$782,$A108,СВЦЭМ!$B$39:$B$782,E$83)+'СЕТ СН'!$G$14+СВЦЭМ!$D$10+'СЕТ СН'!$G$6-'СЕТ СН'!$G$26</f>
        <v>1539.0793758499999</v>
      </c>
      <c r="F108" s="36">
        <f>SUMIFS(СВЦЭМ!$D$39:$D$782,СВЦЭМ!$A$39:$A$782,$A108,СВЦЭМ!$B$39:$B$782,F$83)+'СЕТ СН'!$G$14+СВЦЭМ!$D$10+'СЕТ СН'!$G$6-'СЕТ СН'!$G$26</f>
        <v>1555.37205421</v>
      </c>
      <c r="G108" s="36">
        <f>SUMIFS(СВЦЭМ!$D$39:$D$782,СВЦЭМ!$A$39:$A$782,$A108,СВЦЭМ!$B$39:$B$782,G$83)+'СЕТ СН'!$G$14+СВЦЭМ!$D$10+'СЕТ СН'!$G$6-'СЕТ СН'!$G$26</f>
        <v>1544.5143563399999</v>
      </c>
      <c r="H108" s="36">
        <f>SUMIFS(СВЦЭМ!$D$39:$D$782,СВЦЭМ!$A$39:$A$782,$A108,СВЦЭМ!$B$39:$B$782,H$83)+'СЕТ СН'!$G$14+СВЦЭМ!$D$10+'СЕТ СН'!$G$6-'СЕТ СН'!$G$26</f>
        <v>1458.2698708099999</v>
      </c>
      <c r="I108" s="36">
        <f>SUMIFS(СВЦЭМ!$D$39:$D$782,СВЦЭМ!$A$39:$A$782,$A108,СВЦЭМ!$B$39:$B$782,I$83)+'СЕТ СН'!$G$14+СВЦЭМ!$D$10+'СЕТ СН'!$G$6-'СЕТ СН'!$G$26</f>
        <v>1324.1105878199999</v>
      </c>
      <c r="J108" s="36">
        <f>SUMIFS(СВЦЭМ!$D$39:$D$782,СВЦЭМ!$A$39:$A$782,$A108,СВЦЭМ!$B$39:$B$782,J$83)+'СЕТ СН'!$G$14+СВЦЭМ!$D$10+'СЕТ СН'!$G$6-'СЕТ СН'!$G$26</f>
        <v>1236.9617139699999</v>
      </c>
      <c r="K108" s="36">
        <f>SUMIFS(СВЦЭМ!$D$39:$D$782,СВЦЭМ!$A$39:$A$782,$A108,СВЦЭМ!$B$39:$B$782,K$83)+'СЕТ СН'!$G$14+СВЦЭМ!$D$10+'СЕТ СН'!$G$6-'СЕТ СН'!$G$26</f>
        <v>1231.40838654</v>
      </c>
      <c r="L108" s="36">
        <f>SUMIFS(СВЦЭМ!$D$39:$D$782,СВЦЭМ!$A$39:$A$782,$A108,СВЦЭМ!$B$39:$B$782,L$83)+'СЕТ СН'!$G$14+СВЦЭМ!$D$10+'СЕТ СН'!$G$6-'СЕТ СН'!$G$26</f>
        <v>1244.0637572600001</v>
      </c>
      <c r="M108" s="36">
        <f>SUMIFS(СВЦЭМ!$D$39:$D$782,СВЦЭМ!$A$39:$A$782,$A108,СВЦЭМ!$B$39:$B$782,M$83)+'СЕТ СН'!$G$14+СВЦЭМ!$D$10+'СЕТ СН'!$G$6-'СЕТ СН'!$G$26</f>
        <v>1314.0465852499999</v>
      </c>
      <c r="N108" s="36">
        <f>SUMIFS(СВЦЭМ!$D$39:$D$782,СВЦЭМ!$A$39:$A$782,$A108,СВЦЭМ!$B$39:$B$782,N$83)+'СЕТ СН'!$G$14+СВЦЭМ!$D$10+'СЕТ СН'!$G$6-'СЕТ СН'!$G$26</f>
        <v>1379.99971669</v>
      </c>
      <c r="O108" s="36">
        <f>SUMIFS(СВЦЭМ!$D$39:$D$782,СВЦЭМ!$A$39:$A$782,$A108,СВЦЭМ!$B$39:$B$782,O$83)+'СЕТ СН'!$G$14+СВЦЭМ!$D$10+'СЕТ СН'!$G$6-'СЕТ СН'!$G$26</f>
        <v>1431.96768468</v>
      </c>
      <c r="P108" s="36">
        <f>SUMIFS(СВЦЭМ!$D$39:$D$782,СВЦЭМ!$A$39:$A$782,$A108,СВЦЭМ!$B$39:$B$782,P$83)+'СЕТ СН'!$G$14+СВЦЭМ!$D$10+'СЕТ СН'!$G$6-'СЕТ СН'!$G$26</f>
        <v>1466.9834522399999</v>
      </c>
      <c r="Q108" s="36">
        <f>SUMIFS(СВЦЭМ!$D$39:$D$782,СВЦЭМ!$A$39:$A$782,$A108,СВЦЭМ!$B$39:$B$782,Q$83)+'СЕТ СН'!$G$14+СВЦЭМ!$D$10+'СЕТ СН'!$G$6-'СЕТ СН'!$G$26</f>
        <v>1439.94966598</v>
      </c>
      <c r="R108" s="36">
        <f>SUMIFS(СВЦЭМ!$D$39:$D$782,СВЦЭМ!$A$39:$A$782,$A108,СВЦЭМ!$B$39:$B$782,R$83)+'СЕТ СН'!$G$14+СВЦЭМ!$D$10+'СЕТ СН'!$G$6-'СЕТ СН'!$G$26</f>
        <v>1403.3652940499999</v>
      </c>
      <c r="S108" s="36">
        <f>SUMIFS(СВЦЭМ!$D$39:$D$782,СВЦЭМ!$A$39:$A$782,$A108,СВЦЭМ!$B$39:$B$782,S$83)+'СЕТ СН'!$G$14+СВЦЭМ!$D$10+'СЕТ СН'!$G$6-'СЕТ СН'!$G$26</f>
        <v>1366.40538818</v>
      </c>
      <c r="T108" s="36">
        <f>SUMIFS(СВЦЭМ!$D$39:$D$782,СВЦЭМ!$A$39:$A$782,$A108,СВЦЭМ!$B$39:$B$782,T$83)+'СЕТ СН'!$G$14+СВЦЭМ!$D$10+'СЕТ СН'!$G$6-'СЕТ СН'!$G$26</f>
        <v>1319.33372652</v>
      </c>
      <c r="U108" s="36">
        <f>SUMIFS(СВЦЭМ!$D$39:$D$782,СВЦЭМ!$A$39:$A$782,$A108,СВЦЭМ!$B$39:$B$782,U$83)+'СЕТ СН'!$G$14+СВЦЭМ!$D$10+'СЕТ СН'!$G$6-'СЕТ СН'!$G$26</f>
        <v>1323.2105182600001</v>
      </c>
      <c r="V108" s="36">
        <f>SUMIFS(СВЦЭМ!$D$39:$D$782,СВЦЭМ!$A$39:$A$782,$A108,СВЦЭМ!$B$39:$B$782,V$83)+'СЕТ СН'!$G$14+СВЦЭМ!$D$10+'СЕТ СН'!$G$6-'СЕТ СН'!$G$26</f>
        <v>1351.75945989</v>
      </c>
      <c r="W108" s="36">
        <f>SUMIFS(СВЦЭМ!$D$39:$D$782,СВЦЭМ!$A$39:$A$782,$A108,СВЦЭМ!$B$39:$B$782,W$83)+'СЕТ СН'!$G$14+СВЦЭМ!$D$10+'СЕТ СН'!$G$6-'СЕТ СН'!$G$26</f>
        <v>1381.6554489299999</v>
      </c>
      <c r="X108" s="36">
        <f>SUMIFS(СВЦЭМ!$D$39:$D$782,СВЦЭМ!$A$39:$A$782,$A108,СВЦЭМ!$B$39:$B$782,X$83)+'СЕТ СН'!$G$14+СВЦЭМ!$D$10+'СЕТ СН'!$G$6-'СЕТ СН'!$G$26</f>
        <v>1414.8122996099999</v>
      </c>
      <c r="Y108" s="36">
        <f>SUMIFS(СВЦЭМ!$D$39:$D$782,СВЦЭМ!$A$39:$A$782,$A108,СВЦЭМ!$B$39:$B$782,Y$83)+'СЕТ СН'!$G$14+СВЦЭМ!$D$10+'СЕТ СН'!$G$6-'СЕТ СН'!$G$26</f>
        <v>1424.4702523999999</v>
      </c>
    </row>
    <row r="109" spans="1:25" ht="15.75" x14ac:dyDescent="0.2">
      <c r="A109" s="35">
        <f t="shared" si="2"/>
        <v>44646</v>
      </c>
      <c r="B109" s="36">
        <f>SUMIFS(СВЦЭМ!$D$39:$D$782,СВЦЭМ!$A$39:$A$782,$A109,СВЦЭМ!$B$39:$B$782,B$83)+'СЕТ СН'!$G$14+СВЦЭМ!$D$10+'СЕТ СН'!$G$6-'СЕТ СН'!$G$26</f>
        <v>1466.8751640099999</v>
      </c>
      <c r="C109" s="36">
        <f>SUMIFS(СВЦЭМ!$D$39:$D$782,СВЦЭМ!$A$39:$A$782,$A109,СВЦЭМ!$B$39:$B$782,C$83)+'СЕТ СН'!$G$14+СВЦЭМ!$D$10+'СЕТ СН'!$G$6-'СЕТ СН'!$G$26</f>
        <v>1442.3766046999999</v>
      </c>
      <c r="D109" s="36">
        <f>SUMIFS(СВЦЭМ!$D$39:$D$782,СВЦЭМ!$A$39:$A$782,$A109,СВЦЭМ!$B$39:$B$782,D$83)+'СЕТ СН'!$G$14+СВЦЭМ!$D$10+'СЕТ СН'!$G$6-'СЕТ СН'!$G$26</f>
        <v>1510.9044693999999</v>
      </c>
      <c r="E109" s="36">
        <f>SUMIFS(СВЦЭМ!$D$39:$D$782,СВЦЭМ!$A$39:$A$782,$A109,СВЦЭМ!$B$39:$B$782,E$83)+'СЕТ СН'!$G$14+СВЦЭМ!$D$10+'СЕТ СН'!$G$6-'СЕТ СН'!$G$26</f>
        <v>1545.79722341</v>
      </c>
      <c r="F109" s="36">
        <f>SUMIFS(СВЦЭМ!$D$39:$D$782,СВЦЭМ!$A$39:$A$782,$A109,СВЦЭМ!$B$39:$B$782,F$83)+'СЕТ СН'!$G$14+СВЦЭМ!$D$10+'СЕТ СН'!$G$6-'СЕТ СН'!$G$26</f>
        <v>1528.88474965</v>
      </c>
      <c r="G109" s="36">
        <f>SUMIFS(СВЦЭМ!$D$39:$D$782,СВЦЭМ!$A$39:$A$782,$A109,СВЦЭМ!$B$39:$B$782,G$83)+'СЕТ СН'!$G$14+СВЦЭМ!$D$10+'СЕТ СН'!$G$6-'СЕТ СН'!$G$26</f>
        <v>1520.0782084800001</v>
      </c>
      <c r="H109" s="36">
        <f>SUMIFS(СВЦЭМ!$D$39:$D$782,СВЦЭМ!$A$39:$A$782,$A109,СВЦЭМ!$B$39:$B$782,H$83)+'СЕТ СН'!$G$14+СВЦЭМ!$D$10+'СЕТ СН'!$G$6-'СЕТ СН'!$G$26</f>
        <v>1486.48396684</v>
      </c>
      <c r="I109" s="36">
        <f>SUMIFS(СВЦЭМ!$D$39:$D$782,СВЦЭМ!$A$39:$A$782,$A109,СВЦЭМ!$B$39:$B$782,I$83)+'СЕТ СН'!$G$14+СВЦЭМ!$D$10+'СЕТ СН'!$G$6-'СЕТ СН'!$G$26</f>
        <v>1395.94957344</v>
      </c>
      <c r="J109" s="36">
        <f>SUMIFS(СВЦЭМ!$D$39:$D$782,СВЦЭМ!$A$39:$A$782,$A109,СВЦЭМ!$B$39:$B$782,J$83)+'СЕТ СН'!$G$14+СВЦЭМ!$D$10+'СЕТ СН'!$G$6-'СЕТ СН'!$G$26</f>
        <v>1325.0861640999999</v>
      </c>
      <c r="K109" s="36">
        <f>SUMIFS(СВЦЭМ!$D$39:$D$782,СВЦЭМ!$A$39:$A$782,$A109,СВЦЭМ!$B$39:$B$782,K$83)+'СЕТ СН'!$G$14+СВЦЭМ!$D$10+'СЕТ СН'!$G$6-'СЕТ СН'!$G$26</f>
        <v>1317.90926001</v>
      </c>
      <c r="L109" s="36">
        <f>SUMIFS(СВЦЭМ!$D$39:$D$782,СВЦЭМ!$A$39:$A$782,$A109,СВЦЭМ!$B$39:$B$782,L$83)+'СЕТ СН'!$G$14+СВЦЭМ!$D$10+'СЕТ СН'!$G$6-'СЕТ СН'!$G$26</f>
        <v>1335.2457078499999</v>
      </c>
      <c r="M109" s="36">
        <f>SUMIFS(СВЦЭМ!$D$39:$D$782,СВЦЭМ!$A$39:$A$782,$A109,СВЦЭМ!$B$39:$B$782,M$83)+'СЕТ СН'!$G$14+СВЦЭМ!$D$10+'СЕТ СН'!$G$6-'СЕТ СН'!$G$26</f>
        <v>1378.2641465699999</v>
      </c>
      <c r="N109" s="36">
        <f>SUMIFS(СВЦЭМ!$D$39:$D$782,СВЦЭМ!$A$39:$A$782,$A109,СВЦЭМ!$B$39:$B$782,N$83)+'СЕТ СН'!$G$14+СВЦЭМ!$D$10+'СЕТ СН'!$G$6-'СЕТ СН'!$G$26</f>
        <v>1402.5891990499999</v>
      </c>
      <c r="O109" s="36">
        <f>SUMIFS(СВЦЭМ!$D$39:$D$782,СВЦЭМ!$A$39:$A$782,$A109,СВЦЭМ!$B$39:$B$782,O$83)+'СЕТ СН'!$G$14+СВЦЭМ!$D$10+'СЕТ СН'!$G$6-'СЕТ СН'!$G$26</f>
        <v>1444.6857864799999</v>
      </c>
      <c r="P109" s="36">
        <f>SUMIFS(СВЦЭМ!$D$39:$D$782,СВЦЭМ!$A$39:$A$782,$A109,СВЦЭМ!$B$39:$B$782,P$83)+'СЕТ СН'!$G$14+СВЦЭМ!$D$10+'СЕТ СН'!$G$6-'СЕТ СН'!$G$26</f>
        <v>1485.3363935699999</v>
      </c>
      <c r="Q109" s="36">
        <f>SUMIFS(СВЦЭМ!$D$39:$D$782,СВЦЭМ!$A$39:$A$782,$A109,СВЦЭМ!$B$39:$B$782,Q$83)+'СЕТ СН'!$G$14+СВЦЭМ!$D$10+'СЕТ СН'!$G$6-'СЕТ СН'!$G$26</f>
        <v>1433.2342108400001</v>
      </c>
      <c r="R109" s="36">
        <f>SUMIFS(СВЦЭМ!$D$39:$D$782,СВЦЭМ!$A$39:$A$782,$A109,СВЦЭМ!$B$39:$B$782,R$83)+'СЕТ СН'!$G$14+СВЦЭМ!$D$10+'СЕТ СН'!$G$6-'СЕТ СН'!$G$26</f>
        <v>1349.15891928</v>
      </c>
      <c r="S109" s="36">
        <f>SUMIFS(СВЦЭМ!$D$39:$D$782,СВЦЭМ!$A$39:$A$782,$A109,СВЦЭМ!$B$39:$B$782,S$83)+'СЕТ СН'!$G$14+СВЦЭМ!$D$10+'СЕТ СН'!$G$6-'СЕТ СН'!$G$26</f>
        <v>1261.72122496</v>
      </c>
      <c r="T109" s="36">
        <f>SUMIFS(СВЦЭМ!$D$39:$D$782,СВЦЭМ!$A$39:$A$782,$A109,СВЦЭМ!$B$39:$B$782,T$83)+'СЕТ СН'!$G$14+СВЦЭМ!$D$10+'СЕТ СН'!$G$6-'СЕТ СН'!$G$26</f>
        <v>1167.24792256</v>
      </c>
      <c r="U109" s="36">
        <f>SUMIFS(СВЦЭМ!$D$39:$D$782,СВЦЭМ!$A$39:$A$782,$A109,СВЦЭМ!$B$39:$B$782,U$83)+'СЕТ СН'!$G$14+СВЦЭМ!$D$10+'СЕТ СН'!$G$6-'СЕТ СН'!$G$26</f>
        <v>1183.66409565</v>
      </c>
      <c r="V109" s="36">
        <f>SUMIFS(СВЦЭМ!$D$39:$D$782,СВЦЭМ!$A$39:$A$782,$A109,СВЦЭМ!$B$39:$B$782,V$83)+'СЕТ СН'!$G$14+СВЦЭМ!$D$10+'СЕТ СН'!$G$6-'СЕТ СН'!$G$26</f>
        <v>1244.0252604699999</v>
      </c>
      <c r="W109" s="36">
        <f>SUMIFS(СВЦЭМ!$D$39:$D$782,СВЦЭМ!$A$39:$A$782,$A109,СВЦЭМ!$B$39:$B$782,W$83)+'СЕТ СН'!$G$14+СВЦЭМ!$D$10+'СЕТ СН'!$G$6-'СЕТ СН'!$G$26</f>
        <v>1346.29123706</v>
      </c>
      <c r="X109" s="36">
        <f>SUMIFS(СВЦЭМ!$D$39:$D$782,СВЦЭМ!$A$39:$A$782,$A109,СВЦЭМ!$B$39:$B$782,X$83)+'СЕТ СН'!$G$14+СВЦЭМ!$D$10+'СЕТ СН'!$G$6-'СЕТ СН'!$G$26</f>
        <v>1357.91833735</v>
      </c>
      <c r="Y109" s="36">
        <f>SUMIFS(СВЦЭМ!$D$39:$D$782,СВЦЭМ!$A$39:$A$782,$A109,СВЦЭМ!$B$39:$B$782,Y$83)+'СЕТ СН'!$G$14+СВЦЭМ!$D$10+'СЕТ СН'!$G$6-'СЕТ СН'!$G$26</f>
        <v>1379.2597684</v>
      </c>
    </row>
    <row r="110" spans="1:25" ht="15.75" x14ac:dyDescent="0.2">
      <c r="A110" s="35">
        <f t="shared" si="2"/>
        <v>44647</v>
      </c>
      <c r="B110" s="36">
        <f>SUMIFS(СВЦЭМ!$D$39:$D$782,СВЦЭМ!$A$39:$A$782,$A110,СВЦЭМ!$B$39:$B$782,B$83)+'СЕТ СН'!$G$14+СВЦЭМ!$D$10+'СЕТ СН'!$G$6-'СЕТ СН'!$G$26</f>
        <v>1435.5587060099999</v>
      </c>
      <c r="C110" s="36">
        <f>SUMIFS(СВЦЭМ!$D$39:$D$782,СВЦЭМ!$A$39:$A$782,$A110,СВЦЭМ!$B$39:$B$782,C$83)+'СЕТ СН'!$G$14+СВЦЭМ!$D$10+'СЕТ СН'!$G$6-'СЕТ СН'!$G$26</f>
        <v>1462.54207576</v>
      </c>
      <c r="D110" s="36">
        <f>SUMIFS(СВЦЭМ!$D$39:$D$782,СВЦЭМ!$A$39:$A$782,$A110,СВЦЭМ!$B$39:$B$782,D$83)+'СЕТ СН'!$G$14+СВЦЭМ!$D$10+'СЕТ СН'!$G$6-'СЕТ СН'!$G$26</f>
        <v>1525.3449234</v>
      </c>
      <c r="E110" s="36">
        <f>SUMIFS(СВЦЭМ!$D$39:$D$782,СВЦЭМ!$A$39:$A$782,$A110,СВЦЭМ!$B$39:$B$782,E$83)+'СЕТ СН'!$G$14+СВЦЭМ!$D$10+'СЕТ СН'!$G$6-'СЕТ СН'!$G$26</f>
        <v>1559.6952183799999</v>
      </c>
      <c r="F110" s="36">
        <f>SUMIFS(СВЦЭМ!$D$39:$D$782,СВЦЭМ!$A$39:$A$782,$A110,СВЦЭМ!$B$39:$B$782,F$83)+'СЕТ СН'!$G$14+СВЦЭМ!$D$10+'СЕТ СН'!$G$6-'СЕТ СН'!$G$26</f>
        <v>1556.9117221500001</v>
      </c>
      <c r="G110" s="36">
        <f>SUMIFS(СВЦЭМ!$D$39:$D$782,СВЦЭМ!$A$39:$A$782,$A110,СВЦЭМ!$B$39:$B$782,G$83)+'СЕТ СН'!$G$14+СВЦЭМ!$D$10+'СЕТ СН'!$G$6-'СЕТ СН'!$G$26</f>
        <v>1550.6193498800001</v>
      </c>
      <c r="H110" s="36">
        <f>SUMIFS(СВЦЭМ!$D$39:$D$782,СВЦЭМ!$A$39:$A$782,$A110,СВЦЭМ!$B$39:$B$782,H$83)+'СЕТ СН'!$G$14+СВЦЭМ!$D$10+'СЕТ СН'!$G$6-'СЕТ СН'!$G$26</f>
        <v>1497.15229073</v>
      </c>
      <c r="I110" s="36">
        <f>SUMIFS(СВЦЭМ!$D$39:$D$782,СВЦЭМ!$A$39:$A$782,$A110,СВЦЭМ!$B$39:$B$782,I$83)+'СЕТ СН'!$G$14+СВЦЭМ!$D$10+'СЕТ СН'!$G$6-'СЕТ СН'!$G$26</f>
        <v>1359.5688395499999</v>
      </c>
      <c r="J110" s="36">
        <f>SUMIFS(СВЦЭМ!$D$39:$D$782,СВЦЭМ!$A$39:$A$782,$A110,СВЦЭМ!$B$39:$B$782,J$83)+'СЕТ СН'!$G$14+СВЦЭМ!$D$10+'СЕТ СН'!$G$6-'СЕТ СН'!$G$26</f>
        <v>1252.0319185199999</v>
      </c>
      <c r="K110" s="36">
        <f>SUMIFS(СВЦЭМ!$D$39:$D$782,СВЦЭМ!$A$39:$A$782,$A110,СВЦЭМ!$B$39:$B$782,K$83)+'СЕТ СН'!$G$14+СВЦЭМ!$D$10+'СЕТ СН'!$G$6-'СЕТ СН'!$G$26</f>
        <v>1212.5376799400001</v>
      </c>
      <c r="L110" s="36">
        <f>SUMIFS(СВЦЭМ!$D$39:$D$782,СВЦЭМ!$A$39:$A$782,$A110,СВЦЭМ!$B$39:$B$782,L$83)+'СЕТ СН'!$G$14+СВЦЭМ!$D$10+'СЕТ СН'!$G$6-'СЕТ СН'!$G$26</f>
        <v>1202.1739201600001</v>
      </c>
      <c r="M110" s="36">
        <f>SUMIFS(СВЦЭМ!$D$39:$D$782,СВЦЭМ!$A$39:$A$782,$A110,СВЦЭМ!$B$39:$B$782,M$83)+'СЕТ СН'!$G$14+СВЦЭМ!$D$10+'СЕТ СН'!$G$6-'СЕТ СН'!$G$26</f>
        <v>1298.0637176499999</v>
      </c>
      <c r="N110" s="36">
        <f>SUMIFS(СВЦЭМ!$D$39:$D$782,СВЦЭМ!$A$39:$A$782,$A110,СВЦЭМ!$B$39:$B$782,N$83)+'СЕТ СН'!$G$14+СВЦЭМ!$D$10+'СЕТ СН'!$G$6-'СЕТ СН'!$G$26</f>
        <v>1382.15097117</v>
      </c>
      <c r="O110" s="36">
        <f>SUMIFS(СВЦЭМ!$D$39:$D$782,СВЦЭМ!$A$39:$A$782,$A110,СВЦЭМ!$B$39:$B$782,O$83)+'СЕТ СН'!$G$14+СВЦЭМ!$D$10+'СЕТ СН'!$G$6-'СЕТ СН'!$G$26</f>
        <v>1444.9605009499999</v>
      </c>
      <c r="P110" s="36">
        <f>SUMIFS(СВЦЭМ!$D$39:$D$782,СВЦЭМ!$A$39:$A$782,$A110,СВЦЭМ!$B$39:$B$782,P$83)+'СЕТ СН'!$G$14+СВЦЭМ!$D$10+'СЕТ СН'!$G$6-'СЕТ СН'!$G$26</f>
        <v>1484.4732922000001</v>
      </c>
      <c r="Q110" s="36">
        <f>SUMIFS(СВЦЭМ!$D$39:$D$782,СВЦЭМ!$A$39:$A$782,$A110,СВЦЭМ!$B$39:$B$782,Q$83)+'СЕТ СН'!$G$14+СВЦЭМ!$D$10+'СЕТ СН'!$G$6-'СЕТ СН'!$G$26</f>
        <v>1445.63791698</v>
      </c>
      <c r="R110" s="36">
        <f>SUMIFS(СВЦЭМ!$D$39:$D$782,СВЦЭМ!$A$39:$A$782,$A110,СВЦЭМ!$B$39:$B$782,R$83)+'СЕТ СН'!$G$14+СВЦЭМ!$D$10+'СЕТ СН'!$G$6-'СЕТ СН'!$G$26</f>
        <v>1346.9243320999999</v>
      </c>
      <c r="S110" s="36">
        <f>SUMIFS(СВЦЭМ!$D$39:$D$782,СВЦЭМ!$A$39:$A$782,$A110,СВЦЭМ!$B$39:$B$782,S$83)+'СЕТ СН'!$G$14+СВЦЭМ!$D$10+'СЕТ СН'!$G$6-'СЕТ СН'!$G$26</f>
        <v>1252.0921076899999</v>
      </c>
      <c r="T110" s="36">
        <f>SUMIFS(СВЦЭМ!$D$39:$D$782,СВЦЭМ!$A$39:$A$782,$A110,СВЦЭМ!$B$39:$B$782,T$83)+'СЕТ СН'!$G$14+СВЦЭМ!$D$10+'СЕТ СН'!$G$6-'СЕТ СН'!$G$26</f>
        <v>1162.91330333</v>
      </c>
      <c r="U110" s="36">
        <f>SUMIFS(СВЦЭМ!$D$39:$D$782,СВЦЭМ!$A$39:$A$782,$A110,СВЦЭМ!$B$39:$B$782,U$83)+'СЕТ СН'!$G$14+СВЦЭМ!$D$10+'СЕТ СН'!$G$6-'СЕТ СН'!$G$26</f>
        <v>1179.36476879</v>
      </c>
      <c r="V110" s="36">
        <f>SUMIFS(СВЦЭМ!$D$39:$D$782,СВЦЭМ!$A$39:$A$782,$A110,СВЦЭМ!$B$39:$B$782,V$83)+'СЕТ СН'!$G$14+СВЦЭМ!$D$10+'СЕТ СН'!$G$6-'СЕТ СН'!$G$26</f>
        <v>1244.98469643</v>
      </c>
      <c r="W110" s="36">
        <f>SUMIFS(СВЦЭМ!$D$39:$D$782,СВЦЭМ!$A$39:$A$782,$A110,СВЦЭМ!$B$39:$B$782,W$83)+'СЕТ СН'!$G$14+СВЦЭМ!$D$10+'СЕТ СН'!$G$6-'СЕТ СН'!$G$26</f>
        <v>1331.47434935</v>
      </c>
      <c r="X110" s="36">
        <f>SUMIFS(СВЦЭМ!$D$39:$D$782,СВЦЭМ!$A$39:$A$782,$A110,СВЦЭМ!$B$39:$B$782,X$83)+'СЕТ СН'!$G$14+СВЦЭМ!$D$10+'СЕТ СН'!$G$6-'СЕТ СН'!$G$26</f>
        <v>1363.6820471399999</v>
      </c>
      <c r="Y110" s="36">
        <f>SUMIFS(СВЦЭМ!$D$39:$D$782,СВЦЭМ!$A$39:$A$782,$A110,СВЦЭМ!$B$39:$B$782,Y$83)+'СЕТ СН'!$G$14+СВЦЭМ!$D$10+'СЕТ СН'!$G$6-'СЕТ СН'!$G$26</f>
        <v>1403.5883822599999</v>
      </c>
    </row>
    <row r="111" spans="1:25" ht="15.75" x14ac:dyDescent="0.2">
      <c r="A111" s="35">
        <f t="shared" si="2"/>
        <v>44648</v>
      </c>
      <c r="B111" s="36">
        <f>SUMIFS(СВЦЭМ!$D$39:$D$782,СВЦЭМ!$A$39:$A$782,$A111,СВЦЭМ!$B$39:$B$782,B$83)+'СЕТ СН'!$G$14+СВЦЭМ!$D$10+'СЕТ СН'!$G$6-'СЕТ СН'!$G$26</f>
        <v>1414.3051194699999</v>
      </c>
      <c r="C111" s="36">
        <f>SUMIFS(СВЦЭМ!$D$39:$D$782,СВЦЭМ!$A$39:$A$782,$A111,СВЦЭМ!$B$39:$B$782,C$83)+'СЕТ СН'!$G$14+СВЦЭМ!$D$10+'СЕТ СН'!$G$6-'СЕТ СН'!$G$26</f>
        <v>1446.0933708099999</v>
      </c>
      <c r="D111" s="36">
        <f>SUMIFS(СВЦЭМ!$D$39:$D$782,СВЦЭМ!$A$39:$A$782,$A111,СВЦЭМ!$B$39:$B$782,D$83)+'СЕТ СН'!$G$14+СВЦЭМ!$D$10+'СЕТ СН'!$G$6-'СЕТ СН'!$G$26</f>
        <v>1508.16969369</v>
      </c>
      <c r="E111" s="36">
        <f>SUMIFS(СВЦЭМ!$D$39:$D$782,СВЦЭМ!$A$39:$A$782,$A111,СВЦЭМ!$B$39:$B$782,E$83)+'СЕТ СН'!$G$14+СВЦЭМ!$D$10+'СЕТ СН'!$G$6-'СЕТ СН'!$G$26</f>
        <v>1543.0021040699999</v>
      </c>
      <c r="F111" s="36">
        <f>SUMIFS(СВЦЭМ!$D$39:$D$782,СВЦЭМ!$A$39:$A$782,$A111,СВЦЭМ!$B$39:$B$782,F$83)+'СЕТ СН'!$G$14+СВЦЭМ!$D$10+'СЕТ СН'!$G$6-'СЕТ СН'!$G$26</f>
        <v>1526.49380679</v>
      </c>
      <c r="G111" s="36">
        <f>SUMIFS(СВЦЭМ!$D$39:$D$782,СВЦЭМ!$A$39:$A$782,$A111,СВЦЭМ!$B$39:$B$782,G$83)+'СЕТ СН'!$G$14+СВЦЭМ!$D$10+'СЕТ СН'!$G$6-'СЕТ СН'!$G$26</f>
        <v>1496.6555660399999</v>
      </c>
      <c r="H111" s="36">
        <f>SUMIFS(СВЦЭМ!$D$39:$D$782,СВЦЭМ!$A$39:$A$782,$A111,СВЦЭМ!$B$39:$B$782,H$83)+'СЕТ СН'!$G$14+СВЦЭМ!$D$10+'СЕТ СН'!$G$6-'СЕТ СН'!$G$26</f>
        <v>1463.0055572700001</v>
      </c>
      <c r="I111" s="36">
        <f>SUMIFS(СВЦЭМ!$D$39:$D$782,СВЦЭМ!$A$39:$A$782,$A111,СВЦЭМ!$B$39:$B$782,I$83)+'СЕТ СН'!$G$14+СВЦЭМ!$D$10+'СЕТ СН'!$G$6-'СЕТ СН'!$G$26</f>
        <v>1337.6997299</v>
      </c>
      <c r="J111" s="36">
        <f>SUMIFS(СВЦЭМ!$D$39:$D$782,СВЦЭМ!$A$39:$A$782,$A111,СВЦЭМ!$B$39:$B$782,J$83)+'СЕТ СН'!$G$14+СВЦЭМ!$D$10+'СЕТ СН'!$G$6-'СЕТ СН'!$G$26</f>
        <v>1244.17066226</v>
      </c>
      <c r="K111" s="36">
        <f>SUMIFS(СВЦЭМ!$D$39:$D$782,СВЦЭМ!$A$39:$A$782,$A111,СВЦЭМ!$B$39:$B$782,K$83)+'СЕТ СН'!$G$14+СВЦЭМ!$D$10+'СЕТ СН'!$G$6-'СЕТ СН'!$G$26</f>
        <v>1237.1045745699998</v>
      </c>
      <c r="L111" s="36">
        <f>SUMIFS(СВЦЭМ!$D$39:$D$782,СВЦЭМ!$A$39:$A$782,$A111,СВЦЭМ!$B$39:$B$782,L$83)+'СЕТ СН'!$G$14+СВЦЭМ!$D$10+'СЕТ СН'!$G$6-'СЕТ СН'!$G$26</f>
        <v>1269.4495490900001</v>
      </c>
      <c r="M111" s="36">
        <f>SUMIFS(СВЦЭМ!$D$39:$D$782,СВЦЭМ!$A$39:$A$782,$A111,СВЦЭМ!$B$39:$B$782,M$83)+'СЕТ СН'!$G$14+СВЦЭМ!$D$10+'СЕТ СН'!$G$6-'СЕТ СН'!$G$26</f>
        <v>1356.8903417899999</v>
      </c>
      <c r="N111" s="36">
        <f>SUMIFS(СВЦЭМ!$D$39:$D$782,СВЦЭМ!$A$39:$A$782,$A111,СВЦЭМ!$B$39:$B$782,N$83)+'СЕТ СН'!$G$14+СВЦЭМ!$D$10+'СЕТ СН'!$G$6-'СЕТ СН'!$G$26</f>
        <v>1431.8780498900001</v>
      </c>
      <c r="O111" s="36">
        <f>SUMIFS(СВЦЭМ!$D$39:$D$782,СВЦЭМ!$A$39:$A$782,$A111,СВЦЭМ!$B$39:$B$782,O$83)+'СЕТ СН'!$G$14+СВЦЭМ!$D$10+'СЕТ СН'!$G$6-'СЕТ СН'!$G$26</f>
        <v>1476.0699292100001</v>
      </c>
      <c r="P111" s="36">
        <f>SUMIFS(СВЦЭМ!$D$39:$D$782,СВЦЭМ!$A$39:$A$782,$A111,СВЦЭМ!$B$39:$B$782,P$83)+'СЕТ СН'!$G$14+СВЦЭМ!$D$10+'СЕТ СН'!$G$6-'СЕТ СН'!$G$26</f>
        <v>1505.8509551</v>
      </c>
      <c r="Q111" s="36">
        <f>SUMIFS(СВЦЭМ!$D$39:$D$782,СВЦЭМ!$A$39:$A$782,$A111,СВЦЭМ!$B$39:$B$782,Q$83)+'СЕТ СН'!$G$14+СВЦЭМ!$D$10+'СЕТ СН'!$G$6-'СЕТ СН'!$G$26</f>
        <v>1478.9639603099999</v>
      </c>
      <c r="R111" s="36">
        <f>SUMIFS(СВЦЭМ!$D$39:$D$782,СВЦЭМ!$A$39:$A$782,$A111,СВЦЭМ!$B$39:$B$782,R$83)+'СЕТ СН'!$G$14+СВЦЭМ!$D$10+'СЕТ СН'!$G$6-'СЕТ СН'!$G$26</f>
        <v>1376.4543017399999</v>
      </c>
      <c r="S111" s="36">
        <f>SUMIFS(СВЦЭМ!$D$39:$D$782,СВЦЭМ!$A$39:$A$782,$A111,СВЦЭМ!$B$39:$B$782,S$83)+'СЕТ СН'!$G$14+СВЦЭМ!$D$10+'СЕТ СН'!$G$6-'СЕТ СН'!$G$26</f>
        <v>1287.7715558100001</v>
      </c>
      <c r="T111" s="36">
        <f>SUMIFS(СВЦЭМ!$D$39:$D$782,СВЦЭМ!$A$39:$A$782,$A111,СВЦЭМ!$B$39:$B$782,T$83)+'СЕТ СН'!$G$14+СВЦЭМ!$D$10+'СЕТ СН'!$G$6-'СЕТ СН'!$G$26</f>
        <v>1177.1929991</v>
      </c>
      <c r="U111" s="36">
        <f>SUMIFS(СВЦЭМ!$D$39:$D$782,СВЦЭМ!$A$39:$A$782,$A111,СВЦЭМ!$B$39:$B$782,U$83)+'СЕТ СН'!$G$14+СВЦЭМ!$D$10+'СЕТ СН'!$G$6-'СЕТ СН'!$G$26</f>
        <v>1170.87595788</v>
      </c>
      <c r="V111" s="36">
        <f>SUMIFS(СВЦЭМ!$D$39:$D$782,СВЦЭМ!$A$39:$A$782,$A111,СВЦЭМ!$B$39:$B$782,V$83)+'СЕТ СН'!$G$14+СВЦЭМ!$D$10+'СЕТ СН'!$G$6-'СЕТ СН'!$G$26</f>
        <v>1177.7222202800001</v>
      </c>
      <c r="W111" s="36">
        <f>SUMIFS(СВЦЭМ!$D$39:$D$782,СВЦЭМ!$A$39:$A$782,$A111,СВЦЭМ!$B$39:$B$782,W$83)+'СЕТ СН'!$G$14+СВЦЭМ!$D$10+'СЕТ СН'!$G$6-'СЕТ СН'!$G$26</f>
        <v>1155.2992244500001</v>
      </c>
      <c r="X111" s="36">
        <f>SUMIFS(СВЦЭМ!$D$39:$D$782,СВЦЭМ!$A$39:$A$782,$A111,СВЦЭМ!$B$39:$B$782,X$83)+'СЕТ СН'!$G$14+СВЦЭМ!$D$10+'СЕТ СН'!$G$6-'СЕТ СН'!$G$26</f>
        <v>1147.0195119800001</v>
      </c>
      <c r="Y111" s="36">
        <f>SUMIFS(СВЦЭМ!$D$39:$D$782,СВЦЭМ!$A$39:$A$782,$A111,СВЦЭМ!$B$39:$B$782,Y$83)+'СЕТ СН'!$G$14+СВЦЭМ!$D$10+'СЕТ СН'!$G$6-'СЕТ СН'!$G$26</f>
        <v>1188.82912386</v>
      </c>
    </row>
    <row r="112" spans="1:25" ht="15.75" x14ac:dyDescent="0.2">
      <c r="A112" s="35">
        <f t="shared" si="2"/>
        <v>44649</v>
      </c>
      <c r="B112" s="36">
        <f>SUMIFS(СВЦЭМ!$D$39:$D$782,СВЦЭМ!$A$39:$A$782,$A112,СВЦЭМ!$B$39:$B$782,B$83)+'СЕТ СН'!$G$14+СВЦЭМ!$D$10+'СЕТ СН'!$G$6-'СЕТ СН'!$G$26</f>
        <v>1266.4809722</v>
      </c>
      <c r="C112" s="36">
        <f>SUMIFS(СВЦЭМ!$D$39:$D$782,СВЦЭМ!$A$39:$A$782,$A112,СВЦЭМ!$B$39:$B$782,C$83)+'СЕТ СН'!$G$14+СВЦЭМ!$D$10+'СЕТ СН'!$G$6-'СЕТ СН'!$G$26</f>
        <v>1362.0621566699999</v>
      </c>
      <c r="D112" s="36">
        <f>SUMIFS(СВЦЭМ!$D$39:$D$782,СВЦЭМ!$A$39:$A$782,$A112,СВЦЭМ!$B$39:$B$782,D$83)+'СЕТ СН'!$G$14+СВЦЭМ!$D$10+'СЕТ СН'!$G$6-'СЕТ СН'!$G$26</f>
        <v>1465.3922476600001</v>
      </c>
      <c r="E112" s="36">
        <f>SUMIFS(СВЦЭМ!$D$39:$D$782,СВЦЭМ!$A$39:$A$782,$A112,СВЦЭМ!$B$39:$B$782,E$83)+'СЕТ СН'!$G$14+СВЦЭМ!$D$10+'СЕТ СН'!$G$6-'СЕТ СН'!$G$26</f>
        <v>1506.1529571199999</v>
      </c>
      <c r="F112" s="36">
        <f>SUMIFS(СВЦЭМ!$D$39:$D$782,СВЦЭМ!$A$39:$A$782,$A112,СВЦЭМ!$B$39:$B$782,F$83)+'СЕТ СН'!$G$14+СВЦЭМ!$D$10+'СЕТ СН'!$G$6-'СЕТ СН'!$G$26</f>
        <v>1519.3550902499999</v>
      </c>
      <c r="G112" s="36">
        <f>SUMIFS(СВЦЭМ!$D$39:$D$782,СВЦЭМ!$A$39:$A$782,$A112,СВЦЭМ!$B$39:$B$782,G$83)+'СЕТ СН'!$G$14+СВЦЭМ!$D$10+'СЕТ СН'!$G$6-'СЕТ СН'!$G$26</f>
        <v>1508.24427584</v>
      </c>
      <c r="H112" s="36">
        <f>SUMIFS(СВЦЭМ!$D$39:$D$782,СВЦЭМ!$A$39:$A$782,$A112,СВЦЭМ!$B$39:$B$782,H$83)+'СЕТ СН'!$G$14+СВЦЭМ!$D$10+'СЕТ СН'!$G$6-'СЕТ СН'!$G$26</f>
        <v>1459.45513828</v>
      </c>
      <c r="I112" s="36">
        <f>SUMIFS(СВЦЭМ!$D$39:$D$782,СВЦЭМ!$A$39:$A$782,$A112,СВЦЭМ!$B$39:$B$782,I$83)+'СЕТ СН'!$G$14+СВЦЭМ!$D$10+'СЕТ СН'!$G$6-'СЕТ СН'!$G$26</f>
        <v>1344.0242197</v>
      </c>
      <c r="J112" s="36">
        <f>SUMIFS(СВЦЭМ!$D$39:$D$782,СВЦЭМ!$A$39:$A$782,$A112,СВЦЭМ!$B$39:$B$782,J$83)+'СЕТ СН'!$G$14+СВЦЭМ!$D$10+'СЕТ СН'!$G$6-'СЕТ СН'!$G$26</f>
        <v>1248.1872522799999</v>
      </c>
      <c r="K112" s="36">
        <f>SUMIFS(СВЦЭМ!$D$39:$D$782,СВЦЭМ!$A$39:$A$782,$A112,СВЦЭМ!$B$39:$B$782,K$83)+'СЕТ СН'!$G$14+СВЦЭМ!$D$10+'СЕТ СН'!$G$6-'СЕТ СН'!$G$26</f>
        <v>1227.9120197699999</v>
      </c>
      <c r="L112" s="36">
        <f>SUMIFS(СВЦЭМ!$D$39:$D$782,СВЦЭМ!$A$39:$A$782,$A112,СВЦЭМ!$B$39:$B$782,L$83)+'СЕТ СН'!$G$14+СВЦЭМ!$D$10+'СЕТ СН'!$G$6-'СЕТ СН'!$G$26</f>
        <v>1258.31421366</v>
      </c>
      <c r="M112" s="36">
        <f>SUMIFS(СВЦЭМ!$D$39:$D$782,СВЦЭМ!$A$39:$A$782,$A112,СВЦЭМ!$B$39:$B$782,M$83)+'СЕТ СН'!$G$14+СВЦЭМ!$D$10+'СЕТ СН'!$G$6-'СЕТ СН'!$G$26</f>
        <v>1318.57858515</v>
      </c>
      <c r="N112" s="36">
        <f>SUMIFS(СВЦЭМ!$D$39:$D$782,СВЦЭМ!$A$39:$A$782,$A112,СВЦЭМ!$B$39:$B$782,N$83)+'СЕТ СН'!$G$14+СВЦЭМ!$D$10+'СЕТ СН'!$G$6-'СЕТ СН'!$G$26</f>
        <v>1427.7059969100001</v>
      </c>
      <c r="O112" s="36">
        <f>SUMIFS(СВЦЭМ!$D$39:$D$782,СВЦЭМ!$A$39:$A$782,$A112,СВЦЭМ!$B$39:$B$782,O$83)+'СЕТ СН'!$G$14+СВЦЭМ!$D$10+'СЕТ СН'!$G$6-'СЕТ СН'!$G$26</f>
        <v>1479.0060829699999</v>
      </c>
      <c r="P112" s="36">
        <f>SUMIFS(СВЦЭМ!$D$39:$D$782,СВЦЭМ!$A$39:$A$782,$A112,СВЦЭМ!$B$39:$B$782,P$83)+'СЕТ СН'!$G$14+СВЦЭМ!$D$10+'СЕТ СН'!$G$6-'СЕТ СН'!$G$26</f>
        <v>1499.6793892399999</v>
      </c>
      <c r="Q112" s="36">
        <f>SUMIFS(СВЦЭМ!$D$39:$D$782,СВЦЭМ!$A$39:$A$782,$A112,СВЦЭМ!$B$39:$B$782,Q$83)+'СЕТ СН'!$G$14+СВЦЭМ!$D$10+'СЕТ СН'!$G$6-'СЕТ СН'!$G$26</f>
        <v>1500.50045056</v>
      </c>
      <c r="R112" s="36">
        <f>SUMIFS(СВЦЭМ!$D$39:$D$782,СВЦЭМ!$A$39:$A$782,$A112,СВЦЭМ!$B$39:$B$782,R$83)+'СЕТ СН'!$G$14+СВЦЭМ!$D$10+'СЕТ СН'!$G$6-'СЕТ СН'!$G$26</f>
        <v>1448.77291427</v>
      </c>
      <c r="S112" s="36">
        <f>SUMIFS(СВЦЭМ!$D$39:$D$782,СВЦЭМ!$A$39:$A$782,$A112,СВЦЭМ!$B$39:$B$782,S$83)+'СЕТ СН'!$G$14+СВЦЭМ!$D$10+'СЕТ СН'!$G$6-'СЕТ СН'!$G$26</f>
        <v>1419.6504656</v>
      </c>
      <c r="T112" s="36">
        <f>SUMIFS(СВЦЭМ!$D$39:$D$782,СВЦЭМ!$A$39:$A$782,$A112,СВЦЭМ!$B$39:$B$782,T$83)+'СЕТ СН'!$G$14+СВЦЭМ!$D$10+'СЕТ СН'!$G$6-'СЕТ СН'!$G$26</f>
        <v>1396.4801975400001</v>
      </c>
      <c r="U112" s="36">
        <f>SUMIFS(СВЦЭМ!$D$39:$D$782,СВЦЭМ!$A$39:$A$782,$A112,СВЦЭМ!$B$39:$B$782,U$83)+'СЕТ СН'!$G$14+СВЦЭМ!$D$10+'СЕТ СН'!$G$6-'СЕТ СН'!$G$26</f>
        <v>1347.2851660700001</v>
      </c>
      <c r="V112" s="36">
        <f>SUMIFS(СВЦЭМ!$D$39:$D$782,СВЦЭМ!$A$39:$A$782,$A112,СВЦЭМ!$B$39:$B$782,V$83)+'СЕТ СН'!$G$14+СВЦЭМ!$D$10+'СЕТ СН'!$G$6-'СЕТ СН'!$G$26</f>
        <v>1359.07533932</v>
      </c>
      <c r="W112" s="36">
        <f>SUMIFS(СВЦЭМ!$D$39:$D$782,СВЦЭМ!$A$39:$A$782,$A112,СВЦЭМ!$B$39:$B$782,W$83)+'СЕТ СН'!$G$14+СВЦЭМ!$D$10+'СЕТ СН'!$G$6-'СЕТ СН'!$G$26</f>
        <v>1361.71290449</v>
      </c>
      <c r="X112" s="36">
        <f>SUMIFS(СВЦЭМ!$D$39:$D$782,СВЦЭМ!$A$39:$A$782,$A112,СВЦЭМ!$B$39:$B$782,X$83)+'СЕТ СН'!$G$14+СВЦЭМ!$D$10+'СЕТ СН'!$G$6-'СЕТ СН'!$G$26</f>
        <v>1391.4259577799999</v>
      </c>
      <c r="Y112" s="36">
        <f>SUMIFS(СВЦЭМ!$D$39:$D$782,СВЦЭМ!$A$39:$A$782,$A112,СВЦЭМ!$B$39:$B$782,Y$83)+'СЕТ СН'!$G$14+СВЦЭМ!$D$10+'СЕТ СН'!$G$6-'СЕТ СН'!$G$26</f>
        <v>1388.88043502</v>
      </c>
    </row>
    <row r="113" spans="1:27" ht="15.75" x14ac:dyDescent="0.2">
      <c r="A113" s="35">
        <f t="shared" si="2"/>
        <v>44650</v>
      </c>
      <c r="B113" s="36">
        <f>SUMIFS(СВЦЭМ!$D$39:$D$782,СВЦЭМ!$A$39:$A$782,$A113,СВЦЭМ!$B$39:$B$782,B$83)+'СЕТ СН'!$G$14+СВЦЭМ!$D$10+'СЕТ СН'!$G$6-'СЕТ СН'!$G$26</f>
        <v>1383.8533333599999</v>
      </c>
      <c r="C113" s="36">
        <f>SUMIFS(СВЦЭМ!$D$39:$D$782,СВЦЭМ!$A$39:$A$782,$A113,СВЦЭМ!$B$39:$B$782,C$83)+'СЕТ СН'!$G$14+СВЦЭМ!$D$10+'СЕТ СН'!$G$6-'СЕТ СН'!$G$26</f>
        <v>1400.2042813399999</v>
      </c>
      <c r="D113" s="36">
        <f>SUMIFS(СВЦЭМ!$D$39:$D$782,СВЦЭМ!$A$39:$A$782,$A113,СВЦЭМ!$B$39:$B$782,D$83)+'СЕТ СН'!$G$14+СВЦЭМ!$D$10+'СЕТ СН'!$G$6-'СЕТ СН'!$G$26</f>
        <v>1463.8293775899999</v>
      </c>
      <c r="E113" s="36">
        <f>SUMIFS(СВЦЭМ!$D$39:$D$782,СВЦЭМ!$A$39:$A$782,$A113,СВЦЭМ!$B$39:$B$782,E$83)+'СЕТ СН'!$G$14+СВЦЭМ!$D$10+'СЕТ СН'!$G$6-'СЕТ СН'!$G$26</f>
        <v>1518.56978248</v>
      </c>
      <c r="F113" s="36">
        <f>SUMIFS(СВЦЭМ!$D$39:$D$782,СВЦЭМ!$A$39:$A$782,$A113,СВЦЭМ!$B$39:$B$782,F$83)+'СЕТ СН'!$G$14+СВЦЭМ!$D$10+'СЕТ СН'!$G$6-'СЕТ СН'!$G$26</f>
        <v>1517.27992806</v>
      </c>
      <c r="G113" s="36">
        <f>SUMIFS(СВЦЭМ!$D$39:$D$782,СВЦЭМ!$A$39:$A$782,$A113,СВЦЭМ!$B$39:$B$782,G$83)+'СЕТ СН'!$G$14+СВЦЭМ!$D$10+'СЕТ СН'!$G$6-'СЕТ СН'!$G$26</f>
        <v>1507.72992307</v>
      </c>
      <c r="H113" s="36">
        <f>SUMIFS(СВЦЭМ!$D$39:$D$782,СВЦЭМ!$A$39:$A$782,$A113,СВЦЭМ!$B$39:$B$782,H$83)+'СЕТ СН'!$G$14+СВЦЭМ!$D$10+'СЕТ СН'!$G$6-'СЕТ СН'!$G$26</f>
        <v>1445.47021494</v>
      </c>
      <c r="I113" s="36">
        <f>SUMIFS(СВЦЭМ!$D$39:$D$782,СВЦЭМ!$A$39:$A$782,$A113,СВЦЭМ!$B$39:$B$782,I$83)+'СЕТ СН'!$G$14+СВЦЭМ!$D$10+'СЕТ СН'!$G$6-'СЕТ СН'!$G$26</f>
        <v>1385.2397192799999</v>
      </c>
      <c r="J113" s="36">
        <f>SUMIFS(СВЦЭМ!$D$39:$D$782,СВЦЭМ!$A$39:$A$782,$A113,СВЦЭМ!$B$39:$B$782,J$83)+'СЕТ СН'!$G$14+СВЦЭМ!$D$10+'СЕТ СН'!$G$6-'СЕТ СН'!$G$26</f>
        <v>1348.1413644199999</v>
      </c>
      <c r="K113" s="36">
        <f>SUMIFS(СВЦЭМ!$D$39:$D$782,СВЦЭМ!$A$39:$A$782,$A113,СВЦЭМ!$B$39:$B$782,K$83)+'СЕТ СН'!$G$14+СВЦЭМ!$D$10+'СЕТ СН'!$G$6-'СЕТ СН'!$G$26</f>
        <v>1355.4180585399999</v>
      </c>
      <c r="L113" s="36">
        <f>SUMIFS(СВЦЭМ!$D$39:$D$782,СВЦЭМ!$A$39:$A$782,$A113,СВЦЭМ!$B$39:$B$782,L$83)+'СЕТ СН'!$G$14+СВЦЭМ!$D$10+'СЕТ СН'!$G$6-'СЕТ СН'!$G$26</f>
        <v>1377.74151465</v>
      </c>
      <c r="M113" s="36">
        <f>SUMIFS(СВЦЭМ!$D$39:$D$782,СВЦЭМ!$A$39:$A$782,$A113,СВЦЭМ!$B$39:$B$782,M$83)+'СЕТ СН'!$G$14+СВЦЭМ!$D$10+'СЕТ СН'!$G$6-'СЕТ СН'!$G$26</f>
        <v>1379.5837328600001</v>
      </c>
      <c r="N113" s="36">
        <f>SUMIFS(СВЦЭМ!$D$39:$D$782,СВЦЭМ!$A$39:$A$782,$A113,СВЦЭМ!$B$39:$B$782,N$83)+'СЕТ СН'!$G$14+СВЦЭМ!$D$10+'СЕТ СН'!$G$6-'СЕТ СН'!$G$26</f>
        <v>1414.3131126199999</v>
      </c>
      <c r="O113" s="36">
        <f>SUMIFS(СВЦЭМ!$D$39:$D$782,СВЦЭМ!$A$39:$A$782,$A113,СВЦЭМ!$B$39:$B$782,O$83)+'СЕТ СН'!$G$14+СВЦЭМ!$D$10+'СЕТ СН'!$G$6-'СЕТ СН'!$G$26</f>
        <v>1470.3687043499999</v>
      </c>
      <c r="P113" s="36">
        <f>SUMIFS(СВЦЭМ!$D$39:$D$782,СВЦЭМ!$A$39:$A$782,$A113,СВЦЭМ!$B$39:$B$782,P$83)+'СЕТ СН'!$G$14+СВЦЭМ!$D$10+'СЕТ СН'!$G$6-'СЕТ СН'!$G$26</f>
        <v>1520.6404264499999</v>
      </c>
      <c r="Q113" s="36">
        <f>SUMIFS(СВЦЭМ!$D$39:$D$782,СВЦЭМ!$A$39:$A$782,$A113,СВЦЭМ!$B$39:$B$782,Q$83)+'СЕТ СН'!$G$14+СВЦЭМ!$D$10+'СЕТ СН'!$G$6-'СЕТ СН'!$G$26</f>
        <v>1495.1711389099999</v>
      </c>
      <c r="R113" s="36">
        <f>SUMIFS(СВЦЭМ!$D$39:$D$782,СВЦЭМ!$A$39:$A$782,$A113,СВЦЭМ!$B$39:$B$782,R$83)+'СЕТ СН'!$G$14+СВЦЭМ!$D$10+'СЕТ СН'!$G$6-'СЕТ СН'!$G$26</f>
        <v>1443.62640655</v>
      </c>
      <c r="S113" s="36">
        <f>SUMIFS(СВЦЭМ!$D$39:$D$782,СВЦЭМ!$A$39:$A$782,$A113,СВЦЭМ!$B$39:$B$782,S$83)+'СЕТ СН'!$G$14+СВЦЭМ!$D$10+'СЕТ СН'!$G$6-'СЕТ СН'!$G$26</f>
        <v>1414.3343749000001</v>
      </c>
      <c r="T113" s="36">
        <f>SUMIFS(СВЦЭМ!$D$39:$D$782,СВЦЭМ!$A$39:$A$782,$A113,СВЦЭМ!$B$39:$B$782,T$83)+'СЕТ СН'!$G$14+СВЦЭМ!$D$10+'СЕТ СН'!$G$6-'СЕТ СН'!$G$26</f>
        <v>1387.4390798699999</v>
      </c>
      <c r="U113" s="36">
        <f>SUMIFS(СВЦЭМ!$D$39:$D$782,СВЦЭМ!$A$39:$A$782,$A113,СВЦЭМ!$B$39:$B$782,U$83)+'СЕТ СН'!$G$14+СВЦЭМ!$D$10+'СЕТ СН'!$G$6-'СЕТ СН'!$G$26</f>
        <v>1353.12688286</v>
      </c>
      <c r="V113" s="36">
        <f>SUMIFS(СВЦЭМ!$D$39:$D$782,СВЦЭМ!$A$39:$A$782,$A113,СВЦЭМ!$B$39:$B$782,V$83)+'СЕТ СН'!$G$14+СВЦЭМ!$D$10+'СЕТ СН'!$G$6-'СЕТ СН'!$G$26</f>
        <v>1350.65180491</v>
      </c>
      <c r="W113" s="36">
        <f>SUMIFS(СВЦЭМ!$D$39:$D$782,СВЦЭМ!$A$39:$A$782,$A113,СВЦЭМ!$B$39:$B$782,W$83)+'СЕТ СН'!$G$14+СВЦЭМ!$D$10+'СЕТ СН'!$G$6-'СЕТ СН'!$G$26</f>
        <v>1357.3944575599999</v>
      </c>
      <c r="X113" s="36">
        <f>SUMIFS(СВЦЭМ!$D$39:$D$782,СВЦЭМ!$A$39:$A$782,$A113,СВЦЭМ!$B$39:$B$782,X$83)+'СЕТ СН'!$G$14+СВЦЭМ!$D$10+'СЕТ СН'!$G$6-'СЕТ СН'!$G$26</f>
        <v>1377.42110385</v>
      </c>
      <c r="Y113" s="36">
        <f>SUMIFS(СВЦЭМ!$D$39:$D$782,СВЦЭМ!$A$39:$A$782,$A113,СВЦЭМ!$B$39:$B$782,Y$83)+'СЕТ СН'!$G$14+СВЦЭМ!$D$10+'СЕТ СН'!$G$6-'СЕТ СН'!$G$26</f>
        <v>1397.08610841</v>
      </c>
    </row>
    <row r="114" spans="1:27" ht="15.75" x14ac:dyDescent="0.2">
      <c r="A114" s="35">
        <f t="shared" si="2"/>
        <v>44651</v>
      </c>
      <c r="B114" s="36">
        <f>SUMIFS(СВЦЭМ!$D$39:$D$782,СВЦЭМ!$A$39:$A$782,$A114,СВЦЭМ!$B$39:$B$782,B$83)+'СЕТ СН'!$G$14+СВЦЭМ!$D$10+'СЕТ СН'!$G$6-'СЕТ СН'!$G$26</f>
        <v>1392.67629919</v>
      </c>
      <c r="C114" s="36">
        <f>SUMIFS(СВЦЭМ!$D$39:$D$782,СВЦЭМ!$A$39:$A$782,$A114,СВЦЭМ!$B$39:$B$782,C$83)+'СЕТ СН'!$G$14+СВЦЭМ!$D$10+'СЕТ СН'!$G$6-'СЕТ СН'!$G$26</f>
        <v>1392.81739902</v>
      </c>
      <c r="D114" s="36">
        <f>SUMIFS(СВЦЭМ!$D$39:$D$782,СВЦЭМ!$A$39:$A$782,$A114,СВЦЭМ!$B$39:$B$782,D$83)+'СЕТ СН'!$G$14+СВЦЭМ!$D$10+'СЕТ СН'!$G$6-'СЕТ СН'!$G$26</f>
        <v>1458.97656476</v>
      </c>
      <c r="E114" s="36">
        <f>SUMIFS(СВЦЭМ!$D$39:$D$782,СВЦЭМ!$A$39:$A$782,$A114,СВЦЭМ!$B$39:$B$782,E$83)+'СЕТ СН'!$G$14+СВЦЭМ!$D$10+'СЕТ СН'!$G$6-'СЕТ СН'!$G$26</f>
        <v>1527.2850476399999</v>
      </c>
      <c r="F114" s="36">
        <f>SUMIFS(СВЦЭМ!$D$39:$D$782,СВЦЭМ!$A$39:$A$782,$A114,СВЦЭМ!$B$39:$B$782,F$83)+'СЕТ СН'!$G$14+СВЦЭМ!$D$10+'СЕТ СН'!$G$6-'СЕТ СН'!$G$26</f>
        <v>1524.87521229</v>
      </c>
      <c r="G114" s="36">
        <f>SUMIFS(СВЦЭМ!$D$39:$D$782,СВЦЭМ!$A$39:$A$782,$A114,СВЦЭМ!$B$39:$B$782,G$83)+'СЕТ СН'!$G$14+СВЦЭМ!$D$10+'СЕТ СН'!$G$6-'СЕТ СН'!$G$26</f>
        <v>1520.34216406</v>
      </c>
      <c r="H114" s="36">
        <f>SUMIFS(СВЦЭМ!$D$39:$D$782,СВЦЭМ!$A$39:$A$782,$A114,СВЦЭМ!$B$39:$B$782,H$83)+'СЕТ СН'!$G$14+СВЦЭМ!$D$10+'СЕТ СН'!$G$6-'СЕТ СН'!$G$26</f>
        <v>1467.36046962</v>
      </c>
      <c r="I114" s="36">
        <f>SUMIFS(СВЦЭМ!$D$39:$D$782,СВЦЭМ!$A$39:$A$782,$A114,СВЦЭМ!$B$39:$B$782,I$83)+'СЕТ СН'!$G$14+СВЦЭМ!$D$10+'СЕТ СН'!$G$6-'СЕТ СН'!$G$26</f>
        <v>1397.6891497300001</v>
      </c>
      <c r="J114" s="36">
        <f>SUMIFS(СВЦЭМ!$D$39:$D$782,СВЦЭМ!$A$39:$A$782,$A114,СВЦЭМ!$B$39:$B$782,J$83)+'СЕТ СН'!$G$14+СВЦЭМ!$D$10+'СЕТ СН'!$G$6-'СЕТ СН'!$G$26</f>
        <v>1367.1529424600001</v>
      </c>
      <c r="K114" s="36">
        <f>SUMIFS(СВЦЭМ!$D$39:$D$782,СВЦЭМ!$A$39:$A$782,$A114,СВЦЭМ!$B$39:$B$782,K$83)+'СЕТ СН'!$G$14+СВЦЭМ!$D$10+'СЕТ СН'!$G$6-'СЕТ СН'!$G$26</f>
        <v>1365.5719116999999</v>
      </c>
      <c r="L114" s="36">
        <f>SUMIFS(СВЦЭМ!$D$39:$D$782,СВЦЭМ!$A$39:$A$782,$A114,СВЦЭМ!$B$39:$B$782,L$83)+'СЕТ СН'!$G$14+СВЦЭМ!$D$10+'СЕТ СН'!$G$6-'СЕТ СН'!$G$26</f>
        <v>1392.8639939099999</v>
      </c>
      <c r="M114" s="36">
        <f>SUMIFS(СВЦЭМ!$D$39:$D$782,СВЦЭМ!$A$39:$A$782,$A114,СВЦЭМ!$B$39:$B$782,M$83)+'СЕТ СН'!$G$14+СВЦЭМ!$D$10+'СЕТ СН'!$G$6-'СЕТ СН'!$G$26</f>
        <v>1419.97632705</v>
      </c>
      <c r="N114" s="36">
        <f>SUMIFS(СВЦЭМ!$D$39:$D$782,СВЦЭМ!$A$39:$A$782,$A114,СВЦЭМ!$B$39:$B$782,N$83)+'СЕТ СН'!$G$14+СВЦЭМ!$D$10+'СЕТ СН'!$G$6-'СЕТ СН'!$G$26</f>
        <v>1445.7328375299999</v>
      </c>
      <c r="O114" s="36">
        <f>SUMIFS(СВЦЭМ!$D$39:$D$782,СВЦЭМ!$A$39:$A$782,$A114,СВЦЭМ!$B$39:$B$782,O$83)+'СЕТ СН'!$G$14+СВЦЭМ!$D$10+'СЕТ СН'!$G$6-'СЕТ СН'!$G$26</f>
        <v>1485.3184571899999</v>
      </c>
      <c r="P114" s="36">
        <f>SUMIFS(СВЦЭМ!$D$39:$D$782,СВЦЭМ!$A$39:$A$782,$A114,СВЦЭМ!$B$39:$B$782,P$83)+'СЕТ СН'!$G$14+СВЦЭМ!$D$10+'СЕТ СН'!$G$6-'СЕТ СН'!$G$26</f>
        <v>1506.85152659</v>
      </c>
      <c r="Q114" s="36">
        <f>SUMIFS(СВЦЭМ!$D$39:$D$782,СВЦЭМ!$A$39:$A$782,$A114,СВЦЭМ!$B$39:$B$782,Q$83)+'СЕТ СН'!$G$14+СВЦЭМ!$D$10+'СЕТ СН'!$G$6-'СЕТ СН'!$G$26</f>
        <v>1478.3757744699999</v>
      </c>
      <c r="R114" s="36">
        <f>SUMIFS(СВЦЭМ!$D$39:$D$782,СВЦЭМ!$A$39:$A$782,$A114,СВЦЭМ!$B$39:$B$782,R$83)+'СЕТ СН'!$G$14+СВЦЭМ!$D$10+'СЕТ СН'!$G$6-'СЕТ СН'!$G$26</f>
        <v>1378.0873772</v>
      </c>
      <c r="S114" s="36">
        <f>SUMIFS(СВЦЭМ!$D$39:$D$782,СВЦЭМ!$A$39:$A$782,$A114,СВЦЭМ!$B$39:$B$782,S$83)+'СЕТ СН'!$G$14+СВЦЭМ!$D$10+'СЕТ СН'!$G$6-'СЕТ СН'!$G$26</f>
        <v>1266.8467426999998</v>
      </c>
      <c r="T114" s="36">
        <f>SUMIFS(СВЦЭМ!$D$39:$D$782,СВЦЭМ!$A$39:$A$782,$A114,СВЦЭМ!$B$39:$B$782,T$83)+'СЕТ СН'!$G$14+СВЦЭМ!$D$10+'СЕТ СН'!$G$6-'СЕТ СН'!$G$26</f>
        <v>1181.3595777800001</v>
      </c>
      <c r="U114" s="36">
        <f>SUMIFS(СВЦЭМ!$D$39:$D$782,СВЦЭМ!$A$39:$A$782,$A114,СВЦЭМ!$B$39:$B$782,U$83)+'СЕТ СН'!$G$14+СВЦЭМ!$D$10+'СЕТ СН'!$G$6-'СЕТ СН'!$G$26</f>
        <v>1209.98676234</v>
      </c>
      <c r="V114" s="36">
        <f>SUMIFS(СВЦЭМ!$D$39:$D$782,СВЦЭМ!$A$39:$A$782,$A114,СВЦЭМ!$B$39:$B$782,V$83)+'СЕТ СН'!$G$14+СВЦЭМ!$D$10+'СЕТ СН'!$G$6-'СЕТ СН'!$G$26</f>
        <v>1260.30874978</v>
      </c>
      <c r="W114" s="36">
        <f>SUMIFS(СВЦЭМ!$D$39:$D$782,СВЦЭМ!$A$39:$A$782,$A114,СВЦЭМ!$B$39:$B$782,W$83)+'СЕТ СН'!$G$14+СВЦЭМ!$D$10+'СЕТ СН'!$G$6-'СЕТ СН'!$G$26</f>
        <v>1349.88800356</v>
      </c>
      <c r="X114" s="36">
        <f>SUMIFS(СВЦЭМ!$D$39:$D$782,СВЦЭМ!$A$39:$A$782,$A114,СВЦЭМ!$B$39:$B$782,X$83)+'СЕТ СН'!$G$14+СВЦЭМ!$D$10+'СЕТ СН'!$G$6-'СЕТ СН'!$G$26</f>
        <v>1381.2102662299999</v>
      </c>
      <c r="Y114" s="36">
        <f>SUMIFS(СВЦЭМ!$D$39:$D$782,СВЦЭМ!$A$39:$A$782,$A114,СВЦЭМ!$B$39:$B$782,Y$83)+'СЕТ СН'!$G$14+СВЦЭМ!$D$10+'СЕТ СН'!$G$6-'СЕТ СН'!$G$26</f>
        <v>1414.2550596199999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01.03.2022</v>
      </c>
      <c r="B120" s="36">
        <f>SUMIFS(СВЦЭМ!$D$39:$D$782,СВЦЭМ!$A$39:$A$782,$A120,СВЦЭМ!$B$39:$B$782,B$119)+'СЕТ СН'!$H$14+СВЦЭМ!$D$10+'СЕТ СН'!$H$6-'СЕТ СН'!$H$26</f>
        <v>1428.7413973500002</v>
      </c>
      <c r="C120" s="36">
        <f>SUMIFS(СВЦЭМ!$D$39:$D$782,СВЦЭМ!$A$39:$A$782,$A120,СВЦЭМ!$B$39:$B$782,C$119)+'СЕТ СН'!$H$14+СВЦЭМ!$D$10+'СЕТ СН'!$H$6-'СЕТ СН'!$H$26</f>
        <v>1463.5822103300002</v>
      </c>
      <c r="D120" s="36">
        <f>SUMIFS(СВЦЭМ!$D$39:$D$782,СВЦЭМ!$A$39:$A$782,$A120,СВЦЭМ!$B$39:$B$782,D$119)+'СЕТ СН'!$H$14+СВЦЭМ!$D$10+'СЕТ СН'!$H$6-'СЕТ СН'!$H$26</f>
        <v>1487.94896743</v>
      </c>
      <c r="E120" s="36">
        <f>SUMIFS(СВЦЭМ!$D$39:$D$782,СВЦЭМ!$A$39:$A$782,$A120,СВЦЭМ!$B$39:$B$782,E$119)+'СЕТ СН'!$H$14+СВЦЭМ!$D$10+'СЕТ СН'!$H$6-'СЕТ СН'!$H$26</f>
        <v>1480.1187385800001</v>
      </c>
      <c r="F120" s="36">
        <f>SUMIFS(СВЦЭМ!$D$39:$D$782,СВЦЭМ!$A$39:$A$782,$A120,СВЦЭМ!$B$39:$B$782,F$119)+'СЕТ СН'!$H$14+СВЦЭМ!$D$10+'СЕТ СН'!$H$6-'СЕТ СН'!$H$26</f>
        <v>1474.77632939</v>
      </c>
      <c r="G120" s="36">
        <f>SUMIFS(СВЦЭМ!$D$39:$D$782,СВЦЭМ!$A$39:$A$782,$A120,СВЦЭМ!$B$39:$B$782,G$119)+'СЕТ СН'!$H$14+СВЦЭМ!$D$10+'СЕТ СН'!$H$6-'СЕТ СН'!$H$26</f>
        <v>1470.68448231</v>
      </c>
      <c r="H120" s="36">
        <f>SUMIFS(СВЦЭМ!$D$39:$D$782,СВЦЭМ!$A$39:$A$782,$A120,СВЦЭМ!$B$39:$B$782,H$119)+'СЕТ СН'!$H$14+СВЦЭМ!$D$10+'СЕТ СН'!$H$6-'СЕТ СН'!$H$26</f>
        <v>1412.1233154500001</v>
      </c>
      <c r="I120" s="36">
        <f>SUMIFS(СВЦЭМ!$D$39:$D$782,СВЦЭМ!$A$39:$A$782,$A120,СВЦЭМ!$B$39:$B$782,I$119)+'СЕТ СН'!$H$14+СВЦЭМ!$D$10+'СЕТ СН'!$H$6-'СЕТ СН'!$H$26</f>
        <v>1385.5330031800002</v>
      </c>
      <c r="J120" s="36">
        <f>SUMIFS(СВЦЭМ!$D$39:$D$782,СВЦЭМ!$A$39:$A$782,$A120,СВЦЭМ!$B$39:$B$782,J$119)+'СЕТ СН'!$H$14+СВЦЭМ!$D$10+'СЕТ СН'!$H$6-'СЕТ СН'!$H$26</f>
        <v>1344.34921811</v>
      </c>
      <c r="K120" s="36">
        <f>SUMIFS(СВЦЭМ!$D$39:$D$782,СВЦЭМ!$A$39:$A$782,$A120,СВЦЭМ!$B$39:$B$782,K$119)+'СЕТ СН'!$H$14+СВЦЭМ!$D$10+'СЕТ СН'!$H$6-'СЕТ СН'!$H$26</f>
        <v>1356.84241739</v>
      </c>
      <c r="L120" s="36">
        <f>SUMIFS(СВЦЭМ!$D$39:$D$782,СВЦЭМ!$A$39:$A$782,$A120,СВЦЭМ!$B$39:$B$782,L$119)+'СЕТ СН'!$H$14+СВЦЭМ!$D$10+'СЕТ СН'!$H$6-'СЕТ СН'!$H$26</f>
        <v>1344.23798549</v>
      </c>
      <c r="M120" s="36">
        <f>SUMIFS(СВЦЭМ!$D$39:$D$782,СВЦЭМ!$A$39:$A$782,$A120,СВЦЭМ!$B$39:$B$782,M$119)+'СЕТ СН'!$H$14+СВЦЭМ!$D$10+'СЕТ СН'!$H$6-'СЕТ СН'!$H$26</f>
        <v>1380.2092655200001</v>
      </c>
      <c r="N120" s="36">
        <f>SUMIFS(СВЦЭМ!$D$39:$D$782,СВЦЭМ!$A$39:$A$782,$A120,СВЦЭМ!$B$39:$B$782,N$119)+'СЕТ СН'!$H$14+СВЦЭМ!$D$10+'СЕТ СН'!$H$6-'СЕТ СН'!$H$26</f>
        <v>1417.64326813</v>
      </c>
      <c r="O120" s="36">
        <f>SUMIFS(СВЦЭМ!$D$39:$D$782,СВЦЭМ!$A$39:$A$782,$A120,СВЦЭМ!$B$39:$B$782,O$119)+'СЕТ СН'!$H$14+СВЦЭМ!$D$10+'СЕТ СН'!$H$6-'СЕТ СН'!$H$26</f>
        <v>1443.9503175700002</v>
      </c>
      <c r="P120" s="36">
        <f>SUMIFS(СВЦЭМ!$D$39:$D$782,СВЦЭМ!$A$39:$A$782,$A120,СВЦЭМ!$B$39:$B$782,P$119)+'СЕТ СН'!$H$14+СВЦЭМ!$D$10+'СЕТ СН'!$H$6-'СЕТ СН'!$H$26</f>
        <v>1449.4885656800002</v>
      </c>
      <c r="Q120" s="36">
        <f>SUMIFS(СВЦЭМ!$D$39:$D$782,СВЦЭМ!$A$39:$A$782,$A120,СВЦЭМ!$B$39:$B$782,Q$119)+'СЕТ СН'!$H$14+СВЦЭМ!$D$10+'СЕТ СН'!$H$6-'СЕТ СН'!$H$26</f>
        <v>1438.1011366800001</v>
      </c>
      <c r="R120" s="36">
        <f>SUMIFS(СВЦЭМ!$D$39:$D$782,СВЦЭМ!$A$39:$A$782,$A120,СВЦЭМ!$B$39:$B$782,R$119)+'СЕТ СН'!$H$14+СВЦЭМ!$D$10+'СЕТ СН'!$H$6-'СЕТ СН'!$H$26</f>
        <v>1407.7807438100001</v>
      </c>
      <c r="S120" s="36">
        <f>SUMIFS(СВЦЭМ!$D$39:$D$782,СВЦЭМ!$A$39:$A$782,$A120,СВЦЭМ!$B$39:$B$782,S$119)+'СЕТ СН'!$H$14+СВЦЭМ!$D$10+'СЕТ СН'!$H$6-'СЕТ СН'!$H$26</f>
        <v>1379.7261246200001</v>
      </c>
      <c r="T120" s="36">
        <f>SUMIFS(СВЦЭМ!$D$39:$D$782,СВЦЭМ!$A$39:$A$782,$A120,СВЦЭМ!$B$39:$B$782,T$119)+'СЕТ СН'!$H$14+СВЦЭМ!$D$10+'СЕТ СН'!$H$6-'СЕТ СН'!$H$26</f>
        <v>1334.2243425300001</v>
      </c>
      <c r="U120" s="36">
        <f>SUMIFS(СВЦЭМ!$D$39:$D$782,СВЦЭМ!$A$39:$A$782,$A120,СВЦЭМ!$B$39:$B$782,U$119)+'СЕТ СН'!$H$14+СВЦЭМ!$D$10+'СЕТ СН'!$H$6-'СЕТ СН'!$H$26</f>
        <v>1317.1288557800001</v>
      </c>
      <c r="V120" s="36">
        <f>SUMIFS(СВЦЭМ!$D$39:$D$782,СВЦЭМ!$A$39:$A$782,$A120,СВЦЭМ!$B$39:$B$782,V$119)+'СЕТ СН'!$H$14+СВЦЭМ!$D$10+'СЕТ СН'!$H$6-'СЕТ СН'!$H$26</f>
        <v>1329.87141574</v>
      </c>
      <c r="W120" s="36">
        <f>SUMIFS(СВЦЭМ!$D$39:$D$782,СВЦЭМ!$A$39:$A$782,$A120,СВЦЭМ!$B$39:$B$782,W$119)+'СЕТ СН'!$H$14+СВЦЭМ!$D$10+'СЕТ СН'!$H$6-'СЕТ СН'!$H$26</f>
        <v>1339.00848363</v>
      </c>
      <c r="X120" s="36">
        <f>SUMIFS(СВЦЭМ!$D$39:$D$782,СВЦЭМ!$A$39:$A$782,$A120,СВЦЭМ!$B$39:$B$782,X$119)+'СЕТ СН'!$H$14+СВЦЭМ!$D$10+'СЕТ СН'!$H$6-'СЕТ СН'!$H$26</f>
        <v>1374.1927101800002</v>
      </c>
      <c r="Y120" s="36">
        <f>SUMIFS(СВЦЭМ!$D$39:$D$782,СВЦЭМ!$A$39:$A$782,$A120,СВЦЭМ!$B$39:$B$782,Y$119)+'СЕТ СН'!$H$14+СВЦЭМ!$D$10+'СЕТ СН'!$H$6-'СЕТ СН'!$H$26</f>
        <v>1413.0347384000002</v>
      </c>
      <c r="AA120" s="45"/>
    </row>
    <row r="121" spans="1:27" ht="15.75" x14ac:dyDescent="0.2">
      <c r="A121" s="35">
        <f>A120+1</f>
        <v>44622</v>
      </c>
      <c r="B121" s="36">
        <f>SUMIFS(СВЦЭМ!$D$39:$D$782,СВЦЭМ!$A$39:$A$782,$A121,СВЦЭМ!$B$39:$B$782,B$119)+'СЕТ СН'!$H$14+СВЦЭМ!$D$10+'СЕТ СН'!$H$6-'СЕТ СН'!$H$26</f>
        <v>1442.49161078</v>
      </c>
      <c r="C121" s="36">
        <f>SUMIFS(СВЦЭМ!$D$39:$D$782,СВЦЭМ!$A$39:$A$782,$A121,СВЦЭМ!$B$39:$B$782,C$119)+'СЕТ СН'!$H$14+СВЦЭМ!$D$10+'СЕТ СН'!$H$6-'СЕТ СН'!$H$26</f>
        <v>1486.3786259200001</v>
      </c>
      <c r="D121" s="36">
        <f>SUMIFS(СВЦЭМ!$D$39:$D$782,СВЦЭМ!$A$39:$A$782,$A121,СВЦЭМ!$B$39:$B$782,D$119)+'СЕТ СН'!$H$14+СВЦЭМ!$D$10+'СЕТ СН'!$H$6-'СЕТ СН'!$H$26</f>
        <v>1530.3148896500002</v>
      </c>
      <c r="E121" s="36">
        <f>SUMIFS(СВЦЭМ!$D$39:$D$782,СВЦЭМ!$A$39:$A$782,$A121,СВЦЭМ!$B$39:$B$782,E$119)+'СЕТ СН'!$H$14+СВЦЭМ!$D$10+'СЕТ СН'!$H$6-'СЕТ СН'!$H$26</f>
        <v>1555.2461124800002</v>
      </c>
      <c r="F121" s="36">
        <f>SUMIFS(СВЦЭМ!$D$39:$D$782,СВЦЭМ!$A$39:$A$782,$A121,СВЦЭМ!$B$39:$B$782,F$119)+'СЕТ СН'!$H$14+СВЦЭМ!$D$10+'СЕТ СН'!$H$6-'СЕТ СН'!$H$26</f>
        <v>1580.51768197</v>
      </c>
      <c r="G121" s="36">
        <f>SUMIFS(СВЦЭМ!$D$39:$D$782,СВЦЭМ!$A$39:$A$782,$A121,СВЦЭМ!$B$39:$B$782,G$119)+'СЕТ СН'!$H$14+СВЦЭМ!$D$10+'СЕТ СН'!$H$6-'СЕТ СН'!$H$26</f>
        <v>1536.11360487</v>
      </c>
      <c r="H121" s="36">
        <f>SUMIFS(СВЦЭМ!$D$39:$D$782,СВЦЭМ!$A$39:$A$782,$A121,СВЦЭМ!$B$39:$B$782,H$119)+'СЕТ СН'!$H$14+СВЦЭМ!$D$10+'СЕТ СН'!$H$6-'СЕТ СН'!$H$26</f>
        <v>1461.05821584</v>
      </c>
      <c r="I121" s="36">
        <f>SUMIFS(СВЦЭМ!$D$39:$D$782,СВЦЭМ!$A$39:$A$782,$A121,СВЦЭМ!$B$39:$B$782,I$119)+'СЕТ СН'!$H$14+СВЦЭМ!$D$10+'СЕТ СН'!$H$6-'СЕТ СН'!$H$26</f>
        <v>1415.27216428</v>
      </c>
      <c r="J121" s="36">
        <f>SUMIFS(СВЦЭМ!$D$39:$D$782,СВЦЭМ!$A$39:$A$782,$A121,СВЦЭМ!$B$39:$B$782,J$119)+'СЕТ СН'!$H$14+СВЦЭМ!$D$10+'СЕТ СН'!$H$6-'СЕТ СН'!$H$26</f>
        <v>1361.2977631000001</v>
      </c>
      <c r="K121" s="36">
        <f>SUMIFS(СВЦЭМ!$D$39:$D$782,СВЦЭМ!$A$39:$A$782,$A121,СВЦЭМ!$B$39:$B$782,K$119)+'СЕТ СН'!$H$14+СВЦЭМ!$D$10+'СЕТ СН'!$H$6-'СЕТ СН'!$H$26</f>
        <v>1349.24612729</v>
      </c>
      <c r="L121" s="36">
        <f>SUMIFS(СВЦЭМ!$D$39:$D$782,СВЦЭМ!$A$39:$A$782,$A121,СВЦЭМ!$B$39:$B$782,L$119)+'СЕТ СН'!$H$14+СВЦЭМ!$D$10+'СЕТ СН'!$H$6-'СЕТ СН'!$H$26</f>
        <v>1356.62591565</v>
      </c>
      <c r="M121" s="36">
        <f>SUMIFS(СВЦЭМ!$D$39:$D$782,СВЦЭМ!$A$39:$A$782,$A121,СВЦЭМ!$B$39:$B$782,M$119)+'СЕТ СН'!$H$14+СВЦЭМ!$D$10+'СЕТ СН'!$H$6-'СЕТ СН'!$H$26</f>
        <v>1394.33054412</v>
      </c>
      <c r="N121" s="36">
        <f>SUMIFS(СВЦЭМ!$D$39:$D$782,СВЦЭМ!$A$39:$A$782,$A121,СВЦЭМ!$B$39:$B$782,N$119)+'СЕТ СН'!$H$14+СВЦЭМ!$D$10+'СЕТ СН'!$H$6-'СЕТ СН'!$H$26</f>
        <v>1437.7647867800001</v>
      </c>
      <c r="O121" s="36">
        <f>SUMIFS(СВЦЭМ!$D$39:$D$782,СВЦЭМ!$A$39:$A$782,$A121,СВЦЭМ!$B$39:$B$782,O$119)+'СЕТ СН'!$H$14+СВЦЭМ!$D$10+'СЕТ СН'!$H$6-'СЕТ СН'!$H$26</f>
        <v>1478.1215230100001</v>
      </c>
      <c r="P121" s="36">
        <f>SUMIFS(СВЦЭМ!$D$39:$D$782,СВЦЭМ!$A$39:$A$782,$A121,СВЦЭМ!$B$39:$B$782,P$119)+'СЕТ СН'!$H$14+СВЦЭМ!$D$10+'СЕТ СН'!$H$6-'СЕТ СН'!$H$26</f>
        <v>1497.9122933000001</v>
      </c>
      <c r="Q121" s="36">
        <f>SUMIFS(СВЦЭМ!$D$39:$D$782,СВЦЭМ!$A$39:$A$782,$A121,СВЦЭМ!$B$39:$B$782,Q$119)+'СЕТ СН'!$H$14+СВЦЭМ!$D$10+'СЕТ СН'!$H$6-'СЕТ СН'!$H$26</f>
        <v>1482.9477106500001</v>
      </c>
      <c r="R121" s="36">
        <f>SUMIFS(СВЦЭМ!$D$39:$D$782,СВЦЭМ!$A$39:$A$782,$A121,СВЦЭМ!$B$39:$B$782,R$119)+'СЕТ СН'!$H$14+СВЦЭМ!$D$10+'СЕТ СН'!$H$6-'СЕТ СН'!$H$26</f>
        <v>1449.57854204</v>
      </c>
      <c r="S121" s="36">
        <f>SUMIFS(СВЦЭМ!$D$39:$D$782,СВЦЭМ!$A$39:$A$782,$A121,СВЦЭМ!$B$39:$B$782,S$119)+'СЕТ СН'!$H$14+СВЦЭМ!$D$10+'СЕТ СН'!$H$6-'СЕТ СН'!$H$26</f>
        <v>1407.07998817</v>
      </c>
      <c r="T121" s="36">
        <f>SUMIFS(СВЦЭМ!$D$39:$D$782,СВЦЭМ!$A$39:$A$782,$A121,СВЦЭМ!$B$39:$B$782,T$119)+'СЕТ СН'!$H$14+СВЦЭМ!$D$10+'СЕТ СН'!$H$6-'СЕТ СН'!$H$26</f>
        <v>1358.4682629500001</v>
      </c>
      <c r="U121" s="36">
        <f>SUMIFS(СВЦЭМ!$D$39:$D$782,СВЦЭМ!$A$39:$A$782,$A121,СВЦЭМ!$B$39:$B$782,U$119)+'СЕТ СН'!$H$14+СВЦЭМ!$D$10+'СЕТ СН'!$H$6-'СЕТ СН'!$H$26</f>
        <v>1330.4136680900001</v>
      </c>
      <c r="V121" s="36">
        <f>SUMIFS(СВЦЭМ!$D$39:$D$782,СВЦЭМ!$A$39:$A$782,$A121,СВЦЭМ!$B$39:$B$782,V$119)+'СЕТ СН'!$H$14+СВЦЭМ!$D$10+'СЕТ СН'!$H$6-'СЕТ СН'!$H$26</f>
        <v>1341.7918732600001</v>
      </c>
      <c r="W121" s="36">
        <f>SUMIFS(СВЦЭМ!$D$39:$D$782,СВЦЭМ!$A$39:$A$782,$A121,СВЦЭМ!$B$39:$B$782,W$119)+'СЕТ СН'!$H$14+СВЦЭМ!$D$10+'СЕТ СН'!$H$6-'СЕТ СН'!$H$26</f>
        <v>1370.62795385</v>
      </c>
      <c r="X121" s="36">
        <f>SUMIFS(СВЦЭМ!$D$39:$D$782,СВЦЭМ!$A$39:$A$782,$A121,СВЦЭМ!$B$39:$B$782,X$119)+'СЕТ СН'!$H$14+СВЦЭМ!$D$10+'СЕТ СН'!$H$6-'СЕТ СН'!$H$26</f>
        <v>1409.7820241300001</v>
      </c>
      <c r="Y121" s="36">
        <f>SUMIFS(СВЦЭМ!$D$39:$D$782,СВЦЭМ!$A$39:$A$782,$A121,СВЦЭМ!$B$39:$B$782,Y$119)+'СЕТ СН'!$H$14+СВЦЭМ!$D$10+'СЕТ СН'!$H$6-'СЕТ СН'!$H$26</f>
        <v>1448.51974281</v>
      </c>
    </row>
    <row r="122" spans="1:27" ht="15.75" x14ac:dyDescent="0.2">
      <c r="A122" s="35">
        <f t="shared" ref="A122:A150" si="3">A121+1</f>
        <v>44623</v>
      </c>
      <c r="B122" s="36">
        <f>SUMIFS(СВЦЭМ!$D$39:$D$782,СВЦЭМ!$A$39:$A$782,$A122,СВЦЭМ!$B$39:$B$782,B$119)+'СЕТ СН'!$H$14+СВЦЭМ!$D$10+'СЕТ СН'!$H$6-'СЕТ СН'!$H$26</f>
        <v>1443.69083731</v>
      </c>
      <c r="C122" s="36">
        <f>SUMIFS(СВЦЭМ!$D$39:$D$782,СВЦЭМ!$A$39:$A$782,$A122,СВЦЭМ!$B$39:$B$782,C$119)+'СЕТ СН'!$H$14+СВЦЭМ!$D$10+'СЕТ СН'!$H$6-'СЕТ СН'!$H$26</f>
        <v>1482.3813482100002</v>
      </c>
      <c r="D122" s="36">
        <f>SUMIFS(СВЦЭМ!$D$39:$D$782,СВЦЭМ!$A$39:$A$782,$A122,СВЦЭМ!$B$39:$B$782,D$119)+'СЕТ СН'!$H$14+СВЦЭМ!$D$10+'СЕТ СН'!$H$6-'СЕТ СН'!$H$26</f>
        <v>1524.94739716</v>
      </c>
      <c r="E122" s="36">
        <f>SUMIFS(СВЦЭМ!$D$39:$D$782,СВЦЭМ!$A$39:$A$782,$A122,СВЦЭМ!$B$39:$B$782,E$119)+'СЕТ СН'!$H$14+СВЦЭМ!$D$10+'СЕТ СН'!$H$6-'СЕТ СН'!$H$26</f>
        <v>1539.9703913100002</v>
      </c>
      <c r="F122" s="36">
        <f>SUMIFS(СВЦЭМ!$D$39:$D$782,СВЦЭМ!$A$39:$A$782,$A122,СВЦЭМ!$B$39:$B$782,F$119)+'СЕТ СН'!$H$14+СВЦЭМ!$D$10+'СЕТ СН'!$H$6-'СЕТ СН'!$H$26</f>
        <v>1543.47748103</v>
      </c>
      <c r="G122" s="36">
        <f>SUMIFS(СВЦЭМ!$D$39:$D$782,СВЦЭМ!$A$39:$A$782,$A122,СВЦЭМ!$B$39:$B$782,G$119)+'СЕТ СН'!$H$14+СВЦЭМ!$D$10+'СЕТ СН'!$H$6-'СЕТ СН'!$H$26</f>
        <v>1528.4373418</v>
      </c>
      <c r="H122" s="36">
        <f>SUMIFS(СВЦЭМ!$D$39:$D$782,СВЦЭМ!$A$39:$A$782,$A122,СВЦЭМ!$B$39:$B$782,H$119)+'СЕТ СН'!$H$14+СВЦЭМ!$D$10+'СЕТ СН'!$H$6-'СЕТ СН'!$H$26</f>
        <v>1449.26990275</v>
      </c>
      <c r="I122" s="36">
        <f>SUMIFS(СВЦЭМ!$D$39:$D$782,СВЦЭМ!$A$39:$A$782,$A122,СВЦЭМ!$B$39:$B$782,I$119)+'СЕТ СН'!$H$14+СВЦЭМ!$D$10+'СЕТ СН'!$H$6-'СЕТ СН'!$H$26</f>
        <v>1409.02028668</v>
      </c>
      <c r="J122" s="36">
        <f>SUMIFS(СВЦЭМ!$D$39:$D$782,СВЦЭМ!$A$39:$A$782,$A122,СВЦЭМ!$B$39:$B$782,J$119)+'СЕТ СН'!$H$14+СВЦЭМ!$D$10+'СЕТ СН'!$H$6-'СЕТ СН'!$H$26</f>
        <v>1387.2212951900001</v>
      </c>
      <c r="K122" s="36">
        <f>SUMIFS(СВЦЭМ!$D$39:$D$782,СВЦЭМ!$A$39:$A$782,$A122,СВЦЭМ!$B$39:$B$782,K$119)+'СЕТ СН'!$H$14+СВЦЭМ!$D$10+'СЕТ СН'!$H$6-'СЕТ СН'!$H$26</f>
        <v>1367.1253003300001</v>
      </c>
      <c r="L122" s="36">
        <f>SUMIFS(СВЦЭМ!$D$39:$D$782,СВЦЭМ!$A$39:$A$782,$A122,СВЦЭМ!$B$39:$B$782,L$119)+'СЕТ СН'!$H$14+СВЦЭМ!$D$10+'СЕТ СН'!$H$6-'СЕТ СН'!$H$26</f>
        <v>1371.9087441700001</v>
      </c>
      <c r="M122" s="36">
        <f>SUMIFS(СВЦЭМ!$D$39:$D$782,СВЦЭМ!$A$39:$A$782,$A122,СВЦЭМ!$B$39:$B$782,M$119)+'СЕТ СН'!$H$14+СВЦЭМ!$D$10+'СЕТ СН'!$H$6-'СЕТ СН'!$H$26</f>
        <v>1421.8589108800002</v>
      </c>
      <c r="N122" s="36">
        <f>SUMIFS(СВЦЭМ!$D$39:$D$782,СВЦЭМ!$A$39:$A$782,$A122,СВЦЭМ!$B$39:$B$782,N$119)+'СЕТ СН'!$H$14+СВЦЭМ!$D$10+'СЕТ СН'!$H$6-'СЕТ СН'!$H$26</f>
        <v>1464.1807851400001</v>
      </c>
      <c r="O122" s="36">
        <f>SUMIFS(СВЦЭМ!$D$39:$D$782,СВЦЭМ!$A$39:$A$782,$A122,СВЦЭМ!$B$39:$B$782,O$119)+'СЕТ СН'!$H$14+СВЦЭМ!$D$10+'СЕТ СН'!$H$6-'СЕТ СН'!$H$26</f>
        <v>1505.7130196300002</v>
      </c>
      <c r="P122" s="36">
        <f>SUMIFS(СВЦЭМ!$D$39:$D$782,СВЦЭМ!$A$39:$A$782,$A122,СВЦЭМ!$B$39:$B$782,P$119)+'СЕТ СН'!$H$14+СВЦЭМ!$D$10+'СЕТ СН'!$H$6-'СЕТ СН'!$H$26</f>
        <v>1505.18880259</v>
      </c>
      <c r="Q122" s="36">
        <f>SUMIFS(СВЦЭМ!$D$39:$D$782,СВЦЭМ!$A$39:$A$782,$A122,СВЦЭМ!$B$39:$B$782,Q$119)+'СЕТ СН'!$H$14+СВЦЭМ!$D$10+'СЕТ СН'!$H$6-'СЕТ СН'!$H$26</f>
        <v>1480.4629686000001</v>
      </c>
      <c r="R122" s="36">
        <f>SUMIFS(СВЦЭМ!$D$39:$D$782,СВЦЭМ!$A$39:$A$782,$A122,СВЦЭМ!$B$39:$B$782,R$119)+'СЕТ СН'!$H$14+СВЦЭМ!$D$10+'СЕТ СН'!$H$6-'СЕТ СН'!$H$26</f>
        <v>1447.8465645600002</v>
      </c>
      <c r="S122" s="36">
        <f>SUMIFS(СВЦЭМ!$D$39:$D$782,СВЦЭМ!$A$39:$A$782,$A122,СВЦЭМ!$B$39:$B$782,S$119)+'СЕТ СН'!$H$14+СВЦЭМ!$D$10+'СЕТ СН'!$H$6-'СЕТ СН'!$H$26</f>
        <v>1396.80472777</v>
      </c>
      <c r="T122" s="36">
        <f>SUMIFS(СВЦЭМ!$D$39:$D$782,СВЦЭМ!$A$39:$A$782,$A122,СВЦЭМ!$B$39:$B$782,T$119)+'СЕТ СН'!$H$14+СВЦЭМ!$D$10+'СЕТ СН'!$H$6-'СЕТ СН'!$H$26</f>
        <v>1344.0950437800002</v>
      </c>
      <c r="U122" s="36">
        <f>SUMIFS(СВЦЭМ!$D$39:$D$782,СВЦЭМ!$A$39:$A$782,$A122,СВЦЭМ!$B$39:$B$782,U$119)+'СЕТ СН'!$H$14+СВЦЭМ!$D$10+'СЕТ СН'!$H$6-'СЕТ СН'!$H$26</f>
        <v>1343.53530587</v>
      </c>
      <c r="V122" s="36">
        <f>SUMIFS(СВЦЭМ!$D$39:$D$782,СВЦЭМ!$A$39:$A$782,$A122,СВЦЭМ!$B$39:$B$782,V$119)+'СЕТ СН'!$H$14+СВЦЭМ!$D$10+'СЕТ СН'!$H$6-'СЕТ СН'!$H$26</f>
        <v>1348.9420709400001</v>
      </c>
      <c r="W122" s="36">
        <f>SUMIFS(СВЦЭМ!$D$39:$D$782,СВЦЭМ!$A$39:$A$782,$A122,СВЦЭМ!$B$39:$B$782,W$119)+'СЕТ СН'!$H$14+СВЦЭМ!$D$10+'СЕТ СН'!$H$6-'СЕТ СН'!$H$26</f>
        <v>1374.82106144</v>
      </c>
      <c r="X122" s="36">
        <f>SUMIFS(СВЦЭМ!$D$39:$D$782,СВЦЭМ!$A$39:$A$782,$A122,СВЦЭМ!$B$39:$B$782,X$119)+'СЕТ СН'!$H$14+СВЦЭМ!$D$10+'СЕТ СН'!$H$6-'СЕТ СН'!$H$26</f>
        <v>1386.86092691</v>
      </c>
      <c r="Y122" s="36">
        <f>SUMIFS(СВЦЭМ!$D$39:$D$782,СВЦЭМ!$A$39:$A$782,$A122,СВЦЭМ!$B$39:$B$782,Y$119)+'СЕТ СН'!$H$14+СВЦЭМ!$D$10+'СЕТ СН'!$H$6-'СЕТ СН'!$H$26</f>
        <v>1416.1045407300001</v>
      </c>
    </row>
    <row r="123" spans="1:27" ht="15.75" x14ac:dyDescent="0.2">
      <c r="A123" s="35">
        <f t="shared" si="3"/>
        <v>44624</v>
      </c>
      <c r="B123" s="36">
        <f>SUMIFS(СВЦЭМ!$D$39:$D$782,СВЦЭМ!$A$39:$A$782,$A123,СВЦЭМ!$B$39:$B$782,B$119)+'СЕТ СН'!$H$14+СВЦЭМ!$D$10+'СЕТ СН'!$H$6-'СЕТ СН'!$H$26</f>
        <v>1434.08034954</v>
      </c>
      <c r="C123" s="36">
        <f>SUMIFS(СВЦЭМ!$D$39:$D$782,СВЦЭМ!$A$39:$A$782,$A123,СВЦЭМ!$B$39:$B$782,C$119)+'СЕТ СН'!$H$14+СВЦЭМ!$D$10+'СЕТ СН'!$H$6-'СЕТ СН'!$H$26</f>
        <v>1468.9570395100002</v>
      </c>
      <c r="D123" s="36">
        <f>SUMIFS(СВЦЭМ!$D$39:$D$782,СВЦЭМ!$A$39:$A$782,$A123,СВЦЭМ!$B$39:$B$782,D$119)+'СЕТ СН'!$H$14+СВЦЭМ!$D$10+'СЕТ СН'!$H$6-'СЕТ СН'!$H$26</f>
        <v>1519.8824075800001</v>
      </c>
      <c r="E123" s="36">
        <f>SUMIFS(СВЦЭМ!$D$39:$D$782,СВЦЭМ!$A$39:$A$782,$A123,СВЦЭМ!$B$39:$B$782,E$119)+'СЕТ СН'!$H$14+СВЦЭМ!$D$10+'СЕТ СН'!$H$6-'СЕТ СН'!$H$26</f>
        <v>1534.7585615</v>
      </c>
      <c r="F123" s="36">
        <f>SUMIFS(СВЦЭМ!$D$39:$D$782,СВЦЭМ!$A$39:$A$782,$A123,СВЦЭМ!$B$39:$B$782,F$119)+'СЕТ СН'!$H$14+СВЦЭМ!$D$10+'СЕТ СН'!$H$6-'СЕТ СН'!$H$26</f>
        <v>1539.2288640000002</v>
      </c>
      <c r="G123" s="36">
        <f>SUMIFS(СВЦЭМ!$D$39:$D$782,СВЦЭМ!$A$39:$A$782,$A123,СВЦЭМ!$B$39:$B$782,G$119)+'СЕТ СН'!$H$14+СВЦЭМ!$D$10+'СЕТ СН'!$H$6-'СЕТ СН'!$H$26</f>
        <v>1507.7725991700001</v>
      </c>
      <c r="H123" s="36">
        <f>SUMIFS(СВЦЭМ!$D$39:$D$782,СВЦЭМ!$A$39:$A$782,$A123,СВЦЭМ!$B$39:$B$782,H$119)+'СЕТ СН'!$H$14+СВЦЭМ!$D$10+'СЕТ СН'!$H$6-'СЕТ СН'!$H$26</f>
        <v>1437.1231229300001</v>
      </c>
      <c r="I123" s="36">
        <f>SUMIFS(СВЦЭМ!$D$39:$D$782,СВЦЭМ!$A$39:$A$782,$A123,СВЦЭМ!$B$39:$B$782,I$119)+'СЕТ СН'!$H$14+СВЦЭМ!$D$10+'СЕТ СН'!$H$6-'СЕТ СН'!$H$26</f>
        <v>1385.8813490800001</v>
      </c>
      <c r="J123" s="36">
        <f>SUMIFS(СВЦЭМ!$D$39:$D$782,СВЦЭМ!$A$39:$A$782,$A123,СВЦЭМ!$B$39:$B$782,J$119)+'СЕТ СН'!$H$14+СВЦЭМ!$D$10+'СЕТ СН'!$H$6-'СЕТ СН'!$H$26</f>
        <v>1373.2097614900001</v>
      </c>
      <c r="K123" s="36">
        <f>SUMIFS(СВЦЭМ!$D$39:$D$782,СВЦЭМ!$A$39:$A$782,$A123,СВЦЭМ!$B$39:$B$782,K$119)+'СЕТ СН'!$H$14+СВЦЭМ!$D$10+'СЕТ СН'!$H$6-'СЕТ СН'!$H$26</f>
        <v>1365.1385658400002</v>
      </c>
      <c r="L123" s="36">
        <f>SUMIFS(СВЦЭМ!$D$39:$D$782,СВЦЭМ!$A$39:$A$782,$A123,СВЦЭМ!$B$39:$B$782,L$119)+'СЕТ СН'!$H$14+СВЦЭМ!$D$10+'СЕТ СН'!$H$6-'СЕТ СН'!$H$26</f>
        <v>1374.6722636900001</v>
      </c>
      <c r="M123" s="36">
        <f>SUMIFS(СВЦЭМ!$D$39:$D$782,СВЦЭМ!$A$39:$A$782,$A123,СВЦЭМ!$B$39:$B$782,M$119)+'СЕТ СН'!$H$14+СВЦЭМ!$D$10+'СЕТ СН'!$H$6-'СЕТ СН'!$H$26</f>
        <v>1413.0551631600001</v>
      </c>
      <c r="N123" s="36">
        <f>SUMIFS(СВЦЭМ!$D$39:$D$782,СВЦЭМ!$A$39:$A$782,$A123,СВЦЭМ!$B$39:$B$782,N$119)+'СЕТ СН'!$H$14+СВЦЭМ!$D$10+'СЕТ СН'!$H$6-'СЕТ СН'!$H$26</f>
        <v>1456.3254459500001</v>
      </c>
      <c r="O123" s="36">
        <f>SUMIFS(СВЦЭМ!$D$39:$D$782,СВЦЭМ!$A$39:$A$782,$A123,СВЦЭМ!$B$39:$B$782,O$119)+'СЕТ СН'!$H$14+СВЦЭМ!$D$10+'СЕТ СН'!$H$6-'СЕТ СН'!$H$26</f>
        <v>1489.6717964500001</v>
      </c>
      <c r="P123" s="36">
        <f>SUMIFS(СВЦЭМ!$D$39:$D$782,СВЦЭМ!$A$39:$A$782,$A123,СВЦЭМ!$B$39:$B$782,P$119)+'СЕТ СН'!$H$14+СВЦЭМ!$D$10+'СЕТ СН'!$H$6-'СЕТ СН'!$H$26</f>
        <v>1490.2119012000001</v>
      </c>
      <c r="Q123" s="36">
        <f>SUMIFS(СВЦЭМ!$D$39:$D$782,СВЦЭМ!$A$39:$A$782,$A123,СВЦЭМ!$B$39:$B$782,Q$119)+'СЕТ СН'!$H$14+СВЦЭМ!$D$10+'СЕТ СН'!$H$6-'СЕТ СН'!$H$26</f>
        <v>1473.57941938</v>
      </c>
      <c r="R123" s="36">
        <f>SUMIFS(СВЦЭМ!$D$39:$D$782,СВЦЭМ!$A$39:$A$782,$A123,СВЦЭМ!$B$39:$B$782,R$119)+'СЕТ СН'!$H$14+СВЦЭМ!$D$10+'СЕТ СН'!$H$6-'СЕТ СН'!$H$26</f>
        <v>1436.3148463900002</v>
      </c>
      <c r="S123" s="36">
        <f>SUMIFS(СВЦЭМ!$D$39:$D$782,СВЦЭМ!$A$39:$A$782,$A123,СВЦЭМ!$B$39:$B$782,S$119)+'СЕТ СН'!$H$14+СВЦЭМ!$D$10+'СЕТ СН'!$H$6-'СЕТ СН'!$H$26</f>
        <v>1380.6068352700001</v>
      </c>
      <c r="T123" s="36">
        <f>SUMIFS(СВЦЭМ!$D$39:$D$782,СВЦЭМ!$A$39:$A$782,$A123,СВЦЭМ!$B$39:$B$782,T$119)+'СЕТ СН'!$H$14+СВЦЭМ!$D$10+'СЕТ СН'!$H$6-'СЕТ СН'!$H$26</f>
        <v>1334.3594171100001</v>
      </c>
      <c r="U123" s="36">
        <f>SUMIFS(СВЦЭМ!$D$39:$D$782,СВЦЭМ!$A$39:$A$782,$A123,СВЦЭМ!$B$39:$B$782,U$119)+'СЕТ СН'!$H$14+СВЦЭМ!$D$10+'СЕТ СН'!$H$6-'СЕТ СН'!$H$26</f>
        <v>1326.9710452200002</v>
      </c>
      <c r="V123" s="36">
        <f>SUMIFS(СВЦЭМ!$D$39:$D$782,СВЦЭМ!$A$39:$A$782,$A123,СВЦЭМ!$B$39:$B$782,V$119)+'СЕТ СН'!$H$14+СВЦЭМ!$D$10+'СЕТ СН'!$H$6-'СЕТ СН'!$H$26</f>
        <v>1352.0547921</v>
      </c>
      <c r="W123" s="36">
        <f>SUMIFS(СВЦЭМ!$D$39:$D$782,СВЦЭМ!$A$39:$A$782,$A123,СВЦЭМ!$B$39:$B$782,W$119)+'СЕТ СН'!$H$14+СВЦЭМ!$D$10+'СЕТ СН'!$H$6-'СЕТ СН'!$H$26</f>
        <v>1378.4883775000001</v>
      </c>
      <c r="X123" s="36">
        <f>SUMIFS(СВЦЭМ!$D$39:$D$782,СВЦЭМ!$A$39:$A$782,$A123,СВЦЭМ!$B$39:$B$782,X$119)+'СЕТ СН'!$H$14+СВЦЭМ!$D$10+'СЕТ СН'!$H$6-'СЕТ СН'!$H$26</f>
        <v>1405.5099971500001</v>
      </c>
      <c r="Y123" s="36">
        <f>SUMIFS(СВЦЭМ!$D$39:$D$782,СВЦЭМ!$A$39:$A$782,$A123,СВЦЭМ!$B$39:$B$782,Y$119)+'СЕТ СН'!$H$14+СВЦЭМ!$D$10+'СЕТ СН'!$H$6-'СЕТ СН'!$H$26</f>
        <v>1414.3510977600001</v>
      </c>
    </row>
    <row r="124" spans="1:27" ht="15.75" x14ac:dyDescent="0.2">
      <c r="A124" s="35">
        <f t="shared" si="3"/>
        <v>44625</v>
      </c>
      <c r="B124" s="36">
        <f>SUMIFS(СВЦЭМ!$D$39:$D$782,СВЦЭМ!$A$39:$A$782,$A124,СВЦЭМ!$B$39:$B$782,B$119)+'СЕТ СН'!$H$14+СВЦЭМ!$D$10+'СЕТ СН'!$H$6-'СЕТ СН'!$H$26</f>
        <v>1421.7999778000001</v>
      </c>
      <c r="C124" s="36">
        <f>SUMIFS(СВЦЭМ!$D$39:$D$782,СВЦЭМ!$A$39:$A$782,$A124,СВЦЭМ!$B$39:$B$782,C$119)+'СЕТ СН'!$H$14+СВЦЭМ!$D$10+'СЕТ СН'!$H$6-'СЕТ СН'!$H$26</f>
        <v>1452.39501361</v>
      </c>
      <c r="D124" s="36">
        <f>SUMIFS(СВЦЭМ!$D$39:$D$782,СВЦЭМ!$A$39:$A$782,$A124,СВЦЭМ!$B$39:$B$782,D$119)+'СЕТ СН'!$H$14+СВЦЭМ!$D$10+'СЕТ СН'!$H$6-'СЕТ СН'!$H$26</f>
        <v>1488.8625704600001</v>
      </c>
      <c r="E124" s="36">
        <f>SUMIFS(СВЦЭМ!$D$39:$D$782,СВЦЭМ!$A$39:$A$782,$A124,СВЦЭМ!$B$39:$B$782,E$119)+'СЕТ СН'!$H$14+СВЦЭМ!$D$10+'СЕТ СН'!$H$6-'СЕТ СН'!$H$26</f>
        <v>1506.9371071600001</v>
      </c>
      <c r="F124" s="36">
        <f>SUMIFS(СВЦЭМ!$D$39:$D$782,СВЦЭМ!$A$39:$A$782,$A124,СВЦЭМ!$B$39:$B$782,F$119)+'СЕТ СН'!$H$14+СВЦЭМ!$D$10+'СЕТ СН'!$H$6-'СЕТ СН'!$H$26</f>
        <v>1519.2841827100001</v>
      </c>
      <c r="G124" s="36">
        <f>SUMIFS(СВЦЭМ!$D$39:$D$782,СВЦЭМ!$A$39:$A$782,$A124,СВЦЭМ!$B$39:$B$782,G$119)+'СЕТ СН'!$H$14+СВЦЭМ!$D$10+'СЕТ СН'!$H$6-'СЕТ СН'!$H$26</f>
        <v>1488.8448627800001</v>
      </c>
      <c r="H124" s="36">
        <f>SUMIFS(СВЦЭМ!$D$39:$D$782,СВЦЭМ!$A$39:$A$782,$A124,СВЦЭМ!$B$39:$B$782,H$119)+'СЕТ СН'!$H$14+СВЦЭМ!$D$10+'СЕТ СН'!$H$6-'СЕТ СН'!$H$26</f>
        <v>1428.2920374800001</v>
      </c>
      <c r="I124" s="36">
        <f>SUMIFS(СВЦЭМ!$D$39:$D$782,СВЦЭМ!$A$39:$A$782,$A124,СВЦЭМ!$B$39:$B$782,I$119)+'СЕТ СН'!$H$14+СВЦЭМ!$D$10+'СЕТ СН'!$H$6-'СЕТ СН'!$H$26</f>
        <v>1361.55870607</v>
      </c>
      <c r="J124" s="36">
        <f>SUMIFS(СВЦЭМ!$D$39:$D$782,СВЦЭМ!$A$39:$A$782,$A124,СВЦЭМ!$B$39:$B$782,J$119)+'СЕТ СН'!$H$14+СВЦЭМ!$D$10+'СЕТ СН'!$H$6-'СЕТ СН'!$H$26</f>
        <v>1351.0533172200001</v>
      </c>
      <c r="K124" s="36">
        <f>SUMIFS(СВЦЭМ!$D$39:$D$782,СВЦЭМ!$A$39:$A$782,$A124,СВЦЭМ!$B$39:$B$782,K$119)+'СЕТ СН'!$H$14+СВЦЭМ!$D$10+'СЕТ СН'!$H$6-'СЕТ СН'!$H$26</f>
        <v>1358.7865539200002</v>
      </c>
      <c r="L124" s="36">
        <f>SUMIFS(СВЦЭМ!$D$39:$D$782,СВЦЭМ!$A$39:$A$782,$A124,СВЦЭМ!$B$39:$B$782,L$119)+'СЕТ СН'!$H$14+СВЦЭМ!$D$10+'СЕТ СН'!$H$6-'СЕТ СН'!$H$26</f>
        <v>1363.05163743</v>
      </c>
      <c r="M124" s="36">
        <f>SUMIFS(СВЦЭМ!$D$39:$D$782,СВЦЭМ!$A$39:$A$782,$A124,СВЦЭМ!$B$39:$B$782,M$119)+'СЕТ СН'!$H$14+СВЦЭМ!$D$10+'СЕТ СН'!$H$6-'СЕТ СН'!$H$26</f>
        <v>1384.3199108200001</v>
      </c>
      <c r="N124" s="36">
        <f>SUMIFS(СВЦЭМ!$D$39:$D$782,СВЦЭМ!$A$39:$A$782,$A124,СВЦЭМ!$B$39:$B$782,N$119)+'СЕТ СН'!$H$14+СВЦЭМ!$D$10+'СЕТ СН'!$H$6-'СЕТ СН'!$H$26</f>
        <v>1415.7730277400001</v>
      </c>
      <c r="O124" s="36">
        <f>SUMIFS(СВЦЭМ!$D$39:$D$782,СВЦЭМ!$A$39:$A$782,$A124,СВЦЭМ!$B$39:$B$782,O$119)+'СЕТ СН'!$H$14+СВЦЭМ!$D$10+'СЕТ СН'!$H$6-'СЕТ СН'!$H$26</f>
        <v>1463.8821387800001</v>
      </c>
      <c r="P124" s="36">
        <f>SUMIFS(СВЦЭМ!$D$39:$D$782,СВЦЭМ!$A$39:$A$782,$A124,СВЦЭМ!$B$39:$B$782,P$119)+'СЕТ СН'!$H$14+СВЦЭМ!$D$10+'СЕТ СН'!$H$6-'СЕТ СН'!$H$26</f>
        <v>1474.6506212500001</v>
      </c>
      <c r="Q124" s="36">
        <f>SUMIFS(СВЦЭМ!$D$39:$D$782,СВЦЭМ!$A$39:$A$782,$A124,СВЦЭМ!$B$39:$B$782,Q$119)+'СЕТ СН'!$H$14+СВЦЭМ!$D$10+'СЕТ СН'!$H$6-'СЕТ СН'!$H$26</f>
        <v>1458.0244299000001</v>
      </c>
      <c r="R124" s="36">
        <f>SUMIFS(СВЦЭМ!$D$39:$D$782,СВЦЭМ!$A$39:$A$782,$A124,СВЦЭМ!$B$39:$B$782,R$119)+'СЕТ СН'!$H$14+СВЦЭМ!$D$10+'СЕТ СН'!$H$6-'СЕТ СН'!$H$26</f>
        <v>1413.48748262</v>
      </c>
      <c r="S124" s="36">
        <f>SUMIFS(СВЦЭМ!$D$39:$D$782,СВЦЭМ!$A$39:$A$782,$A124,СВЦЭМ!$B$39:$B$782,S$119)+'СЕТ СН'!$H$14+СВЦЭМ!$D$10+'СЕТ СН'!$H$6-'СЕТ СН'!$H$26</f>
        <v>1366.71271533</v>
      </c>
      <c r="T124" s="36">
        <f>SUMIFS(СВЦЭМ!$D$39:$D$782,СВЦЭМ!$A$39:$A$782,$A124,СВЦЭМ!$B$39:$B$782,T$119)+'СЕТ СН'!$H$14+СВЦЭМ!$D$10+'СЕТ СН'!$H$6-'СЕТ СН'!$H$26</f>
        <v>1329.22473403</v>
      </c>
      <c r="U124" s="36">
        <f>SUMIFS(СВЦЭМ!$D$39:$D$782,СВЦЭМ!$A$39:$A$782,$A124,СВЦЭМ!$B$39:$B$782,U$119)+'СЕТ СН'!$H$14+СВЦЭМ!$D$10+'СЕТ СН'!$H$6-'СЕТ СН'!$H$26</f>
        <v>1321.3677774299999</v>
      </c>
      <c r="V124" s="36">
        <f>SUMIFS(СВЦЭМ!$D$39:$D$782,СВЦЭМ!$A$39:$A$782,$A124,СВЦЭМ!$B$39:$B$782,V$119)+'СЕТ СН'!$H$14+СВЦЭМ!$D$10+'СЕТ СН'!$H$6-'СЕТ СН'!$H$26</f>
        <v>1333.43768774</v>
      </c>
      <c r="W124" s="36">
        <f>SUMIFS(СВЦЭМ!$D$39:$D$782,СВЦЭМ!$A$39:$A$782,$A124,СВЦЭМ!$B$39:$B$782,W$119)+'СЕТ СН'!$H$14+СВЦЭМ!$D$10+'СЕТ СН'!$H$6-'СЕТ СН'!$H$26</f>
        <v>1353.9794197400001</v>
      </c>
      <c r="X124" s="36">
        <f>SUMIFS(СВЦЭМ!$D$39:$D$782,СВЦЭМ!$A$39:$A$782,$A124,СВЦЭМ!$B$39:$B$782,X$119)+'СЕТ СН'!$H$14+СВЦЭМ!$D$10+'СЕТ СН'!$H$6-'СЕТ СН'!$H$26</f>
        <v>1372.1606623</v>
      </c>
      <c r="Y124" s="36">
        <f>SUMIFS(СВЦЭМ!$D$39:$D$782,СВЦЭМ!$A$39:$A$782,$A124,СВЦЭМ!$B$39:$B$782,Y$119)+'СЕТ СН'!$H$14+СВЦЭМ!$D$10+'СЕТ СН'!$H$6-'СЕТ СН'!$H$26</f>
        <v>1344.0369754800001</v>
      </c>
    </row>
    <row r="125" spans="1:27" ht="15.75" x14ac:dyDescent="0.2">
      <c r="A125" s="35">
        <f t="shared" si="3"/>
        <v>44626</v>
      </c>
      <c r="B125" s="36">
        <f>SUMIFS(СВЦЭМ!$D$39:$D$782,СВЦЭМ!$A$39:$A$782,$A125,СВЦЭМ!$B$39:$B$782,B$119)+'СЕТ СН'!$H$14+СВЦЭМ!$D$10+'СЕТ СН'!$H$6-'СЕТ СН'!$H$26</f>
        <v>1353.2256170200001</v>
      </c>
      <c r="C125" s="36">
        <f>SUMIFS(СВЦЭМ!$D$39:$D$782,СВЦЭМ!$A$39:$A$782,$A125,СВЦЭМ!$B$39:$B$782,C$119)+'СЕТ СН'!$H$14+СВЦЭМ!$D$10+'СЕТ СН'!$H$6-'СЕТ СН'!$H$26</f>
        <v>1367.4492850600002</v>
      </c>
      <c r="D125" s="36">
        <f>SUMIFS(СВЦЭМ!$D$39:$D$782,СВЦЭМ!$A$39:$A$782,$A125,СВЦЭМ!$B$39:$B$782,D$119)+'СЕТ СН'!$H$14+СВЦЭМ!$D$10+'СЕТ СН'!$H$6-'СЕТ СН'!$H$26</f>
        <v>1434.55086596</v>
      </c>
      <c r="E125" s="36">
        <f>SUMIFS(СВЦЭМ!$D$39:$D$782,СВЦЭМ!$A$39:$A$782,$A125,СВЦЭМ!$B$39:$B$782,E$119)+'СЕТ СН'!$H$14+СВЦЭМ!$D$10+'СЕТ СН'!$H$6-'СЕТ СН'!$H$26</f>
        <v>1476.1773745600001</v>
      </c>
      <c r="F125" s="36">
        <f>SUMIFS(СВЦЭМ!$D$39:$D$782,СВЦЭМ!$A$39:$A$782,$A125,СВЦЭМ!$B$39:$B$782,F$119)+'СЕТ СН'!$H$14+СВЦЭМ!$D$10+'СЕТ СН'!$H$6-'СЕТ СН'!$H$26</f>
        <v>1481.1953794800002</v>
      </c>
      <c r="G125" s="36">
        <f>SUMIFS(СВЦЭМ!$D$39:$D$782,СВЦЭМ!$A$39:$A$782,$A125,СВЦЭМ!$B$39:$B$782,G$119)+'СЕТ СН'!$H$14+СВЦЭМ!$D$10+'СЕТ СН'!$H$6-'СЕТ СН'!$H$26</f>
        <v>1477.6685446200001</v>
      </c>
      <c r="H125" s="36">
        <f>SUMIFS(СВЦЭМ!$D$39:$D$782,СВЦЭМ!$A$39:$A$782,$A125,СВЦЭМ!$B$39:$B$782,H$119)+'СЕТ СН'!$H$14+СВЦЭМ!$D$10+'СЕТ СН'!$H$6-'СЕТ СН'!$H$26</f>
        <v>1453.4588155700001</v>
      </c>
      <c r="I125" s="36">
        <f>SUMIFS(СВЦЭМ!$D$39:$D$782,СВЦЭМ!$A$39:$A$782,$A125,СВЦЭМ!$B$39:$B$782,I$119)+'СЕТ СН'!$H$14+СВЦЭМ!$D$10+'СЕТ СН'!$H$6-'СЕТ СН'!$H$26</f>
        <v>1351.50968154</v>
      </c>
      <c r="J125" s="36">
        <f>SUMIFS(СВЦЭМ!$D$39:$D$782,СВЦЭМ!$A$39:$A$782,$A125,СВЦЭМ!$B$39:$B$782,J$119)+'СЕТ СН'!$H$14+СВЦЭМ!$D$10+'СЕТ СН'!$H$6-'СЕТ СН'!$H$26</f>
        <v>1295.4356860600001</v>
      </c>
      <c r="K125" s="36">
        <f>SUMIFS(СВЦЭМ!$D$39:$D$782,СВЦЭМ!$A$39:$A$782,$A125,СВЦЭМ!$B$39:$B$782,K$119)+'СЕТ СН'!$H$14+СВЦЭМ!$D$10+'СЕТ СН'!$H$6-'СЕТ СН'!$H$26</f>
        <v>1269.45810231</v>
      </c>
      <c r="L125" s="36">
        <f>SUMIFS(СВЦЭМ!$D$39:$D$782,СВЦЭМ!$A$39:$A$782,$A125,СВЦЭМ!$B$39:$B$782,L$119)+'СЕТ СН'!$H$14+СВЦЭМ!$D$10+'СЕТ СН'!$H$6-'СЕТ СН'!$H$26</f>
        <v>1277.8268084900001</v>
      </c>
      <c r="M125" s="36">
        <f>SUMIFS(СВЦЭМ!$D$39:$D$782,СВЦЭМ!$A$39:$A$782,$A125,СВЦЭМ!$B$39:$B$782,M$119)+'СЕТ СН'!$H$14+СВЦЭМ!$D$10+'СЕТ СН'!$H$6-'СЕТ СН'!$H$26</f>
        <v>1293.55933643</v>
      </c>
      <c r="N125" s="36">
        <f>SUMIFS(СВЦЭМ!$D$39:$D$782,СВЦЭМ!$A$39:$A$782,$A125,СВЦЭМ!$B$39:$B$782,N$119)+'СЕТ СН'!$H$14+СВЦЭМ!$D$10+'СЕТ СН'!$H$6-'СЕТ СН'!$H$26</f>
        <v>1354.9702843900002</v>
      </c>
      <c r="O125" s="36">
        <f>SUMIFS(СВЦЭМ!$D$39:$D$782,СВЦЭМ!$A$39:$A$782,$A125,СВЦЭМ!$B$39:$B$782,O$119)+'СЕТ СН'!$H$14+СВЦЭМ!$D$10+'СЕТ СН'!$H$6-'СЕТ СН'!$H$26</f>
        <v>1403.93953001</v>
      </c>
      <c r="P125" s="36">
        <f>SUMIFS(СВЦЭМ!$D$39:$D$782,СВЦЭМ!$A$39:$A$782,$A125,СВЦЭМ!$B$39:$B$782,P$119)+'СЕТ СН'!$H$14+СВЦЭМ!$D$10+'СЕТ СН'!$H$6-'СЕТ СН'!$H$26</f>
        <v>1419.56147175</v>
      </c>
      <c r="Q125" s="36">
        <f>SUMIFS(СВЦЭМ!$D$39:$D$782,СВЦЭМ!$A$39:$A$782,$A125,СВЦЭМ!$B$39:$B$782,Q$119)+'СЕТ СН'!$H$14+СВЦЭМ!$D$10+'СЕТ СН'!$H$6-'СЕТ СН'!$H$26</f>
        <v>1407.0635139800002</v>
      </c>
      <c r="R125" s="36">
        <f>SUMIFS(СВЦЭМ!$D$39:$D$782,СВЦЭМ!$A$39:$A$782,$A125,СВЦЭМ!$B$39:$B$782,R$119)+'СЕТ СН'!$H$14+СВЦЭМ!$D$10+'СЕТ СН'!$H$6-'СЕТ СН'!$H$26</f>
        <v>1367.6913006300001</v>
      </c>
      <c r="S125" s="36">
        <f>SUMIFS(СВЦЭМ!$D$39:$D$782,СВЦЭМ!$A$39:$A$782,$A125,СВЦЭМ!$B$39:$B$782,S$119)+'СЕТ СН'!$H$14+СВЦЭМ!$D$10+'СЕТ СН'!$H$6-'СЕТ СН'!$H$26</f>
        <v>1314.9697400200002</v>
      </c>
      <c r="T125" s="36">
        <f>SUMIFS(СВЦЭМ!$D$39:$D$782,СВЦЭМ!$A$39:$A$782,$A125,СВЦЭМ!$B$39:$B$782,T$119)+'СЕТ СН'!$H$14+СВЦЭМ!$D$10+'СЕТ СН'!$H$6-'СЕТ СН'!$H$26</f>
        <v>1279.87807163</v>
      </c>
      <c r="U125" s="36">
        <f>SUMIFS(СВЦЭМ!$D$39:$D$782,СВЦЭМ!$A$39:$A$782,$A125,СВЦЭМ!$B$39:$B$782,U$119)+'СЕТ СН'!$H$14+СВЦЭМ!$D$10+'СЕТ СН'!$H$6-'СЕТ СН'!$H$26</f>
        <v>1251.6384945</v>
      </c>
      <c r="V125" s="36">
        <f>SUMIFS(СВЦЭМ!$D$39:$D$782,СВЦЭМ!$A$39:$A$782,$A125,СВЦЭМ!$B$39:$B$782,V$119)+'СЕТ СН'!$H$14+СВЦЭМ!$D$10+'СЕТ СН'!$H$6-'СЕТ СН'!$H$26</f>
        <v>1253.27596786</v>
      </c>
      <c r="W125" s="36">
        <f>SUMIFS(СВЦЭМ!$D$39:$D$782,СВЦЭМ!$A$39:$A$782,$A125,СВЦЭМ!$B$39:$B$782,W$119)+'СЕТ СН'!$H$14+СВЦЭМ!$D$10+'СЕТ СН'!$H$6-'СЕТ СН'!$H$26</f>
        <v>1267.0519895899999</v>
      </c>
      <c r="X125" s="36">
        <f>SUMIFS(СВЦЭМ!$D$39:$D$782,СВЦЭМ!$A$39:$A$782,$A125,СВЦЭМ!$B$39:$B$782,X$119)+'СЕТ СН'!$H$14+СВЦЭМ!$D$10+'СЕТ СН'!$H$6-'СЕТ СН'!$H$26</f>
        <v>1296.63406224</v>
      </c>
      <c r="Y125" s="36">
        <f>SUMIFS(СВЦЭМ!$D$39:$D$782,СВЦЭМ!$A$39:$A$782,$A125,СВЦЭМ!$B$39:$B$782,Y$119)+'СЕТ СН'!$H$14+СВЦЭМ!$D$10+'СЕТ СН'!$H$6-'СЕТ СН'!$H$26</f>
        <v>1316.3604368000001</v>
      </c>
    </row>
    <row r="126" spans="1:27" ht="15.75" x14ac:dyDescent="0.2">
      <c r="A126" s="35">
        <f t="shared" si="3"/>
        <v>44627</v>
      </c>
      <c r="B126" s="36">
        <f>SUMIFS(СВЦЭМ!$D$39:$D$782,СВЦЭМ!$A$39:$A$782,$A126,СВЦЭМ!$B$39:$B$782,B$119)+'СЕТ СН'!$H$14+СВЦЭМ!$D$10+'СЕТ СН'!$H$6-'СЕТ СН'!$H$26</f>
        <v>1327.4721450900001</v>
      </c>
      <c r="C126" s="36">
        <f>SUMIFS(СВЦЭМ!$D$39:$D$782,СВЦЭМ!$A$39:$A$782,$A126,СВЦЭМ!$B$39:$B$782,C$119)+'СЕТ СН'!$H$14+СВЦЭМ!$D$10+'СЕТ СН'!$H$6-'СЕТ СН'!$H$26</f>
        <v>1372.8898284200002</v>
      </c>
      <c r="D126" s="36">
        <f>SUMIFS(СВЦЭМ!$D$39:$D$782,СВЦЭМ!$A$39:$A$782,$A126,СВЦЭМ!$B$39:$B$782,D$119)+'СЕТ СН'!$H$14+СВЦЭМ!$D$10+'СЕТ СН'!$H$6-'СЕТ СН'!$H$26</f>
        <v>1432.60814768</v>
      </c>
      <c r="E126" s="36">
        <f>SUMIFS(СВЦЭМ!$D$39:$D$782,СВЦЭМ!$A$39:$A$782,$A126,СВЦЭМ!$B$39:$B$782,E$119)+'СЕТ СН'!$H$14+СВЦЭМ!$D$10+'СЕТ СН'!$H$6-'СЕТ СН'!$H$26</f>
        <v>1468.9537314400002</v>
      </c>
      <c r="F126" s="36">
        <f>SUMIFS(СВЦЭМ!$D$39:$D$782,СВЦЭМ!$A$39:$A$782,$A126,СВЦЭМ!$B$39:$B$782,F$119)+'СЕТ СН'!$H$14+СВЦЭМ!$D$10+'СЕТ СН'!$H$6-'СЕТ СН'!$H$26</f>
        <v>1481.4395762200002</v>
      </c>
      <c r="G126" s="36">
        <f>SUMIFS(СВЦЭМ!$D$39:$D$782,СВЦЭМ!$A$39:$A$782,$A126,СВЦЭМ!$B$39:$B$782,G$119)+'СЕТ СН'!$H$14+СВЦЭМ!$D$10+'СЕТ СН'!$H$6-'СЕТ СН'!$H$26</f>
        <v>1471.1605806300001</v>
      </c>
      <c r="H126" s="36">
        <f>SUMIFS(СВЦЭМ!$D$39:$D$782,СВЦЭМ!$A$39:$A$782,$A126,СВЦЭМ!$B$39:$B$782,H$119)+'СЕТ СН'!$H$14+СВЦЭМ!$D$10+'СЕТ СН'!$H$6-'СЕТ СН'!$H$26</f>
        <v>1437.526748</v>
      </c>
      <c r="I126" s="36">
        <f>SUMIFS(СВЦЭМ!$D$39:$D$782,СВЦЭМ!$A$39:$A$782,$A126,СВЦЭМ!$B$39:$B$782,I$119)+'СЕТ СН'!$H$14+СВЦЭМ!$D$10+'СЕТ СН'!$H$6-'СЕТ СН'!$H$26</f>
        <v>1361.4512272300001</v>
      </c>
      <c r="J126" s="36">
        <f>SUMIFS(СВЦЭМ!$D$39:$D$782,СВЦЭМ!$A$39:$A$782,$A126,СВЦЭМ!$B$39:$B$782,J$119)+'СЕТ СН'!$H$14+СВЦЭМ!$D$10+'СЕТ СН'!$H$6-'СЕТ СН'!$H$26</f>
        <v>1289.1133846600001</v>
      </c>
      <c r="K126" s="36">
        <f>SUMIFS(СВЦЭМ!$D$39:$D$782,СВЦЭМ!$A$39:$A$782,$A126,СВЦЭМ!$B$39:$B$782,K$119)+'СЕТ СН'!$H$14+СВЦЭМ!$D$10+'СЕТ СН'!$H$6-'СЕТ СН'!$H$26</f>
        <v>1274.98971482</v>
      </c>
      <c r="L126" s="36">
        <f>SUMIFS(СВЦЭМ!$D$39:$D$782,СВЦЭМ!$A$39:$A$782,$A126,СВЦЭМ!$B$39:$B$782,L$119)+'СЕТ СН'!$H$14+СВЦЭМ!$D$10+'СЕТ СН'!$H$6-'СЕТ СН'!$H$26</f>
        <v>1273.3310147</v>
      </c>
      <c r="M126" s="36">
        <f>SUMIFS(СВЦЭМ!$D$39:$D$782,СВЦЭМ!$A$39:$A$782,$A126,СВЦЭМ!$B$39:$B$782,M$119)+'СЕТ СН'!$H$14+СВЦЭМ!$D$10+'СЕТ СН'!$H$6-'СЕТ СН'!$H$26</f>
        <v>1319.89732104</v>
      </c>
      <c r="N126" s="36">
        <f>SUMIFS(СВЦЭМ!$D$39:$D$782,СВЦЭМ!$A$39:$A$782,$A126,СВЦЭМ!$B$39:$B$782,N$119)+'СЕТ СН'!$H$14+СВЦЭМ!$D$10+'СЕТ СН'!$H$6-'СЕТ СН'!$H$26</f>
        <v>1388.17867546</v>
      </c>
      <c r="O126" s="36">
        <f>SUMIFS(СВЦЭМ!$D$39:$D$782,СВЦЭМ!$A$39:$A$782,$A126,СВЦЭМ!$B$39:$B$782,O$119)+'СЕТ СН'!$H$14+СВЦЭМ!$D$10+'СЕТ СН'!$H$6-'СЕТ СН'!$H$26</f>
        <v>1439.8552853400001</v>
      </c>
      <c r="P126" s="36">
        <f>SUMIFS(СВЦЭМ!$D$39:$D$782,СВЦЭМ!$A$39:$A$782,$A126,СВЦЭМ!$B$39:$B$782,P$119)+'СЕТ СН'!$H$14+СВЦЭМ!$D$10+'СЕТ СН'!$H$6-'СЕТ СН'!$H$26</f>
        <v>1440.2335677900001</v>
      </c>
      <c r="Q126" s="36">
        <f>SUMIFS(СВЦЭМ!$D$39:$D$782,СВЦЭМ!$A$39:$A$782,$A126,СВЦЭМ!$B$39:$B$782,Q$119)+'СЕТ СН'!$H$14+СВЦЭМ!$D$10+'СЕТ СН'!$H$6-'СЕТ СН'!$H$26</f>
        <v>1416.3017041600001</v>
      </c>
      <c r="R126" s="36">
        <f>SUMIFS(СВЦЭМ!$D$39:$D$782,СВЦЭМ!$A$39:$A$782,$A126,СВЦЭМ!$B$39:$B$782,R$119)+'СЕТ СН'!$H$14+СВЦЭМ!$D$10+'СЕТ СН'!$H$6-'СЕТ СН'!$H$26</f>
        <v>1374.45635801</v>
      </c>
      <c r="S126" s="36">
        <f>SUMIFS(СВЦЭМ!$D$39:$D$782,СВЦЭМ!$A$39:$A$782,$A126,СВЦЭМ!$B$39:$B$782,S$119)+'СЕТ СН'!$H$14+СВЦЭМ!$D$10+'СЕТ СН'!$H$6-'СЕТ СН'!$H$26</f>
        <v>1333.5151712800002</v>
      </c>
      <c r="T126" s="36">
        <f>SUMIFS(СВЦЭМ!$D$39:$D$782,СВЦЭМ!$A$39:$A$782,$A126,СВЦЭМ!$B$39:$B$782,T$119)+'СЕТ СН'!$H$14+СВЦЭМ!$D$10+'СЕТ СН'!$H$6-'СЕТ СН'!$H$26</f>
        <v>1301.4895004100001</v>
      </c>
      <c r="U126" s="36">
        <f>SUMIFS(СВЦЭМ!$D$39:$D$782,СВЦЭМ!$A$39:$A$782,$A126,СВЦЭМ!$B$39:$B$782,U$119)+'СЕТ СН'!$H$14+СВЦЭМ!$D$10+'СЕТ СН'!$H$6-'СЕТ СН'!$H$26</f>
        <v>1266.5749096899999</v>
      </c>
      <c r="V126" s="36">
        <f>SUMIFS(СВЦЭМ!$D$39:$D$782,СВЦЭМ!$A$39:$A$782,$A126,СВЦЭМ!$B$39:$B$782,V$119)+'СЕТ СН'!$H$14+СВЦЭМ!$D$10+'СЕТ СН'!$H$6-'СЕТ СН'!$H$26</f>
        <v>1264.41982444</v>
      </c>
      <c r="W126" s="36">
        <f>SUMIFS(СВЦЭМ!$D$39:$D$782,СВЦЭМ!$A$39:$A$782,$A126,СВЦЭМ!$B$39:$B$782,W$119)+'СЕТ СН'!$H$14+СВЦЭМ!$D$10+'СЕТ СН'!$H$6-'СЕТ СН'!$H$26</f>
        <v>1285.0460306800001</v>
      </c>
      <c r="X126" s="36">
        <f>SUMIFS(СВЦЭМ!$D$39:$D$782,СВЦЭМ!$A$39:$A$782,$A126,СВЦЭМ!$B$39:$B$782,X$119)+'СЕТ СН'!$H$14+СВЦЭМ!$D$10+'СЕТ СН'!$H$6-'СЕТ СН'!$H$26</f>
        <v>1317.7053387200001</v>
      </c>
      <c r="Y126" s="36">
        <f>SUMIFS(СВЦЭМ!$D$39:$D$782,СВЦЭМ!$A$39:$A$782,$A126,СВЦЭМ!$B$39:$B$782,Y$119)+'СЕТ СН'!$H$14+СВЦЭМ!$D$10+'СЕТ СН'!$H$6-'СЕТ СН'!$H$26</f>
        <v>1349.2987655700001</v>
      </c>
    </row>
    <row r="127" spans="1:27" ht="15.75" x14ac:dyDescent="0.2">
      <c r="A127" s="35">
        <f t="shared" si="3"/>
        <v>44628</v>
      </c>
      <c r="B127" s="36">
        <f>SUMIFS(СВЦЭМ!$D$39:$D$782,СВЦЭМ!$A$39:$A$782,$A127,СВЦЭМ!$B$39:$B$782,B$119)+'СЕТ СН'!$H$14+СВЦЭМ!$D$10+'СЕТ СН'!$H$6-'СЕТ СН'!$H$26</f>
        <v>1332.4813186200001</v>
      </c>
      <c r="C127" s="36">
        <f>SUMIFS(СВЦЭМ!$D$39:$D$782,СВЦЭМ!$A$39:$A$782,$A127,СВЦЭМ!$B$39:$B$782,C$119)+'СЕТ СН'!$H$14+СВЦЭМ!$D$10+'СЕТ СН'!$H$6-'СЕТ СН'!$H$26</f>
        <v>1368.4541320400001</v>
      </c>
      <c r="D127" s="36">
        <f>SUMIFS(СВЦЭМ!$D$39:$D$782,СВЦЭМ!$A$39:$A$782,$A127,СВЦЭМ!$B$39:$B$782,D$119)+'СЕТ СН'!$H$14+СВЦЭМ!$D$10+'СЕТ СН'!$H$6-'СЕТ СН'!$H$26</f>
        <v>1416.3546119500002</v>
      </c>
      <c r="E127" s="36">
        <f>SUMIFS(СВЦЭМ!$D$39:$D$782,СВЦЭМ!$A$39:$A$782,$A127,СВЦЭМ!$B$39:$B$782,E$119)+'СЕТ СН'!$H$14+СВЦЭМ!$D$10+'СЕТ СН'!$H$6-'СЕТ СН'!$H$26</f>
        <v>1449.2253004500001</v>
      </c>
      <c r="F127" s="36">
        <f>SUMIFS(СВЦЭМ!$D$39:$D$782,СВЦЭМ!$A$39:$A$782,$A127,СВЦЭМ!$B$39:$B$782,F$119)+'СЕТ СН'!$H$14+СВЦЭМ!$D$10+'СЕТ СН'!$H$6-'СЕТ СН'!$H$26</f>
        <v>1465.00003098</v>
      </c>
      <c r="G127" s="36">
        <f>SUMIFS(СВЦЭМ!$D$39:$D$782,СВЦЭМ!$A$39:$A$782,$A127,СВЦЭМ!$B$39:$B$782,G$119)+'СЕТ СН'!$H$14+СВЦЭМ!$D$10+'СЕТ СН'!$H$6-'СЕТ СН'!$H$26</f>
        <v>1460.8662415900001</v>
      </c>
      <c r="H127" s="36">
        <f>SUMIFS(СВЦЭМ!$D$39:$D$782,СВЦЭМ!$A$39:$A$782,$A127,СВЦЭМ!$B$39:$B$782,H$119)+'СЕТ СН'!$H$14+СВЦЭМ!$D$10+'СЕТ СН'!$H$6-'СЕТ СН'!$H$26</f>
        <v>1438.3960538400001</v>
      </c>
      <c r="I127" s="36">
        <f>SUMIFS(СВЦЭМ!$D$39:$D$782,СВЦЭМ!$A$39:$A$782,$A127,СВЦЭМ!$B$39:$B$782,I$119)+'СЕТ СН'!$H$14+СВЦЭМ!$D$10+'СЕТ СН'!$H$6-'СЕТ СН'!$H$26</f>
        <v>1357.8948362900001</v>
      </c>
      <c r="J127" s="36">
        <f>SUMIFS(СВЦЭМ!$D$39:$D$782,СВЦЭМ!$A$39:$A$782,$A127,СВЦЭМ!$B$39:$B$782,J$119)+'СЕТ СН'!$H$14+СВЦЭМ!$D$10+'СЕТ СН'!$H$6-'СЕТ СН'!$H$26</f>
        <v>1279.85721109</v>
      </c>
      <c r="K127" s="36">
        <f>SUMIFS(СВЦЭМ!$D$39:$D$782,СВЦЭМ!$A$39:$A$782,$A127,СВЦЭМ!$B$39:$B$782,K$119)+'СЕТ СН'!$H$14+СВЦЭМ!$D$10+'СЕТ СН'!$H$6-'СЕТ СН'!$H$26</f>
        <v>1273.49943637</v>
      </c>
      <c r="L127" s="36">
        <f>SUMIFS(СВЦЭМ!$D$39:$D$782,СВЦЭМ!$A$39:$A$782,$A127,СВЦЭМ!$B$39:$B$782,L$119)+'СЕТ СН'!$H$14+СВЦЭМ!$D$10+'СЕТ СН'!$H$6-'СЕТ СН'!$H$26</f>
        <v>1273.37263538</v>
      </c>
      <c r="M127" s="36">
        <f>SUMIFS(СВЦЭМ!$D$39:$D$782,СВЦЭМ!$A$39:$A$782,$A127,СВЦЭМ!$B$39:$B$782,M$119)+'СЕТ СН'!$H$14+СВЦЭМ!$D$10+'СЕТ СН'!$H$6-'СЕТ СН'!$H$26</f>
        <v>1333.7654156799999</v>
      </c>
      <c r="N127" s="36">
        <f>SUMIFS(СВЦЭМ!$D$39:$D$782,СВЦЭМ!$A$39:$A$782,$A127,СВЦЭМ!$B$39:$B$782,N$119)+'СЕТ СН'!$H$14+СВЦЭМ!$D$10+'СЕТ СН'!$H$6-'СЕТ СН'!$H$26</f>
        <v>1409.5152237</v>
      </c>
      <c r="O127" s="36">
        <f>SUMIFS(СВЦЭМ!$D$39:$D$782,СВЦЭМ!$A$39:$A$782,$A127,СВЦЭМ!$B$39:$B$782,O$119)+'СЕТ СН'!$H$14+СВЦЭМ!$D$10+'СЕТ СН'!$H$6-'СЕТ СН'!$H$26</f>
        <v>1446.28825794</v>
      </c>
      <c r="P127" s="36">
        <f>SUMIFS(СВЦЭМ!$D$39:$D$782,СВЦЭМ!$A$39:$A$782,$A127,СВЦЭМ!$B$39:$B$782,P$119)+'СЕТ СН'!$H$14+СВЦЭМ!$D$10+'СЕТ СН'!$H$6-'СЕТ СН'!$H$26</f>
        <v>1448.3409952700001</v>
      </c>
      <c r="Q127" s="36">
        <f>SUMIFS(СВЦЭМ!$D$39:$D$782,СВЦЭМ!$A$39:$A$782,$A127,СВЦЭМ!$B$39:$B$782,Q$119)+'СЕТ СН'!$H$14+СВЦЭМ!$D$10+'СЕТ СН'!$H$6-'СЕТ СН'!$H$26</f>
        <v>1430.0150912700001</v>
      </c>
      <c r="R127" s="36">
        <f>SUMIFS(СВЦЭМ!$D$39:$D$782,СВЦЭМ!$A$39:$A$782,$A127,СВЦЭМ!$B$39:$B$782,R$119)+'СЕТ СН'!$H$14+СВЦЭМ!$D$10+'СЕТ СН'!$H$6-'СЕТ СН'!$H$26</f>
        <v>1378.0878269100001</v>
      </c>
      <c r="S127" s="36">
        <f>SUMIFS(СВЦЭМ!$D$39:$D$782,СВЦЭМ!$A$39:$A$782,$A127,СВЦЭМ!$B$39:$B$782,S$119)+'СЕТ СН'!$H$14+СВЦЭМ!$D$10+'СЕТ СН'!$H$6-'СЕТ СН'!$H$26</f>
        <v>1327.7145416800001</v>
      </c>
      <c r="T127" s="36">
        <f>SUMIFS(СВЦЭМ!$D$39:$D$782,СВЦЭМ!$A$39:$A$782,$A127,СВЦЭМ!$B$39:$B$782,T$119)+'СЕТ СН'!$H$14+СВЦЭМ!$D$10+'СЕТ СН'!$H$6-'СЕТ СН'!$H$26</f>
        <v>1286.1603098600001</v>
      </c>
      <c r="U127" s="36">
        <f>SUMIFS(СВЦЭМ!$D$39:$D$782,СВЦЭМ!$A$39:$A$782,$A127,СВЦЭМ!$B$39:$B$782,U$119)+'СЕТ СН'!$H$14+СВЦЭМ!$D$10+'СЕТ СН'!$H$6-'СЕТ СН'!$H$26</f>
        <v>1263.9554910500001</v>
      </c>
      <c r="V127" s="36">
        <f>SUMIFS(СВЦЭМ!$D$39:$D$782,СВЦЭМ!$A$39:$A$782,$A127,СВЦЭМ!$B$39:$B$782,V$119)+'СЕТ СН'!$H$14+СВЦЭМ!$D$10+'СЕТ СН'!$H$6-'СЕТ СН'!$H$26</f>
        <v>1269.3577130900001</v>
      </c>
      <c r="W127" s="36">
        <f>SUMIFS(СВЦЭМ!$D$39:$D$782,СВЦЭМ!$A$39:$A$782,$A127,СВЦЭМ!$B$39:$B$782,W$119)+'СЕТ СН'!$H$14+СВЦЭМ!$D$10+'СЕТ СН'!$H$6-'СЕТ СН'!$H$26</f>
        <v>1283.9323088900001</v>
      </c>
      <c r="X127" s="36">
        <f>SUMIFS(СВЦЭМ!$D$39:$D$782,СВЦЭМ!$A$39:$A$782,$A127,СВЦЭМ!$B$39:$B$782,X$119)+'СЕТ СН'!$H$14+СВЦЭМ!$D$10+'СЕТ СН'!$H$6-'СЕТ СН'!$H$26</f>
        <v>1311.76779468</v>
      </c>
      <c r="Y127" s="36">
        <f>SUMIFS(СВЦЭМ!$D$39:$D$782,СВЦЭМ!$A$39:$A$782,$A127,СВЦЭМ!$B$39:$B$782,Y$119)+'СЕТ СН'!$H$14+СВЦЭМ!$D$10+'СЕТ СН'!$H$6-'СЕТ СН'!$H$26</f>
        <v>1348.0014385300001</v>
      </c>
    </row>
    <row r="128" spans="1:27" ht="15.75" x14ac:dyDescent="0.2">
      <c r="A128" s="35">
        <f t="shared" si="3"/>
        <v>44629</v>
      </c>
      <c r="B128" s="36">
        <f>SUMIFS(СВЦЭМ!$D$39:$D$782,СВЦЭМ!$A$39:$A$782,$A128,СВЦЭМ!$B$39:$B$782,B$119)+'СЕТ СН'!$H$14+СВЦЭМ!$D$10+'СЕТ СН'!$H$6-'СЕТ СН'!$H$26</f>
        <v>1339.98719026</v>
      </c>
      <c r="C128" s="36">
        <f>SUMIFS(СВЦЭМ!$D$39:$D$782,СВЦЭМ!$A$39:$A$782,$A128,СВЦЭМ!$B$39:$B$782,C$119)+'СЕТ СН'!$H$14+СВЦЭМ!$D$10+'СЕТ СН'!$H$6-'СЕТ СН'!$H$26</f>
        <v>1393.0865451700001</v>
      </c>
      <c r="D128" s="36">
        <f>SUMIFS(СВЦЭМ!$D$39:$D$782,СВЦЭМ!$A$39:$A$782,$A128,СВЦЭМ!$B$39:$B$782,D$119)+'СЕТ СН'!$H$14+СВЦЭМ!$D$10+'СЕТ СН'!$H$6-'СЕТ СН'!$H$26</f>
        <v>1433.4471072400002</v>
      </c>
      <c r="E128" s="36">
        <f>SUMIFS(СВЦЭМ!$D$39:$D$782,СВЦЭМ!$A$39:$A$782,$A128,СВЦЭМ!$B$39:$B$782,E$119)+'СЕТ СН'!$H$14+СВЦЭМ!$D$10+'СЕТ СН'!$H$6-'СЕТ СН'!$H$26</f>
        <v>1460.0897827800002</v>
      </c>
      <c r="F128" s="36">
        <f>SUMIFS(СВЦЭМ!$D$39:$D$782,СВЦЭМ!$A$39:$A$782,$A128,СВЦЭМ!$B$39:$B$782,F$119)+'СЕТ СН'!$H$14+СВЦЭМ!$D$10+'СЕТ СН'!$H$6-'СЕТ СН'!$H$26</f>
        <v>1492.35505517</v>
      </c>
      <c r="G128" s="36">
        <f>SUMIFS(СВЦЭМ!$D$39:$D$782,СВЦЭМ!$A$39:$A$782,$A128,СВЦЭМ!$B$39:$B$782,G$119)+'СЕТ СН'!$H$14+СВЦЭМ!$D$10+'СЕТ СН'!$H$6-'СЕТ СН'!$H$26</f>
        <v>1483.7636982900001</v>
      </c>
      <c r="H128" s="36">
        <f>SUMIFS(СВЦЭМ!$D$39:$D$782,СВЦЭМ!$A$39:$A$782,$A128,СВЦЭМ!$B$39:$B$782,H$119)+'СЕТ СН'!$H$14+СВЦЭМ!$D$10+'СЕТ СН'!$H$6-'СЕТ СН'!$H$26</f>
        <v>1425.2697952400001</v>
      </c>
      <c r="I128" s="36">
        <f>SUMIFS(СВЦЭМ!$D$39:$D$782,СВЦЭМ!$A$39:$A$782,$A128,СВЦЭМ!$B$39:$B$782,I$119)+'СЕТ СН'!$H$14+СВЦЭМ!$D$10+'СЕТ СН'!$H$6-'СЕТ СН'!$H$26</f>
        <v>1388.58380592</v>
      </c>
      <c r="J128" s="36">
        <f>SUMIFS(СВЦЭМ!$D$39:$D$782,СВЦЭМ!$A$39:$A$782,$A128,СВЦЭМ!$B$39:$B$782,J$119)+'СЕТ СН'!$H$14+СВЦЭМ!$D$10+'СЕТ СН'!$H$6-'СЕТ СН'!$H$26</f>
        <v>1366.03988996</v>
      </c>
      <c r="K128" s="36">
        <f>SUMIFS(СВЦЭМ!$D$39:$D$782,СВЦЭМ!$A$39:$A$782,$A128,СВЦЭМ!$B$39:$B$782,K$119)+'СЕТ СН'!$H$14+СВЦЭМ!$D$10+'СЕТ СН'!$H$6-'СЕТ СН'!$H$26</f>
        <v>1355.5690312400002</v>
      </c>
      <c r="L128" s="36">
        <f>SUMIFS(СВЦЭМ!$D$39:$D$782,СВЦЭМ!$A$39:$A$782,$A128,СВЦЭМ!$B$39:$B$782,L$119)+'СЕТ СН'!$H$14+СВЦЭМ!$D$10+'СЕТ СН'!$H$6-'СЕТ СН'!$H$26</f>
        <v>1363.6752754000001</v>
      </c>
      <c r="M128" s="36">
        <f>SUMIFS(СВЦЭМ!$D$39:$D$782,СВЦЭМ!$A$39:$A$782,$A128,СВЦЭМ!$B$39:$B$782,M$119)+'СЕТ СН'!$H$14+СВЦЭМ!$D$10+'СЕТ СН'!$H$6-'СЕТ СН'!$H$26</f>
        <v>1405.90680058</v>
      </c>
      <c r="N128" s="36">
        <f>SUMIFS(СВЦЭМ!$D$39:$D$782,СВЦЭМ!$A$39:$A$782,$A128,СВЦЭМ!$B$39:$B$782,N$119)+'СЕТ СН'!$H$14+СВЦЭМ!$D$10+'СЕТ СН'!$H$6-'СЕТ СН'!$H$26</f>
        <v>1436.74428478</v>
      </c>
      <c r="O128" s="36">
        <f>SUMIFS(СВЦЭМ!$D$39:$D$782,СВЦЭМ!$A$39:$A$782,$A128,СВЦЭМ!$B$39:$B$782,O$119)+'СЕТ СН'!$H$14+СВЦЭМ!$D$10+'СЕТ СН'!$H$6-'СЕТ СН'!$H$26</f>
        <v>1478.64242992</v>
      </c>
      <c r="P128" s="36">
        <f>SUMIFS(СВЦЭМ!$D$39:$D$782,СВЦЭМ!$A$39:$A$782,$A128,СВЦЭМ!$B$39:$B$782,P$119)+'СЕТ СН'!$H$14+СВЦЭМ!$D$10+'СЕТ СН'!$H$6-'СЕТ СН'!$H$26</f>
        <v>1485.3305008</v>
      </c>
      <c r="Q128" s="36">
        <f>SUMIFS(СВЦЭМ!$D$39:$D$782,СВЦЭМ!$A$39:$A$782,$A128,СВЦЭМ!$B$39:$B$782,Q$119)+'СЕТ СН'!$H$14+СВЦЭМ!$D$10+'СЕТ СН'!$H$6-'СЕТ СН'!$H$26</f>
        <v>1473.8832700600001</v>
      </c>
      <c r="R128" s="36">
        <f>SUMIFS(СВЦЭМ!$D$39:$D$782,СВЦЭМ!$A$39:$A$782,$A128,СВЦЭМ!$B$39:$B$782,R$119)+'СЕТ СН'!$H$14+СВЦЭМ!$D$10+'СЕТ СН'!$H$6-'СЕТ СН'!$H$26</f>
        <v>1436.41065482</v>
      </c>
      <c r="S128" s="36">
        <f>SUMIFS(СВЦЭМ!$D$39:$D$782,СВЦЭМ!$A$39:$A$782,$A128,СВЦЭМ!$B$39:$B$782,S$119)+'СЕТ СН'!$H$14+СВЦЭМ!$D$10+'СЕТ СН'!$H$6-'СЕТ СН'!$H$26</f>
        <v>1388.32617987</v>
      </c>
      <c r="T128" s="36">
        <f>SUMIFS(СВЦЭМ!$D$39:$D$782,СВЦЭМ!$A$39:$A$782,$A128,СВЦЭМ!$B$39:$B$782,T$119)+'СЕТ СН'!$H$14+СВЦЭМ!$D$10+'СЕТ СН'!$H$6-'СЕТ СН'!$H$26</f>
        <v>1350.4305994700001</v>
      </c>
      <c r="U128" s="36">
        <f>SUMIFS(СВЦЭМ!$D$39:$D$782,СВЦЭМ!$A$39:$A$782,$A128,СВЦЭМ!$B$39:$B$782,U$119)+'СЕТ СН'!$H$14+СВЦЭМ!$D$10+'СЕТ СН'!$H$6-'СЕТ СН'!$H$26</f>
        <v>1325.8413761300001</v>
      </c>
      <c r="V128" s="36">
        <f>SUMIFS(СВЦЭМ!$D$39:$D$782,СВЦЭМ!$A$39:$A$782,$A128,СВЦЭМ!$B$39:$B$782,V$119)+'СЕТ СН'!$H$14+СВЦЭМ!$D$10+'СЕТ СН'!$H$6-'СЕТ СН'!$H$26</f>
        <v>1339.4576514600001</v>
      </c>
      <c r="W128" s="36">
        <f>SUMIFS(СВЦЭМ!$D$39:$D$782,СВЦЭМ!$A$39:$A$782,$A128,СВЦЭМ!$B$39:$B$782,W$119)+'СЕТ СН'!$H$14+СВЦЭМ!$D$10+'СЕТ СН'!$H$6-'СЕТ СН'!$H$26</f>
        <v>1354.79098632</v>
      </c>
      <c r="X128" s="36">
        <f>SUMIFS(СВЦЭМ!$D$39:$D$782,СВЦЭМ!$A$39:$A$782,$A128,СВЦЭМ!$B$39:$B$782,X$119)+'СЕТ СН'!$H$14+СВЦЭМ!$D$10+'СЕТ СН'!$H$6-'СЕТ СН'!$H$26</f>
        <v>1378.9398469400001</v>
      </c>
      <c r="Y128" s="36">
        <f>SUMIFS(СВЦЭМ!$D$39:$D$782,СВЦЭМ!$A$39:$A$782,$A128,СВЦЭМ!$B$39:$B$782,Y$119)+'СЕТ СН'!$H$14+СВЦЭМ!$D$10+'СЕТ СН'!$H$6-'СЕТ СН'!$H$26</f>
        <v>1393.5610435400001</v>
      </c>
    </row>
    <row r="129" spans="1:25" ht="15.75" x14ac:dyDescent="0.2">
      <c r="A129" s="35">
        <f t="shared" si="3"/>
        <v>44630</v>
      </c>
      <c r="B129" s="36">
        <f>SUMIFS(СВЦЭМ!$D$39:$D$782,СВЦЭМ!$A$39:$A$782,$A129,СВЦЭМ!$B$39:$B$782,B$119)+'СЕТ СН'!$H$14+СВЦЭМ!$D$10+'СЕТ СН'!$H$6-'СЕТ СН'!$H$26</f>
        <v>1394.7040719000001</v>
      </c>
      <c r="C129" s="36">
        <f>SUMIFS(СВЦЭМ!$D$39:$D$782,СВЦЭМ!$A$39:$A$782,$A129,СВЦЭМ!$B$39:$B$782,C$119)+'СЕТ СН'!$H$14+СВЦЭМ!$D$10+'СЕТ СН'!$H$6-'СЕТ СН'!$H$26</f>
        <v>1450.26116847</v>
      </c>
      <c r="D129" s="36">
        <f>SUMIFS(СВЦЭМ!$D$39:$D$782,СВЦЭМ!$A$39:$A$782,$A129,СВЦЭМ!$B$39:$B$782,D$119)+'СЕТ СН'!$H$14+СВЦЭМ!$D$10+'СЕТ СН'!$H$6-'СЕТ СН'!$H$26</f>
        <v>1482.49595529</v>
      </c>
      <c r="E129" s="36">
        <f>SUMIFS(СВЦЭМ!$D$39:$D$782,СВЦЭМ!$A$39:$A$782,$A129,СВЦЭМ!$B$39:$B$782,E$119)+'СЕТ СН'!$H$14+СВЦЭМ!$D$10+'СЕТ СН'!$H$6-'СЕТ СН'!$H$26</f>
        <v>1514.8072932600001</v>
      </c>
      <c r="F129" s="36">
        <f>SUMIFS(СВЦЭМ!$D$39:$D$782,СВЦЭМ!$A$39:$A$782,$A129,СВЦЭМ!$B$39:$B$782,F$119)+'СЕТ СН'!$H$14+СВЦЭМ!$D$10+'СЕТ СН'!$H$6-'СЕТ СН'!$H$26</f>
        <v>1525.96274165</v>
      </c>
      <c r="G129" s="36">
        <f>SUMIFS(СВЦЭМ!$D$39:$D$782,СВЦЭМ!$A$39:$A$782,$A129,СВЦЭМ!$B$39:$B$782,G$119)+'СЕТ СН'!$H$14+СВЦЭМ!$D$10+'СЕТ СН'!$H$6-'СЕТ СН'!$H$26</f>
        <v>1503.82727862</v>
      </c>
      <c r="H129" s="36">
        <f>SUMIFS(СВЦЭМ!$D$39:$D$782,СВЦЭМ!$A$39:$A$782,$A129,СВЦЭМ!$B$39:$B$782,H$119)+'СЕТ СН'!$H$14+СВЦЭМ!$D$10+'СЕТ СН'!$H$6-'СЕТ СН'!$H$26</f>
        <v>1445.24542539</v>
      </c>
      <c r="I129" s="36">
        <f>SUMIFS(СВЦЭМ!$D$39:$D$782,СВЦЭМ!$A$39:$A$782,$A129,СВЦЭМ!$B$39:$B$782,I$119)+'СЕТ СН'!$H$14+СВЦЭМ!$D$10+'СЕТ СН'!$H$6-'СЕТ СН'!$H$26</f>
        <v>1370.9487917400002</v>
      </c>
      <c r="J129" s="36">
        <f>SUMIFS(СВЦЭМ!$D$39:$D$782,СВЦЭМ!$A$39:$A$782,$A129,СВЦЭМ!$B$39:$B$782,J$119)+'СЕТ СН'!$H$14+СВЦЭМ!$D$10+'СЕТ СН'!$H$6-'СЕТ СН'!$H$26</f>
        <v>1335.9320881799999</v>
      </c>
      <c r="K129" s="36">
        <f>SUMIFS(СВЦЭМ!$D$39:$D$782,СВЦЭМ!$A$39:$A$782,$A129,СВЦЭМ!$B$39:$B$782,K$119)+'СЕТ СН'!$H$14+СВЦЭМ!$D$10+'СЕТ СН'!$H$6-'СЕТ СН'!$H$26</f>
        <v>1354.4418010700001</v>
      </c>
      <c r="L129" s="36">
        <f>SUMIFS(СВЦЭМ!$D$39:$D$782,СВЦЭМ!$A$39:$A$782,$A129,СВЦЭМ!$B$39:$B$782,L$119)+'СЕТ СН'!$H$14+СВЦЭМ!$D$10+'СЕТ СН'!$H$6-'СЕТ СН'!$H$26</f>
        <v>1360.20470701</v>
      </c>
      <c r="M129" s="36">
        <f>SUMIFS(СВЦЭМ!$D$39:$D$782,СВЦЭМ!$A$39:$A$782,$A129,СВЦЭМ!$B$39:$B$782,M$119)+'СЕТ СН'!$H$14+СВЦЭМ!$D$10+'СЕТ СН'!$H$6-'СЕТ СН'!$H$26</f>
        <v>1385.01100898</v>
      </c>
      <c r="N129" s="36">
        <f>SUMIFS(СВЦЭМ!$D$39:$D$782,СВЦЭМ!$A$39:$A$782,$A129,СВЦЭМ!$B$39:$B$782,N$119)+'СЕТ СН'!$H$14+СВЦЭМ!$D$10+'СЕТ СН'!$H$6-'СЕТ СН'!$H$26</f>
        <v>1431.1346148800001</v>
      </c>
      <c r="O129" s="36">
        <f>SUMIFS(СВЦЭМ!$D$39:$D$782,СВЦЭМ!$A$39:$A$782,$A129,СВЦЭМ!$B$39:$B$782,O$119)+'СЕТ СН'!$H$14+СВЦЭМ!$D$10+'СЕТ СН'!$H$6-'СЕТ СН'!$H$26</f>
        <v>1470.7853010200001</v>
      </c>
      <c r="P129" s="36">
        <f>SUMIFS(СВЦЭМ!$D$39:$D$782,СВЦЭМ!$A$39:$A$782,$A129,СВЦЭМ!$B$39:$B$782,P$119)+'СЕТ СН'!$H$14+СВЦЭМ!$D$10+'СЕТ СН'!$H$6-'СЕТ СН'!$H$26</f>
        <v>1484.8713043800001</v>
      </c>
      <c r="Q129" s="36">
        <f>SUMIFS(СВЦЭМ!$D$39:$D$782,СВЦЭМ!$A$39:$A$782,$A129,СВЦЭМ!$B$39:$B$782,Q$119)+'СЕТ СН'!$H$14+СВЦЭМ!$D$10+'СЕТ СН'!$H$6-'СЕТ СН'!$H$26</f>
        <v>1462.9442039</v>
      </c>
      <c r="R129" s="36">
        <f>SUMIFS(СВЦЭМ!$D$39:$D$782,СВЦЭМ!$A$39:$A$782,$A129,СВЦЭМ!$B$39:$B$782,R$119)+'СЕТ СН'!$H$14+СВЦЭМ!$D$10+'СЕТ СН'!$H$6-'СЕТ СН'!$H$26</f>
        <v>1422.93179938</v>
      </c>
      <c r="S129" s="36">
        <f>SUMIFS(СВЦЭМ!$D$39:$D$782,СВЦЭМ!$A$39:$A$782,$A129,СВЦЭМ!$B$39:$B$782,S$119)+'СЕТ СН'!$H$14+СВЦЭМ!$D$10+'СЕТ СН'!$H$6-'СЕТ СН'!$H$26</f>
        <v>1372.5570176000001</v>
      </c>
      <c r="T129" s="36">
        <f>SUMIFS(СВЦЭМ!$D$39:$D$782,СВЦЭМ!$A$39:$A$782,$A129,СВЦЭМ!$B$39:$B$782,T$119)+'СЕТ СН'!$H$14+СВЦЭМ!$D$10+'СЕТ СН'!$H$6-'СЕТ СН'!$H$26</f>
        <v>1340.12713549</v>
      </c>
      <c r="U129" s="36">
        <f>SUMIFS(СВЦЭМ!$D$39:$D$782,СВЦЭМ!$A$39:$A$782,$A129,СВЦЭМ!$B$39:$B$782,U$119)+'СЕТ СН'!$H$14+СВЦЭМ!$D$10+'СЕТ СН'!$H$6-'СЕТ СН'!$H$26</f>
        <v>1299.4386241400002</v>
      </c>
      <c r="V129" s="36">
        <f>SUMIFS(СВЦЭМ!$D$39:$D$782,СВЦЭМ!$A$39:$A$782,$A129,СВЦЭМ!$B$39:$B$782,V$119)+'СЕТ СН'!$H$14+СВЦЭМ!$D$10+'СЕТ СН'!$H$6-'СЕТ СН'!$H$26</f>
        <v>1312.85167591</v>
      </c>
      <c r="W129" s="36">
        <f>SUMIFS(СВЦЭМ!$D$39:$D$782,СВЦЭМ!$A$39:$A$782,$A129,СВЦЭМ!$B$39:$B$782,W$119)+'СЕТ СН'!$H$14+СВЦЭМ!$D$10+'СЕТ СН'!$H$6-'СЕТ СН'!$H$26</f>
        <v>1341.0852261500002</v>
      </c>
      <c r="X129" s="36">
        <f>SUMIFS(СВЦЭМ!$D$39:$D$782,СВЦЭМ!$A$39:$A$782,$A129,СВЦЭМ!$B$39:$B$782,X$119)+'СЕТ СН'!$H$14+СВЦЭМ!$D$10+'СЕТ СН'!$H$6-'СЕТ СН'!$H$26</f>
        <v>1365.7600080300001</v>
      </c>
      <c r="Y129" s="36">
        <f>SUMIFS(СВЦЭМ!$D$39:$D$782,СВЦЭМ!$A$39:$A$782,$A129,СВЦЭМ!$B$39:$B$782,Y$119)+'СЕТ СН'!$H$14+СВЦЭМ!$D$10+'СЕТ СН'!$H$6-'СЕТ СН'!$H$26</f>
        <v>1386.12766975</v>
      </c>
    </row>
    <row r="130" spans="1:25" ht="15.75" x14ac:dyDescent="0.2">
      <c r="A130" s="35">
        <f t="shared" si="3"/>
        <v>44631</v>
      </c>
      <c r="B130" s="36">
        <f>SUMIFS(СВЦЭМ!$D$39:$D$782,СВЦЭМ!$A$39:$A$782,$A130,СВЦЭМ!$B$39:$B$782,B$119)+'СЕТ СН'!$H$14+СВЦЭМ!$D$10+'СЕТ СН'!$H$6-'СЕТ СН'!$H$26</f>
        <v>1373.5621342200002</v>
      </c>
      <c r="C130" s="36">
        <f>SUMIFS(СВЦЭМ!$D$39:$D$782,СВЦЭМ!$A$39:$A$782,$A130,СВЦЭМ!$B$39:$B$782,C$119)+'СЕТ СН'!$H$14+СВЦЭМ!$D$10+'СЕТ СН'!$H$6-'СЕТ СН'!$H$26</f>
        <v>1420.84843086</v>
      </c>
      <c r="D130" s="36">
        <f>SUMIFS(СВЦЭМ!$D$39:$D$782,СВЦЭМ!$A$39:$A$782,$A130,СВЦЭМ!$B$39:$B$782,D$119)+'СЕТ СН'!$H$14+СВЦЭМ!$D$10+'СЕТ СН'!$H$6-'СЕТ СН'!$H$26</f>
        <v>1482.54196613</v>
      </c>
      <c r="E130" s="36">
        <f>SUMIFS(СВЦЭМ!$D$39:$D$782,СВЦЭМ!$A$39:$A$782,$A130,СВЦЭМ!$B$39:$B$782,E$119)+'СЕТ СН'!$H$14+СВЦЭМ!$D$10+'СЕТ СН'!$H$6-'СЕТ СН'!$H$26</f>
        <v>1517.8743555400001</v>
      </c>
      <c r="F130" s="36">
        <f>SUMIFS(СВЦЭМ!$D$39:$D$782,СВЦЭМ!$A$39:$A$782,$A130,СВЦЭМ!$B$39:$B$782,F$119)+'СЕТ СН'!$H$14+СВЦЭМ!$D$10+'СЕТ СН'!$H$6-'СЕТ СН'!$H$26</f>
        <v>1534.56771043</v>
      </c>
      <c r="G130" s="36">
        <f>SUMIFS(СВЦЭМ!$D$39:$D$782,СВЦЭМ!$A$39:$A$782,$A130,СВЦЭМ!$B$39:$B$782,G$119)+'СЕТ СН'!$H$14+СВЦЭМ!$D$10+'СЕТ СН'!$H$6-'СЕТ СН'!$H$26</f>
        <v>1505.31428772</v>
      </c>
      <c r="H130" s="36">
        <f>SUMIFS(СВЦЭМ!$D$39:$D$782,СВЦЭМ!$A$39:$A$782,$A130,СВЦЭМ!$B$39:$B$782,H$119)+'СЕТ СН'!$H$14+СВЦЭМ!$D$10+'СЕТ СН'!$H$6-'СЕТ СН'!$H$26</f>
        <v>1451.4596973</v>
      </c>
      <c r="I130" s="36">
        <f>SUMIFS(СВЦЭМ!$D$39:$D$782,СВЦЭМ!$A$39:$A$782,$A130,СВЦЭМ!$B$39:$B$782,I$119)+'СЕТ СН'!$H$14+СВЦЭМ!$D$10+'СЕТ СН'!$H$6-'СЕТ СН'!$H$26</f>
        <v>1375.93050494</v>
      </c>
      <c r="J130" s="36">
        <f>SUMIFS(СВЦЭМ!$D$39:$D$782,СВЦЭМ!$A$39:$A$782,$A130,СВЦЭМ!$B$39:$B$782,J$119)+'СЕТ СН'!$H$14+СВЦЭМ!$D$10+'СЕТ СН'!$H$6-'СЕТ СН'!$H$26</f>
        <v>1330.64344656</v>
      </c>
      <c r="K130" s="36">
        <f>SUMIFS(СВЦЭМ!$D$39:$D$782,СВЦЭМ!$A$39:$A$782,$A130,СВЦЭМ!$B$39:$B$782,K$119)+'СЕТ СН'!$H$14+СВЦЭМ!$D$10+'СЕТ СН'!$H$6-'СЕТ СН'!$H$26</f>
        <v>1322.6456722900002</v>
      </c>
      <c r="L130" s="36">
        <f>SUMIFS(СВЦЭМ!$D$39:$D$782,СВЦЭМ!$A$39:$A$782,$A130,СВЦЭМ!$B$39:$B$782,L$119)+'СЕТ СН'!$H$14+СВЦЭМ!$D$10+'СЕТ СН'!$H$6-'СЕТ СН'!$H$26</f>
        <v>1332.1657607900001</v>
      </c>
      <c r="M130" s="36">
        <f>SUMIFS(СВЦЭМ!$D$39:$D$782,СВЦЭМ!$A$39:$A$782,$A130,СВЦЭМ!$B$39:$B$782,M$119)+'СЕТ СН'!$H$14+СВЦЭМ!$D$10+'СЕТ СН'!$H$6-'СЕТ СН'!$H$26</f>
        <v>1397.7925090000001</v>
      </c>
      <c r="N130" s="36">
        <f>SUMIFS(СВЦЭМ!$D$39:$D$782,СВЦЭМ!$A$39:$A$782,$A130,СВЦЭМ!$B$39:$B$782,N$119)+'СЕТ СН'!$H$14+СВЦЭМ!$D$10+'СЕТ СН'!$H$6-'СЕТ СН'!$H$26</f>
        <v>1449.7776768800002</v>
      </c>
      <c r="O130" s="36">
        <f>SUMIFS(СВЦЭМ!$D$39:$D$782,СВЦЭМ!$A$39:$A$782,$A130,СВЦЭМ!$B$39:$B$782,O$119)+'СЕТ СН'!$H$14+СВЦЭМ!$D$10+'СЕТ СН'!$H$6-'СЕТ СН'!$H$26</f>
        <v>1471.7026810900002</v>
      </c>
      <c r="P130" s="36">
        <f>SUMIFS(СВЦЭМ!$D$39:$D$782,СВЦЭМ!$A$39:$A$782,$A130,СВЦЭМ!$B$39:$B$782,P$119)+'СЕТ СН'!$H$14+СВЦЭМ!$D$10+'СЕТ СН'!$H$6-'СЕТ СН'!$H$26</f>
        <v>1482.1509704300001</v>
      </c>
      <c r="Q130" s="36">
        <f>SUMIFS(СВЦЭМ!$D$39:$D$782,СВЦЭМ!$A$39:$A$782,$A130,СВЦЭМ!$B$39:$B$782,Q$119)+'СЕТ СН'!$H$14+СВЦЭМ!$D$10+'СЕТ СН'!$H$6-'СЕТ СН'!$H$26</f>
        <v>1471.8885373300002</v>
      </c>
      <c r="R130" s="36">
        <f>SUMIFS(СВЦЭМ!$D$39:$D$782,СВЦЭМ!$A$39:$A$782,$A130,СВЦЭМ!$B$39:$B$782,R$119)+'СЕТ СН'!$H$14+СВЦЭМ!$D$10+'СЕТ СН'!$H$6-'СЕТ СН'!$H$26</f>
        <v>1439.5420778</v>
      </c>
      <c r="S130" s="36">
        <f>SUMIFS(СВЦЭМ!$D$39:$D$782,СВЦЭМ!$A$39:$A$782,$A130,СВЦЭМ!$B$39:$B$782,S$119)+'СЕТ СН'!$H$14+СВЦЭМ!$D$10+'СЕТ СН'!$H$6-'СЕТ СН'!$H$26</f>
        <v>1394.8679269900001</v>
      </c>
      <c r="T130" s="36">
        <f>SUMIFS(СВЦЭМ!$D$39:$D$782,СВЦЭМ!$A$39:$A$782,$A130,СВЦЭМ!$B$39:$B$782,T$119)+'СЕТ СН'!$H$14+СВЦЭМ!$D$10+'СЕТ СН'!$H$6-'СЕТ СН'!$H$26</f>
        <v>1332.1786836300003</v>
      </c>
      <c r="U130" s="36">
        <f>SUMIFS(СВЦЭМ!$D$39:$D$782,СВЦЭМ!$A$39:$A$782,$A130,СВЦЭМ!$B$39:$B$782,U$119)+'СЕТ СН'!$H$14+СВЦЭМ!$D$10+'СЕТ СН'!$H$6-'СЕТ СН'!$H$26</f>
        <v>1324.8477998600001</v>
      </c>
      <c r="V130" s="36">
        <f>SUMIFS(СВЦЭМ!$D$39:$D$782,СВЦЭМ!$A$39:$A$782,$A130,СВЦЭМ!$B$39:$B$782,V$119)+'СЕТ СН'!$H$14+СВЦЭМ!$D$10+'СЕТ СН'!$H$6-'СЕТ СН'!$H$26</f>
        <v>1337.4035181700001</v>
      </c>
      <c r="W130" s="36">
        <f>SUMIFS(СВЦЭМ!$D$39:$D$782,СВЦЭМ!$A$39:$A$782,$A130,СВЦЭМ!$B$39:$B$782,W$119)+'СЕТ СН'!$H$14+СВЦЭМ!$D$10+'СЕТ СН'!$H$6-'СЕТ СН'!$H$26</f>
        <v>1366.9429008000002</v>
      </c>
      <c r="X130" s="36">
        <f>SUMIFS(СВЦЭМ!$D$39:$D$782,СВЦЭМ!$A$39:$A$782,$A130,СВЦЭМ!$B$39:$B$782,X$119)+'СЕТ СН'!$H$14+СВЦЭМ!$D$10+'СЕТ СН'!$H$6-'СЕТ СН'!$H$26</f>
        <v>1382.8246221700001</v>
      </c>
      <c r="Y130" s="36">
        <f>SUMIFS(СВЦЭМ!$D$39:$D$782,СВЦЭМ!$A$39:$A$782,$A130,СВЦЭМ!$B$39:$B$782,Y$119)+'СЕТ СН'!$H$14+СВЦЭМ!$D$10+'СЕТ СН'!$H$6-'СЕТ СН'!$H$26</f>
        <v>1407.8661821400001</v>
      </c>
    </row>
    <row r="131" spans="1:25" ht="15.75" x14ac:dyDescent="0.2">
      <c r="A131" s="35">
        <f t="shared" si="3"/>
        <v>44632</v>
      </c>
      <c r="B131" s="36">
        <f>SUMIFS(СВЦЭМ!$D$39:$D$782,СВЦЭМ!$A$39:$A$782,$A131,СВЦЭМ!$B$39:$B$782,B$119)+'СЕТ СН'!$H$14+СВЦЭМ!$D$10+'СЕТ СН'!$H$6-'СЕТ СН'!$H$26</f>
        <v>1394.4970701700001</v>
      </c>
      <c r="C131" s="36">
        <f>SUMIFS(СВЦЭМ!$D$39:$D$782,СВЦЭМ!$A$39:$A$782,$A131,СВЦЭМ!$B$39:$B$782,C$119)+'СЕТ СН'!$H$14+СВЦЭМ!$D$10+'СЕТ СН'!$H$6-'СЕТ СН'!$H$26</f>
        <v>1467.7872847200001</v>
      </c>
      <c r="D131" s="36">
        <f>SUMIFS(СВЦЭМ!$D$39:$D$782,СВЦЭМ!$A$39:$A$782,$A131,СВЦЭМ!$B$39:$B$782,D$119)+'СЕТ СН'!$H$14+СВЦЭМ!$D$10+'СЕТ СН'!$H$6-'СЕТ СН'!$H$26</f>
        <v>1524.09142172</v>
      </c>
      <c r="E131" s="36">
        <f>SUMIFS(СВЦЭМ!$D$39:$D$782,СВЦЭМ!$A$39:$A$782,$A131,СВЦЭМ!$B$39:$B$782,E$119)+'СЕТ СН'!$H$14+СВЦЭМ!$D$10+'СЕТ СН'!$H$6-'СЕТ СН'!$H$26</f>
        <v>1549.3043507900002</v>
      </c>
      <c r="F131" s="36">
        <f>SUMIFS(СВЦЭМ!$D$39:$D$782,СВЦЭМ!$A$39:$A$782,$A131,СВЦЭМ!$B$39:$B$782,F$119)+'СЕТ СН'!$H$14+СВЦЭМ!$D$10+'СЕТ СН'!$H$6-'СЕТ СН'!$H$26</f>
        <v>1553.9340716500001</v>
      </c>
      <c r="G131" s="36">
        <f>SUMIFS(СВЦЭМ!$D$39:$D$782,СВЦЭМ!$A$39:$A$782,$A131,СВЦЭМ!$B$39:$B$782,G$119)+'СЕТ СН'!$H$14+СВЦЭМ!$D$10+'СЕТ СН'!$H$6-'СЕТ СН'!$H$26</f>
        <v>1550.03869947</v>
      </c>
      <c r="H131" s="36">
        <f>SUMIFS(СВЦЭМ!$D$39:$D$782,СВЦЭМ!$A$39:$A$782,$A131,СВЦЭМ!$B$39:$B$782,H$119)+'СЕТ СН'!$H$14+СВЦЭМ!$D$10+'СЕТ СН'!$H$6-'СЕТ СН'!$H$26</f>
        <v>1512.7055831800001</v>
      </c>
      <c r="I131" s="36">
        <f>SUMIFS(СВЦЭМ!$D$39:$D$782,СВЦЭМ!$A$39:$A$782,$A131,СВЦЭМ!$B$39:$B$782,I$119)+'СЕТ СН'!$H$14+СВЦЭМ!$D$10+'СЕТ СН'!$H$6-'СЕТ СН'!$H$26</f>
        <v>1424.7843525800001</v>
      </c>
      <c r="J131" s="36">
        <f>SUMIFS(СВЦЭМ!$D$39:$D$782,СВЦЭМ!$A$39:$A$782,$A131,СВЦЭМ!$B$39:$B$782,J$119)+'СЕТ СН'!$H$14+СВЦЭМ!$D$10+'СЕТ СН'!$H$6-'СЕТ СН'!$H$26</f>
        <v>1343.7303155700001</v>
      </c>
      <c r="K131" s="36">
        <f>SUMIFS(СВЦЭМ!$D$39:$D$782,СВЦЭМ!$A$39:$A$782,$A131,СВЦЭМ!$B$39:$B$782,K$119)+'СЕТ СН'!$H$14+СВЦЭМ!$D$10+'СЕТ СН'!$H$6-'СЕТ СН'!$H$26</f>
        <v>1329.89539685</v>
      </c>
      <c r="L131" s="36">
        <f>SUMIFS(СВЦЭМ!$D$39:$D$782,СВЦЭМ!$A$39:$A$782,$A131,СВЦЭМ!$B$39:$B$782,L$119)+'СЕТ СН'!$H$14+СВЦЭМ!$D$10+'СЕТ СН'!$H$6-'СЕТ СН'!$H$26</f>
        <v>1327.7396674300001</v>
      </c>
      <c r="M131" s="36">
        <f>SUMIFS(СВЦЭМ!$D$39:$D$782,СВЦЭМ!$A$39:$A$782,$A131,СВЦЭМ!$B$39:$B$782,M$119)+'СЕТ СН'!$H$14+СВЦЭМ!$D$10+'СЕТ СН'!$H$6-'СЕТ СН'!$H$26</f>
        <v>1383.40106489</v>
      </c>
      <c r="N131" s="36">
        <f>SUMIFS(СВЦЭМ!$D$39:$D$782,СВЦЭМ!$A$39:$A$782,$A131,СВЦЭМ!$B$39:$B$782,N$119)+'СЕТ СН'!$H$14+СВЦЭМ!$D$10+'СЕТ СН'!$H$6-'СЕТ СН'!$H$26</f>
        <v>1431.5135358900002</v>
      </c>
      <c r="O131" s="36">
        <f>SUMIFS(СВЦЭМ!$D$39:$D$782,СВЦЭМ!$A$39:$A$782,$A131,СВЦЭМ!$B$39:$B$782,O$119)+'СЕТ СН'!$H$14+СВЦЭМ!$D$10+'СЕТ СН'!$H$6-'СЕТ СН'!$H$26</f>
        <v>1483.7820113600001</v>
      </c>
      <c r="P131" s="36">
        <f>SUMIFS(СВЦЭМ!$D$39:$D$782,СВЦЭМ!$A$39:$A$782,$A131,СВЦЭМ!$B$39:$B$782,P$119)+'СЕТ СН'!$H$14+СВЦЭМ!$D$10+'СЕТ СН'!$H$6-'СЕТ СН'!$H$26</f>
        <v>1498.5001831700001</v>
      </c>
      <c r="Q131" s="36">
        <f>SUMIFS(СВЦЭМ!$D$39:$D$782,СВЦЭМ!$A$39:$A$782,$A131,СВЦЭМ!$B$39:$B$782,Q$119)+'СЕТ СН'!$H$14+СВЦЭМ!$D$10+'СЕТ СН'!$H$6-'СЕТ СН'!$H$26</f>
        <v>1475.1732813900001</v>
      </c>
      <c r="R131" s="36">
        <f>SUMIFS(СВЦЭМ!$D$39:$D$782,СВЦЭМ!$A$39:$A$782,$A131,СВЦЭМ!$B$39:$B$782,R$119)+'СЕТ СН'!$H$14+СВЦЭМ!$D$10+'СЕТ СН'!$H$6-'СЕТ СН'!$H$26</f>
        <v>1439.6997743100001</v>
      </c>
      <c r="S131" s="36">
        <f>SUMIFS(СВЦЭМ!$D$39:$D$782,СВЦЭМ!$A$39:$A$782,$A131,СВЦЭМ!$B$39:$B$782,S$119)+'СЕТ СН'!$H$14+СВЦЭМ!$D$10+'СЕТ СН'!$H$6-'СЕТ СН'!$H$26</f>
        <v>1392.9392607500001</v>
      </c>
      <c r="T131" s="36">
        <f>SUMIFS(СВЦЭМ!$D$39:$D$782,СВЦЭМ!$A$39:$A$782,$A131,СВЦЭМ!$B$39:$B$782,T$119)+'СЕТ СН'!$H$14+СВЦЭМ!$D$10+'СЕТ СН'!$H$6-'СЕТ СН'!$H$26</f>
        <v>1350.20117727</v>
      </c>
      <c r="U131" s="36">
        <f>SUMIFS(СВЦЭМ!$D$39:$D$782,СВЦЭМ!$A$39:$A$782,$A131,СВЦЭМ!$B$39:$B$782,U$119)+'СЕТ СН'!$H$14+СВЦЭМ!$D$10+'СЕТ СН'!$H$6-'СЕТ СН'!$H$26</f>
        <v>1322.5231513900001</v>
      </c>
      <c r="V131" s="36">
        <f>SUMIFS(СВЦЭМ!$D$39:$D$782,СВЦЭМ!$A$39:$A$782,$A131,СВЦЭМ!$B$39:$B$782,V$119)+'СЕТ СН'!$H$14+СВЦЭМ!$D$10+'СЕТ СН'!$H$6-'СЕТ СН'!$H$26</f>
        <v>1333.7911424500001</v>
      </c>
      <c r="W131" s="36">
        <f>SUMIFS(СВЦЭМ!$D$39:$D$782,СВЦЭМ!$A$39:$A$782,$A131,СВЦЭМ!$B$39:$B$782,W$119)+'СЕТ СН'!$H$14+СВЦЭМ!$D$10+'СЕТ СН'!$H$6-'СЕТ СН'!$H$26</f>
        <v>1353.99428317</v>
      </c>
      <c r="X131" s="36">
        <f>SUMIFS(СВЦЭМ!$D$39:$D$782,СВЦЭМ!$A$39:$A$782,$A131,СВЦЭМ!$B$39:$B$782,X$119)+'СЕТ СН'!$H$14+СВЦЭМ!$D$10+'СЕТ СН'!$H$6-'СЕТ СН'!$H$26</f>
        <v>1374.5086612700002</v>
      </c>
      <c r="Y131" s="36">
        <f>SUMIFS(СВЦЭМ!$D$39:$D$782,СВЦЭМ!$A$39:$A$782,$A131,СВЦЭМ!$B$39:$B$782,Y$119)+'СЕТ СН'!$H$14+СВЦЭМ!$D$10+'СЕТ СН'!$H$6-'СЕТ СН'!$H$26</f>
        <v>1407.85344115</v>
      </c>
    </row>
    <row r="132" spans="1:25" ht="15.75" x14ac:dyDescent="0.2">
      <c r="A132" s="35">
        <f t="shared" si="3"/>
        <v>44633</v>
      </c>
      <c r="B132" s="36">
        <f>SUMIFS(СВЦЭМ!$D$39:$D$782,СВЦЭМ!$A$39:$A$782,$A132,СВЦЭМ!$B$39:$B$782,B$119)+'СЕТ СН'!$H$14+СВЦЭМ!$D$10+'СЕТ СН'!$H$6-'СЕТ СН'!$H$26</f>
        <v>1422.6578641600001</v>
      </c>
      <c r="C132" s="36">
        <f>SUMIFS(СВЦЭМ!$D$39:$D$782,СВЦЭМ!$A$39:$A$782,$A132,СВЦЭМ!$B$39:$B$782,C$119)+'СЕТ СН'!$H$14+СВЦЭМ!$D$10+'СЕТ СН'!$H$6-'СЕТ СН'!$H$26</f>
        <v>1478.0116666600002</v>
      </c>
      <c r="D132" s="36">
        <f>SUMIFS(СВЦЭМ!$D$39:$D$782,СВЦЭМ!$A$39:$A$782,$A132,СВЦЭМ!$B$39:$B$782,D$119)+'СЕТ СН'!$H$14+СВЦЭМ!$D$10+'СЕТ СН'!$H$6-'СЕТ СН'!$H$26</f>
        <v>1527.0859092600001</v>
      </c>
      <c r="E132" s="36">
        <f>SUMIFS(СВЦЭМ!$D$39:$D$782,СВЦЭМ!$A$39:$A$782,$A132,СВЦЭМ!$B$39:$B$782,E$119)+'СЕТ СН'!$H$14+СВЦЭМ!$D$10+'СЕТ СН'!$H$6-'СЕТ СН'!$H$26</f>
        <v>1554.4699797400001</v>
      </c>
      <c r="F132" s="36">
        <f>SUMIFS(СВЦЭМ!$D$39:$D$782,СВЦЭМ!$A$39:$A$782,$A132,СВЦЭМ!$B$39:$B$782,F$119)+'СЕТ СН'!$H$14+СВЦЭМ!$D$10+'СЕТ СН'!$H$6-'СЕТ СН'!$H$26</f>
        <v>1582.1293927300001</v>
      </c>
      <c r="G132" s="36">
        <f>SUMIFS(СВЦЭМ!$D$39:$D$782,СВЦЭМ!$A$39:$A$782,$A132,СВЦЭМ!$B$39:$B$782,G$119)+'СЕТ СН'!$H$14+СВЦЭМ!$D$10+'СЕТ СН'!$H$6-'СЕТ СН'!$H$26</f>
        <v>1577.4541337000001</v>
      </c>
      <c r="H132" s="36">
        <f>SUMIFS(СВЦЭМ!$D$39:$D$782,СВЦЭМ!$A$39:$A$782,$A132,СВЦЭМ!$B$39:$B$782,H$119)+'СЕТ СН'!$H$14+СВЦЭМ!$D$10+'СЕТ СН'!$H$6-'СЕТ СН'!$H$26</f>
        <v>1544.0569724000002</v>
      </c>
      <c r="I132" s="36">
        <f>SUMIFS(СВЦЭМ!$D$39:$D$782,СВЦЭМ!$A$39:$A$782,$A132,СВЦЭМ!$B$39:$B$782,I$119)+'СЕТ СН'!$H$14+СВЦЭМ!$D$10+'СЕТ СН'!$H$6-'СЕТ СН'!$H$26</f>
        <v>1459.47639527</v>
      </c>
      <c r="J132" s="36">
        <f>SUMIFS(СВЦЭМ!$D$39:$D$782,СВЦЭМ!$A$39:$A$782,$A132,СВЦЭМ!$B$39:$B$782,J$119)+'СЕТ СН'!$H$14+СВЦЭМ!$D$10+'СЕТ СН'!$H$6-'СЕТ СН'!$H$26</f>
        <v>1388.3031196700001</v>
      </c>
      <c r="K132" s="36">
        <f>SUMIFS(СВЦЭМ!$D$39:$D$782,СВЦЭМ!$A$39:$A$782,$A132,СВЦЭМ!$B$39:$B$782,K$119)+'СЕТ СН'!$H$14+СВЦЭМ!$D$10+'СЕТ СН'!$H$6-'СЕТ СН'!$H$26</f>
        <v>1351.5549979</v>
      </c>
      <c r="L132" s="36">
        <f>SUMIFS(СВЦЭМ!$D$39:$D$782,СВЦЭМ!$A$39:$A$782,$A132,СВЦЭМ!$B$39:$B$782,L$119)+'СЕТ СН'!$H$14+СВЦЭМ!$D$10+'СЕТ СН'!$H$6-'СЕТ СН'!$H$26</f>
        <v>1349.7616388000001</v>
      </c>
      <c r="M132" s="36">
        <f>SUMIFS(СВЦЭМ!$D$39:$D$782,СВЦЭМ!$A$39:$A$782,$A132,СВЦЭМ!$B$39:$B$782,M$119)+'СЕТ СН'!$H$14+СВЦЭМ!$D$10+'СЕТ СН'!$H$6-'СЕТ СН'!$H$26</f>
        <v>1394.8856759400001</v>
      </c>
      <c r="N132" s="36">
        <f>SUMIFS(СВЦЭМ!$D$39:$D$782,СВЦЭМ!$A$39:$A$782,$A132,СВЦЭМ!$B$39:$B$782,N$119)+'СЕТ СН'!$H$14+СВЦЭМ!$D$10+'СЕТ СН'!$H$6-'СЕТ СН'!$H$26</f>
        <v>1427.2944271400002</v>
      </c>
      <c r="O132" s="36">
        <f>SUMIFS(СВЦЭМ!$D$39:$D$782,СВЦЭМ!$A$39:$A$782,$A132,СВЦЭМ!$B$39:$B$782,O$119)+'СЕТ СН'!$H$14+СВЦЭМ!$D$10+'СЕТ СН'!$H$6-'СЕТ СН'!$H$26</f>
        <v>1463.3538907300001</v>
      </c>
      <c r="P132" s="36">
        <f>SUMIFS(СВЦЭМ!$D$39:$D$782,СВЦЭМ!$A$39:$A$782,$A132,СВЦЭМ!$B$39:$B$782,P$119)+'СЕТ СН'!$H$14+СВЦЭМ!$D$10+'СЕТ СН'!$H$6-'СЕТ СН'!$H$26</f>
        <v>1481.52589442</v>
      </c>
      <c r="Q132" s="36">
        <f>SUMIFS(СВЦЭМ!$D$39:$D$782,СВЦЭМ!$A$39:$A$782,$A132,СВЦЭМ!$B$39:$B$782,Q$119)+'СЕТ СН'!$H$14+СВЦЭМ!$D$10+'СЕТ СН'!$H$6-'СЕТ СН'!$H$26</f>
        <v>1453.45152979</v>
      </c>
      <c r="R132" s="36">
        <f>SUMIFS(СВЦЭМ!$D$39:$D$782,СВЦЭМ!$A$39:$A$782,$A132,СВЦЭМ!$B$39:$B$782,R$119)+'СЕТ СН'!$H$14+СВЦЭМ!$D$10+'СЕТ СН'!$H$6-'СЕТ СН'!$H$26</f>
        <v>1421.9208074200001</v>
      </c>
      <c r="S132" s="36">
        <f>SUMIFS(СВЦЭМ!$D$39:$D$782,СВЦЭМ!$A$39:$A$782,$A132,СВЦЭМ!$B$39:$B$782,S$119)+'СЕТ СН'!$H$14+СВЦЭМ!$D$10+'СЕТ СН'!$H$6-'СЕТ СН'!$H$26</f>
        <v>1380.60505287</v>
      </c>
      <c r="T132" s="36">
        <f>SUMIFS(СВЦЭМ!$D$39:$D$782,СВЦЭМ!$A$39:$A$782,$A132,СВЦЭМ!$B$39:$B$782,T$119)+'СЕТ СН'!$H$14+СВЦЭМ!$D$10+'СЕТ СН'!$H$6-'СЕТ СН'!$H$26</f>
        <v>1336.4686778600001</v>
      </c>
      <c r="U132" s="36">
        <f>SUMIFS(СВЦЭМ!$D$39:$D$782,СВЦЭМ!$A$39:$A$782,$A132,СВЦЭМ!$B$39:$B$782,U$119)+'СЕТ СН'!$H$14+СВЦЭМ!$D$10+'СЕТ СН'!$H$6-'СЕТ СН'!$H$26</f>
        <v>1319.2826148300001</v>
      </c>
      <c r="V132" s="36">
        <f>SUMIFS(СВЦЭМ!$D$39:$D$782,СВЦЭМ!$A$39:$A$782,$A132,СВЦЭМ!$B$39:$B$782,V$119)+'СЕТ СН'!$H$14+СВЦЭМ!$D$10+'СЕТ СН'!$H$6-'СЕТ СН'!$H$26</f>
        <v>1316.63897754</v>
      </c>
      <c r="W132" s="36">
        <f>SUMIFS(СВЦЭМ!$D$39:$D$782,СВЦЭМ!$A$39:$A$782,$A132,СВЦЭМ!$B$39:$B$782,W$119)+'СЕТ СН'!$H$14+СВЦЭМ!$D$10+'СЕТ СН'!$H$6-'СЕТ СН'!$H$26</f>
        <v>1328.5693008900002</v>
      </c>
      <c r="X132" s="36">
        <f>SUMIFS(СВЦЭМ!$D$39:$D$782,СВЦЭМ!$A$39:$A$782,$A132,СВЦЭМ!$B$39:$B$782,X$119)+'СЕТ СН'!$H$14+СВЦЭМ!$D$10+'СЕТ СН'!$H$6-'СЕТ СН'!$H$26</f>
        <v>1356.7962523800002</v>
      </c>
      <c r="Y132" s="36">
        <f>SUMIFS(СВЦЭМ!$D$39:$D$782,СВЦЭМ!$A$39:$A$782,$A132,СВЦЭМ!$B$39:$B$782,Y$119)+'СЕТ СН'!$H$14+СВЦЭМ!$D$10+'СЕТ СН'!$H$6-'СЕТ СН'!$H$26</f>
        <v>1375.5692325300001</v>
      </c>
    </row>
    <row r="133" spans="1:25" ht="15.75" x14ac:dyDescent="0.2">
      <c r="A133" s="35">
        <f t="shared" si="3"/>
        <v>44634</v>
      </c>
      <c r="B133" s="36">
        <f>SUMIFS(СВЦЭМ!$D$39:$D$782,СВЦЭМ!$A$39:$A$782,$A133,СВЦЭМ!$B$39:$B$782,B$119)+'СЕТ СН'!$H$14+СВЦЭМ!$D$10+'СЕТ СН'!$H$6-'СЕТ СН'!$H$26</f>
        <v>1421.32705517</v>
      </c>
      <c r="C133" s="36">
        <f>SUMIFS(СВЦЭМ!$D$39:$D$782,СВЦЭМ!$A$39:$A$782,$A133,СВЦЭМ!$B$39:$B$782,C$119)+'СЕТ СН'!$H$14+СВЦЭМ!$D$10+'СЕТ СН'!$H$6-'СЕТ СН'!$H$26</f>
        <v>1464.6165982800001</v>
      </c>
      <c r="D133" s="36">
        <f>SUMIFS(СВЦЭМ!$D$39:$D$782,СВЦЭМ!$A$39:$A$782,$A133,СВЦЭМ!$B$39:$B$782,D$119)+'СЕТ СН'!$H$14+СВЦЭМ!$D$10+'СЕТ СН'!$H$6-'СЕТ СН'!$H$26</f>
        <v>1520.800383</v>
      </c>
      <c r="E133" s="36">
        <f>SUMIFS(СВЦЭМ!$D$39:$D$782,СВЦЭМ!$A$39:$A$782,$A133,СВЦЭМ!$B$39:$B$782,E$119)+'СЕТ СН'!$H$14+СВЦЭМ!$D$10+'СЕТ СН'!$H$6-'СЕТ СН'!$H$26</f>
        <v>1543.64274933</v>
      </c>
      <c r="F133" s="36">
        <f>SUMIFS(СВЦЭМ!$D$39:$D$782,СВЦЭМ!$A$39:$A$782,$A133,СВЦЭМ!$B$39:$B$782,F$119)+'СЕТ СН'!$H$14+СВЦЭМ!$D$10+'СЕТ СН'!$H$6-'СЕТ СН'!$H$26</f>
        <v>1548.95327217</v>
      </c>
      <c r="G133" s="36">
        <f>SUMIFS(СВЦЭМ!$D$39:$D$782,СВЦЭМ!$A$39:$A$782,$A133,СВЦЭМ!$B$39:$B$782,G$119)+'СЕТ СН'!$H$14+СВЦЭМ!$D$10+'СЕТ СН'!$H$6-'СЕТ СН'!$H$26</f>
        <v>1501.2488635500001</v>
      </c>
      <c r="H133" s="36">
        <f>SUMIFS(СВЦЭМ!$D$39:$D$782,СВЦЭМ!$A$39:$A$782,$A133,СВЦЭМ!$B$39:$B$782,H$119)+'СЕТ СН'!$H$14+СВЦЭМ!$D$10+'СЕТ СН'!$H$6-'СЕТ СН'!$H$26</f>
        <v>1458.36537477</v>
      </c>
      <c r="I133" s="36">
        <f>SUMIFS(СВЦЭМ!$D$39:$D$782,СВЦЭМ!$A$39:$A$782,$A133,СВЦЭМ!$B$39:$B$782,I$119)+'СЕТ СН'!$H$14+СВЦЭМ!$D$10+'СЕТ СН'!$H$6-'СЕТ СН'!$H$26</f>
        <v>1382.26486486</v>
      </c>
      <c r="J133" s="36">
        <f>SUMIFS(СВЦЭМ!$D$39:$D$782,СВЦЭМ!$A$39:$A$782,$A133,СВЦЭМ!$B$39:$B$782,J$119)+'СЕТ СН'!$H$14+СВЦЭМ!$D$10+'СЕТ СН'!$H$6-'СЕТ СН'!$H$26</f>
        <v>1360.92542617</v>
      </c>
      <c r="K133" s="36">
        <f>SUMIFS(СВЦЭМ!$D$39:$D$782,СВЦЭМ!$A$39:$A$782,$A133,СВЦЭМ!$B$39:$B$782,K$119)+'СЕТ СН'!$H$14+СВЦЭМ!$D$10+'СЕТ СН'!$H$6-'СЕТ СН'!$H$26</f>
        <v>1348.8288499500002</v>
      </c>
      <c r="L133" s="36">
        <f>SUMIFS(СВЦЭМ!$D$39:$D$782,СВЦЭМ!$A$39:$A$782,$A133,СВЦЭМ!$B$39:$B$782,L$119)+'СЕТ СН'!$H$14+СВЦЭМ!$D$10+'СЕТ СН'!$H$6-'СЕТ СН'!$H$26</f>
        <v>1352.6840253800001</v>
      </c>
      <c r="M133" s="36">
        <f>SUMIFS(СВЦЭМ!$D$39:$D$782,СВЦЭМ!$A$39:$A$782,$A133,СВЦЭМ!$B$39:$B$782,M$119)+'СЕТ СН'!$H$14+СВЦЭМ!$D$10+'СЕТ СН'!$H$6-'СЕТ СН'!$H$26</f>
        <v>1390.7134222500001</v>
      </c>
      <c r="N133" s="36">
        <f>SUMIFS(СВЦЭМ!$D$39:$D$782,СВЦЭМ!$A$39:$A$782,$A133,СВЦЭМ!$B$39:$B$782,N$119)+'СЕТ СН'!$H$14+СВЦЭМ!$D$10+'СЕТ СН'!$H$6-'СЕТ СН'!$H$26</f>
        <v>1427.15204644</v>
      </c>
      <c r="O133" s="36">
        <f>SUMIFS(СВЦЭМ!$D$39:$D$782,СВЦЭМ!$A$39:$A$782,$A133,СВЦЭМ!$B$39:$B$782,O$119)+'СЕТ СН'!$H$14+СВЦЭМ!$D$10+'СЕТ СН'!$H$6-'СЕТ СН'!$H$26</f>
        <v>1456.27092354</v>
      </c>
      <c r="P133" s="36">
        <f>SUMIFS(СВЦЭМ!$D$39:$D$782,СВЦЭМ!$A$39:$A$782,$A133,СВЦЭМ!$B$39:$B$782,P$119)+'СЕТ СН'!$H$14+СВЦЭМ!$D$10+'СЕТ СН'!$H$6-'СЕТ СН'!$H$26</f>
        <v>1459.6090468500001</v>
      </c>
      <c r="Q133" s="36">
        <f>SUMIFS(СВЦЭМ!$D$39:$D$782,СВЦЭМ!$A$39:$A$782,$A133,СВЦЭМ!$B$39:$B$782,Q$119)+'СЕТ СН'!$H$14+СВЦЭМ!$D$10+'СЕТ СН'!$H$6-'СЕТ СН'!$H$26</f>
        <v>1435.49505832</v>
      </c>
      <c r="R133" s="36">
        <f>SUMIFS(СВЦЭМ!$D$39:$D$782,СВЦЭМ!$A$39:$A$782,$A133,СВЦЭМ!$B$39:$B$782,R$119)+'СЕТ СН'!$H$14+СВЦЭМ!$D$10+'СЕТ СН'!$H$6-'СЕТ СН'!$H$26</f>
        <v>1404.7421626100002</v>
      </c>
      <c r="S133" s="36">
        <f>SUMIFS(СВЦЭМ!$D$39:$D$782,СВЦЭМ!$A$39:$A$782,$A133,СВЦЭМ!$B$39:$B$782,S$119)+'СЕТ СН'!$H$14+СВЦЭМ!$D$10+'СЕТ СН'!$H$6-'СЕТ СН'!$H$26</f>
        <v>1372.7516409</v>
      </c>
      <c r="T133" s="36">
        <f>SUMIFS(СВЦЭМ!$D$39:$D$782,СВЦЭМ!$A$39:$A$782,$A133,СВЦЭМ!$B$39:$B$782,T$119)+'СЕТ СН'!$H$14+СВЦЭМ!$D$10+'СЕТ СН'!$H$6-'СЕТ СН'!$H$26</f>
        <v>1338.97028976</v>
      </c>
      <c r="U133" s="36">
        <f>SUMIFS(СВЦЭМ!$D$39:$D$782,СВЦЭМ!$A$39:$A$782,$A133,СВЦЭМ!$B$39:$B$782,U$119)+'СЕТ СН'!$H$14+СВЦЭМ!$D$10+'СЕТ СН'!$H$6-'СЕТ СН'!$H$26</f>
        <v>1330.9086861400001</v>
      </c>
      <c r="V133" s="36">
        <f>SUMIFS(СВЦЭМ!$D$39:$D$782,СВЦЭМ!$A$39:$A$782,$A133,СВЦЭМ!$B$39:$B$782,V$119)+'СЕТ СН'!$H$14+СВЦЭМ!$D$10+'СЕТ СН'!$H$6-'СЕТ СН'!$H$26</f>
        <v>1336.5360668500002</v>
      </c>
      <c r="W133" s="36">
        <f>SUMIFS(СВЦЭМ!$D$39:$D$782,СВЦЭМ!$A$39:$A$782,$A133,СВЦЭМ!$B$39:$B$782,W$119)+'СЕТ СН'!$H$14+СВЦЭМ!$D$10+'СЕТ СН'!$H$6-'СЕТ СН'!$H$26</f>
        <v>1338.6289039000001</v>
      </c>
      <c r="X133" s="36">
        <f>SUMIFS(СВЦЭМ!$D$39:$D$782,СВЦЭМ!$A$39:$A$782,$A133,СВЦЭМ!$B$39:$B$782,X$119)+'СЕТ СН'!$H$14+СВЦЭМ!$D$10+'СЕТ СН'!$H$6-'СЕТ СН'!$H$26</f>
        <v>1376.6855584</v>
      </c>
      <c r="Y133" s="36">
        <f>SUMIFS(СВЦЭМ!$D$39:$D$782,СВЦЭМ!$A$39:$A$782,$A133,СВЦЭМ!$B$39:$B$782,Y$119)+'СЕТ СН'!$H$14+СВЦЭМ!$D$10+'СЕТ СН'!$H$6-'СЕТ СН'!$H$26</f>
        <v>1412.56027436</v>
      </c>
    </row>
    <row r="134" spans="1:25" ht="15.75" x14ac:dyDescent="0.2">
      <c r="A134" s="35">
        <f t="shared" si="3"/>
        <v>44635</v>
      </c>
      <c r="B134" s="36">
        <f>SUMIFS(СВЦЭМ!$D$39:$D$782,СВЦЭМ!$A$39:$A$782,$A134,СВЦЭМ!$B$39:$B$782,B$119)+'СЕТ СН'!$H$14+СВЦЭМ!$D$10+'СЕТ СН'!$H$6-'СЕТ СН'!$H$26</f>
        <v>1434.00334636</v>
      </c>
      <c r="C134" s="36">
        <f>SUMIFS(СВЦЭМ!$D$39:$D$782,СВЦЭМ!$A$39:$A$782,$A134,СВЦЭМ!$B$39:$B$782,C$119)+'СЕТ СН'!$H$14+СВЦЭМ!$D$10+'СЕТ СН'!$H$6-'СЕТ СН'!$H$26</f>
        <v>1478.94443619</v>
      </c>
      <c r="D134" s="36">
        <f>SUMIFS(СВЦЭМ!$D$39:$D$782,СВЦЭМ!$A$39:$A$782,$A134,СВЦЭМ!$B$39:$B$782,D$119)+'СЕТ СН'!$H$14+СВЦЭМ!$D$10+'СЕТ СН'!$H$6-'СЕТ СН'!$H$26</f>
        <v>1531.0882289800002</v>
      </c>
      <c r="E134" s="36">
        <f>SUMIFS(СВЦЭМ!$D$39:$D$782,СВЦЭМ!$A$39:$A$782,$A134,СВЦЭМ!$B$39:$B$782,E$119)+'СЕТ СН'!$H$14+СВЦЭМ!$D$10+'СЕТ СН'!$H$6-'СЕТ СН'!$H$26</f>
        <v>1549.0166148800001</v>
      </c>
      <c r="F134" s="36">
        <f>SUMIFS(СВЦЭМ!$D$39:$D$782,СВЦЭМ!$A$39:$A$782,$A134,СВЦЭМ!$B$39:$B$782,F$119)+'СЕТ СН'!$H$14+СВЦЭМ!$D$10+'СЕТ СН'!$H$6-'СЕТ СН'!$H$26</f>
        <v>1554.9060946900001</v>
      </c>
      <c r="G134" s="36">
        <f>SUMIFS(СВЦЭМ!$D$39:$D$782,СВЦЭМ!$A$39:$A$782,$A134,СВЦЭМ!$B$39:$B$782,G$119)+'СЕТ СН'!$H$14+СВЦЭМ!$D$10+'СЕТ СН'!$H$6-'СЕТ СН'!$H$26</f>
        <v>1527.47421463</v>
      </c>
      <c r="H134" s="36">
        <f>SUMIFS(СВЦЭМ!$D$39:$D$782,СВЦЭМ!$A$39:$A$782,$A134,СВЦЭМ!$B$39:$B$782,H$119)+'СЕТ СН'!$H$14+СВЦЭМ!$D$10+'СЕТ СН'!$H$6-'СЕТ СН'!$H$26</f>
        <v>1446.6985636500001</v>
      </c>
      <c r="I134" s="36">
        <f>SUMIFS(СВЦЭМ!$D$39:$D$782,СВЦЭМ!$A$39:$A$782,$A134,СВЦЭМ!$B$39:$B$782,I$119)+'СЕТ СН'!$H$14+СВЦЭМ!$D$10+'СЕТ СН'!$H$6-'СЕТ СН'!$H$26</f>
        <v>1382.5483640500001</v>
      </c>
      <c r="J134" s="36">
        <f>SUMIFS(СВЦЭМ!$D$39:$D$782,СВЦЭМ!$A$39:$A$782,$A134,СВЦЭМ!$B$39:$B$782,J$119)+'СЕТ СН'!$H$14+СВЦЭМ!$D$10+'СЕТ СН'!$H$6-'СЕТ СН'!$H$26</f>
        <v>1338.1867197900001</v>
      </c>
      <c r="K134" s="36">
        <f>SUMIFS(СВЦЭМ!$D$39:$D$782,СВЦЭМ!$A$39:$A$782,$A134,СВЦЭМ!$B$39:$B$782,K$119)+'СЕТ СН'!$H$14+СВЦЭМ!$D$10+'СЕТ СН'!$H$6-'СЕТ СН'!$H$26</f>
        <v>1329.0152370200001</v>
      </c>
      <c r="L134" s="36">
        <f>SUMIFS(СВЦЭМ!$D$39:$D$782,СВЦЭМ!$A$39:$A$782,$A134,СВЦЭМ!$B$39:$B$782,L$119)+'СЕТ СН'!$H$14+СВЦЭМ!$D$10+'СЕТ СН'!$H$6-'СЕТ СН'!$H$26</f>
        <v>1333.64642387</v>
      </c>
      <c r="M134" s="36">
        <f>SUMIFS(СВЦЭМ!$D$39:$D$782,СВЦЭМ!$A$39:$A$782,$A134,СВЦЭМ!$B$39:$B$782,M$119)+'СЕТ СН'!$H$14+СВЦЭМ!$D$10+'СЕТ СН'!$H$6-'СЕТ СН'!$H$26</f>
        <v>1364.59469788</v>
      </c>
      <c r="N134" s="36">
        <f>SUMIFS(СВЦЭМ!$D$39:$D$782,СВЦЭМ!$A$39:$A$782,$A134,СВЦЭМ!$B$39:$B$782,N$119)+'СЕТ СН'!$H$14+СВЦЭМ!$D$10+'СЕТ СН'!$H$6-'СЕТ СН'!$H$26</f>
        <v>1405.2844625600001</v>
      </c>
      <c r="O134" s="36">
        <f>SUMIFS(СВЦЭМ!$D$39:$D$782,СВЦЭМ!$A$39:$A$782,$A134,СВЦЭМ!$B$39:$B$782,O$119)+'СЕТ СН'!$H$14+СВЦЭМ!$D$10+'СЕТ СН'!$H$6-'СЕТ СН'!$H$26</f>
        <v>1449.4348966700002</v>
      </c>
      <c r="P134" s="36">
        <f>SUMIFS(СВЦЭМ!$D$39:$D$782,СВЦЭМ!$A$39:$A$782,$A134,СВЦЭМ!$B$39:$B$782,P$119)+'СЕТ СН'!$H$14+СВЦЭМ!$D$10+'СЕТ СН'!$H$6-'СЕТ СН'!$H$26</f>
        <v>1464.0345729300002</v>
      </c>
      <c r="Q134" s="36">
        <f>SUMIFS(СВЦЭМ!$D$39:$D$782,СВЦЭМ!$A$39:$A$782,$A134,СВЦЭМ!$B$39:$B$782,Q$119)+'СЕТ СН'!$H$14+СВЦЭМ!$D$10+'СЕТ СН'!$H$6-'СЕТ СН'!$H$26</f>
        <v>1449.9957812</v>
      </c>
      <c r="R134" s="36">
        <f>SUMIFS(СВЦЭМ!$D$39:$D$782,СВЦЭМ!$A$39:$A$782,$A134,СВЦЭМ!$B$39:$B$782,R$119)+'СЕТ СН'!$H$14+СВЦЭМ!$D$10+'СЕТ СН'!$H$6-'СЕТ СН'!$H$26</f>
        <v>1405.39212331</v>
      </c>
      <c r="S134" s="36">
        <f>SUMIFS(СВЦЭМ!$D$39:$D$782,СВЦЭМ!$A$39:$A$782,$A134,СВЦЭМ!$B$39:$B$782,S$119)+'СЕТ СН'!$H$14+СВЦЭМ!$D$10+'СЕТ СН'!$H$6-'СЕТ СН'!$H$26</f>
        <v>1368.1310902</v>
      </c>
      <c r="T134" s="36">
        <f>SUMIFS(СВЦЭМ!$D$39:$D$782,СВЦЭМ!$A$39:$A$782,$A134,СВЦЭМ!$B$39:$B$782,T$119)+'СЕТ СН'!$H$14+СВЦЭМ!$D$10+'СЕТ СН'!$H$6-'СЕТ СН'!$H$26</f>
        <v>1331.2967743300001</v>
      </c>
      <c r="U134" s="36">
        <f>SUMIFS(СВЦЭМ!$D$39:$D$782,СВЦЭМ!$A$39:$A$782,$A134,СВЦЭМ!$B$39:$B$782,U$119)+'СЕТ СН'!$H$14+СВЦЭМ!$D$10+'СЕТ СН'!$H$6-'СЕТ СН'!$H$26</f>
        <v>1317.5751472500001</v>
      </c>
      <c r="V134" s="36">
        <f>SUMIFS(СВЦЭМ!$D$39:$D$782,СВЦЭМ!$A$39:$A$782,$A134,СВЦЭМ!$B$39:$B$782,V$119)+'СЕТ СН'!$H$14+СВЦЭМ!$D$10+'СЕТ СН'!$H$6-'СЕТ СН'!$H$26</f>
        <v>1333.64960053</v>
      </c>
      <c r="W134" s="36">
        <f>SUMIFS(СВЦЭМ!$D$39:$D$782,СВЦЭМ!$A$39:$A$782,$A134,СВЦЭМ!$B$39:$B$782,W$119)+'СЕТ СН'!$H$14+СВЦЭМ!$D$10+'СЕТ СН'!$H$6-'СЕТ СН'!$H$26</f>
        <v>1351.6209159900002</v>
      </c>
      <c r="X134" s="36">
        <f>SUMIFS(СВЦЭМ!$D$39:$D$782,СВЦЭМ!$A$39:$A$782,$A134,СВЦЭМ!$B$39:$B$782,X$119)+'СЕТ СН'!$H$14+СВЦЭМ!$D$10+'СЕТ СН'!$H$6-'СЕТ СН'!$H$26</f>
        <v>1376.6426874400001</v>
      </c>
      <c r="Y134" s="36">
        <f>SUMIFS(СВЦЭМ!$D$39:$D$782,СВЦЭМ!$A$39:$A$782,$A134,СВЦЭМ!$B$39:$B$782,Y$119)+'СЕТ СН'!$H$14+СВЦЭМ!$D$10+'СЕТ СН'!$H$6-'СЕТ СН'!$H$26</f>
        <v>1404.2800209900001</v>
      </c>
    </row>
    <row r="135" spans="1:25" ht="15.75" x14ac:dyDescent="0.2">
      <c r="A135" s="35">
        <f t="shared" si="3"/>
        <v>44636</v>
      </c>
      <c r="B135" s="36">
        <f>SUMIFS(СВЦЭМ!$D$39:$D$782,СВЦЭМ!$A$39:$A$782,$A135,СВЦЭМ!$B$39:$B$782,B$119)+'СЕТ СН'!$H$14+СВЦЭМ!$D$10+'СЕТ СН'!$H$6-'СЕТ СН'!$H$26</f>
        <v>1408.6315902400002</v>
      </c>
      <c r="C135" s="36">
        <f>SUMIFS(СВЦЭМ!$D$39:$D$782,СВЦЭМ!$A$39:$A$782,$A135,СВЦЭМ!$B$39:$B$782,C$119)+'СЕТ СН'!$H$14+СВЦЭМ!$D$10+'СЕТ СН'!$H$6-'СЕТ СН'!$H$26</f>
        <v>1468.7499245200001</v>
      </c>
      <c r="D135" s="36">
        <f>SUMIFS(СВЦЭМ!$D$39:$D$782,СВЦЭМ!$A$39:$A$782,$A135,СВЦЭМ!$B$39:$B$782,D$119)+'СЕТ СН'!$H$14+СВЦЭМ!$D$10+'СЕТ СН'!$H$6-'СЕТ СН'!$H$26</f>
        <v>1539.1303745700002</v>
      </c>
      <c r="E135" s="36">
        <f>SUMIFS(СВЦЭМ!$D$39:$D$782,СВЦЭМ!$A$39:$A$782,$A135,СВЦЭМ!$B$39:$B$782,E$119)+'СЕТ СН'!$H$14+СВЦЭМ!$D$10+'СЕТ СН'!$H$6-'СЕТ СН'!$H$26</f>
        <v>1553.8806660500002</v>
      </c>
      <c r="F135" s="36">
        <f>SUMIFS(СВЦЭМ!$D$39:$D$782,СВЦЭМ!$A$39:$A$782,$A135,СВЦЭМ!$B$39:$B$782,F$119)+'СЕТ СН'!$H$14+СВЦЭМ!$D$10+'СЕТ СН'!$H$6-'СЕТ СН'!$H$26</f>
        <v>1557.0811782200001</v>
      </c>
      <c r="G135" s="36">
        <f>SUMIFS(СВЦЭМ!$D$39:$D$782,СВЦЭМ!$A$39:$A$782,$A135,СВЦЭМ!$B$39:$B$782,G$119)+'СЕТ СН'!$H$14+СВЦЭМ!$D$10+'СЕТ СН'!$H$6-'СЕТ СН'!$H$26</f>
        <v>1529.1839395300001</v>
      </c>
      <c r="H135" s="36">
        <f>SUMIFS(СВЦЭМ!$D$39:$D$782,СВЦЭМ!$A$39:$A$782,$A135,СВЦЭМ!$B$39:$B$782,H$119)+'СЕТ СН'!$H$14+СВЦЭМ!$D$10+'СЕТ СН'!$H$6-'СЕТ СН'!$H$26</f>
        <v>1457.2365426400002</v>
      </c>
      <c r="I135" s="36">
        <f>SUMIFS(СВЦЭМ!$D$39:$D$782,СВЦЭМ!$A$39:$A$782,$A135,СВЦЭМ!$B$39:$B$782,I$119)+'СЕТ СН'!$H$14+СВЦЭМ!$D$10+'СЕТ СН'!$H$6-'СЕТ СН'!$H$26</f>
        <v>1394.26717577</v>
      </c>
      <c r="J135" s="36">
        <f>SUMIFS(СВЦЭМ!$D$39:$D$782,СВЦЭМ!$A$39:$A$782,$A135,СВЦЭМ!$B$39:$B$782,J$119)+'СЕТ СН'!$H$14+СВЦЭМ!$D$10+'СЕТ СН'!$H$6-'СЕТ СН'!$H$26</f>
        <v>1362.8206434400001</v>
      </c>
      <c r="K135" s="36">
        <f>SUMIFS(СВЦЭМ!$D$39:$D$782,СВЦЭМ!$A$39:$A$782,$A135,СВЦЭМ!$B$39:$B$782,K$119)+'СЕТ СН'!$H$14+СВЦЭМ!$D$10+'СЕТ СН'!$H$6-'СЕТ СН'!$H$26</f>
        <v>1357.8146807100002</v>
      </c>
      <c r="L135" s="36">
        <f>SUMIFS(СВЦЭМ!$D$39:$D$782,СВЦЭМ!$A$39:$A$782,$A135,СВЦЭМ!$B$39:$B$782,L$119)+'СЕТ СН'!$H$14+СВЦЭМ!$D$10+'СЕТ СН'!$H$6-'СЕТ СН'!$H$26</f>
        <v>1361.1474498800001</v>
      </c>
      <c r="M135" s="36">
        <f>SUMIFS(СВЦЭМ!$D$39:$D$782,СВЦЭМ!$A$39:$A$782,$A135,СВЦЭМ!$B$39:$B$782,M$119)+'СЕТ СН'!$H$14+СВЦЭМ!$D$10+'СЕТ СН'!$H$6-'СЕТ СН'!$H$26</f>
        <v>1407.85408355</v>
      </c>
      <c r="N135" s="36">
        <f>SUMIFS(СВЦЭМ!$D$39:$D$782,СВЦЭМ!$A$39:$A$782,$A135,СВЦЭМ!$B$39:$B$782,N$119)+'СЕТ СН'!$H$14+СВЦЭМ!$D$10+'СЕТ СН'!$H$6-'СЕТ СН'!$H$26</f>
        <v>1429.9031042300001</v>
      </c>
      <c r="O135" s="36">
        <f>SUMIFS(СВЦЭМ!$D$39:$D$782,СВЦЭМ!$A$39:$A$782,$A135,СВЦЭМ!$B$39:$B$782,O$119)+'СЕТ СН'!$H$14+СВЦЭМ!$D$10+'СЕТ СН'!$H$6-'СЕТ СН'!$H$26</f>
        <v>1473.4086555700001</v>
      </c>
      <c r="P135" s="36">
        <f>SUMIFS(СВЦЭМ!$D$39:$D$782,СВЦЭМ!$A$39:$A$782,$A135,СВЦЭМ!$B$39:$B$782,P$119)+'СЕТ СН'!$H$14+СВЦЭМ!$D$10+'СЕТ СН'!$H$6-'СЕТ СН'!$H$26</f>
        <v>1483.60338963</v>
      </c>
      <c r="Q135" s="36">
        <f>SUMIFS(СВЦЭМ!$D$39:$D$782,СВЦЭМ!$A$39:$A$782,$A135,СВЦЭМ!$B$39:$B$782,Q$119)+'СЕТ СН'!$H$14+СВЦЭМ!$D$10+'СЕТ СН'!$H$6-'СЕТ СН'!$H$26</f>
        <v>1452.2474328800001</v>
      </c>
      <c r="R135" s="36">
        <f>SUMIFS(СВЦЭМ!$D$39:$D$782,СВЦЭМ!$A$39:$A$782,$A135,СВЦЭМ!$B$39:$B$782,R$119)+'СЕТ СН'!$H$14+СВЦЭМ!$D$10+'СЕТ СН'!$H$6-'СЕТ СН'!$H$26</f>
        <v>1429.8359379400001</v>
      </c>
      <c r="S135" s="36">
        <f>SUMIFS(СВЦЭМ!$D$39:$D$782,СВЦЭМ!$A$39:$A$782,$A135,СВЦЭМ!$B$39:$B$782,S$119)+'СЕТ СН'!$H$14+СВЦЭМ!$D$10+'СЕТ СН'!$H$6-'СЕТ СН'!$H$26</f>
        <v>1386.0665399100001</v>
      </c>
      <c r="T135" s="36">
        <f>SUMIFS(СВЦЭМ!$D$39:$D$782,СВЦЭМ!$A$39:$A$782,$A135,СВЦЭМ!$B$39:$B$782,T$119)+'СЕТ СН'!$H$14+СВЦЭМ!$D$10+'СЕТ СН'!$H$6-'СЕТ СН'!$H$26</f>
        <v>1358.6284982900002</v>
      </c>
      <c r="U135" s="36">
        <f>SUMIFS(СВЦЭМ!$D$39:$D$782,СВЦЭМ!$A$39:$A$782,$A135,СВЦЭМ!$B$39:$B$782,U$119)+'СЕТ СН'!$H$14+СВЦЭМ!$D$10+'СЕТ СН'!$H$6-'СЕТ СН'!$H$26</f>
        <v>1333.3119961500001</v>
      </c>
      <c r="V135" s="36">
        <f>SUMIFS(СВЦЭМ!$D$39:$D$782,СВЦЭМ!$A$39:$A$782,$A135,СВЦЭМ!$B$39:$B$782,V$119)+'СЕТ СН'!$H$14+СВЦЭМ!$D$10+'СЕТ СН'!$H$6-'СЕТ СН'!$H$26</f>
        <v>1350.3478596700002</v>
      </c>
      <c r="W135" s="36">
        <f>SUMIFS(СВЦЭМ!$D$39:$D$782,СВЦЭМ!$A$39:$A$782,$A135,СВЦЭМ!$B$39:$B$782,W$119)+'СЕТ СН'!$H$14+СВЦЭМ!$D$10+'СЕТ СН'!$H$6-'СЕТ СН'!$H$26</f>
        <v>1383.6239436800001</v>
      </c>
      <c r="X135" s="36">
        <f>SUMIFS(СВЦЭМ!$D$39:$D$782,СВЦЭМ!$A$39:$A$782,$A135,СВЦЭМ!$B$39:$B$782,X$119)+'СЕТ СН'!$H$14+СВЦЭМ!$D$10+'СЕТ СН'!$H$6-'СЕТ СН'!$H$26</f>
        <v>1407.83187423</v>
      </c>
      <c r="Y135" s="36">
        <f>SUMIFS(СВЦЭМ!$D$39:$D$782,СВЦЭМ!$A$39:$A$782,$A135,СВЦЭМ!$B$39:$B$782,Y$119)+'СЕТ СН'!$H$14+СВЦЭМ!$D$10+'СЕТ СН'!$H$6-'СЕТ СН'!$H$26</f>
        <v>1424.2001281</v>
      </c>
    </row>
    <row r="136" spans="1:25" ht="15.75" x14ac:dyDescent="0.2">
      <c r="A136" s="35">
        <f t="shared" si="3"/>
        <v>44637</v>
      </c>
      <c r="B136" s="36">
        <f>SUMIFS(СВЦЭМ!$D$39:$D$782,СВЦЭМ!$A$39:$A$782,$A136,СВЦЭМ!$B$39:$B$782,B$119)+'СЕТ СН'!$H$14+СВЦЭМ!$D$10+'СЕТ СН'!$H$6-'СЕТ СН'!$H$26</f>
        <v>1443.1424449200001</v>
      </c>
      <c r="C136" s="36">
        <f>SUMIFS(СВЦЭМ!$D$39:$D$782,СВЦЭМ!$A$39:$A$782,$A136,СВЦЭМ!$B$39:$B$782,C$119)+'СЕТ СН'!$H$14+СВЦЭМ!$D$10+'СЕТ СН'!$H$6-'СЕТ СН'!$H$26</f>
        <v>1504.2434237900002</v>
      </c>
      <c r="D136" s="36">
        <f>SUMIFS(СВЦЭМ!$D$39:$D$782,СВЦЭМ!$A$39:$A$782,$A136,СВЦЭМ!$B$39:$B$782,D$119)+'СЕТ СН'!$H$14+СВЦЭМ!$D$10+'СЕТ СН'!$H$6-'СЕТ СН'!$H$26</f>
        <v>1565.9754306</v>
      </c>
      <c r="E136" s="36">
        <f>SUMIFS(СВЦЭМ!$D$39:$D$782,СВЦЭМ!$A$39:$A$782,$A136,СВЦЭМ!$B$39:$B$782,E$119)+'СЕТ СН'!$H$14+СВЦЭМ!$D$10+'СЕТ СН'!$H$6-'СЕТ СН'!$H$26</f>
        <v>1588.71375227</v>
      </c>
      <c r="F136" s="36">
        <f>SUMIFS(СВЦЭМ!$D$39:$D$782,СВЦЭМ!$A$39:$A$782,$A136,СВЦЭМ!$B$39:$B$782,F$119)+'СЕТ СН'!$H$14+СВЦЭМ!$D$10+'СЕТ СН'!$H$6-'СЕТ СН'!$H$26</f>
        <v>1584.47937327</v>
      </c>
      <c r="G136" s="36">
        <f>SUMIFS(СВЦЭМ!$D$39:$D$782,СВЦЭМ!$A$39:$A$782,$A136,СВЦЭМ!$B$39:$B$782,G$119)+'СЕТ СН'!$H$14+СВЦЭМ!$D$10+'СЕТ СН'!$H$6-'СЕТ СН'!$H$26</f>
        <v>1565.1605018100001</v>
      </c>
      <c r="H136" s="36">
        <f>SUMIFS(СВЦЭМ!$D$39:$D$782,СВЦЭМ!$A$39:$A$782,$A136,СВЦЭМ!$B$39:$B$782,H$119)+'СЕТ СН'!$H$14+СВЦЭМ!$D$10+'СЕТ СН'!$H$6-'СЕТ СН'!$H$26</f>
        <v>1487.9114389400002</v>
      </c>
      <c r="I136" s="36">
        <f>SUMIFS(СВЦЭМ!$D$39:$D$782,СВЦЭМ!$A$39:$A$782,$A136,СВЦЭМ!$B$39:$B$782,I$119)+'СЕТ СН'!$H$14+СВЦЭМ!$D$10+'СЕТ СН'!$H$6-'СЕТ СН'!$H$26</f>
        <v>1395.3921438</v>
      </c>
      <c r="J136" s="36">
        <f>SUMIFS(СВЦЭМ!$D$39:$D$782,СВЦЭМ!$A$39:$A$782,$A136,СВЦЭМ!$B$39:$B$782,J$119)+'СЕТ СН'!$H$14+СВЦЭМ!$D$10+'СЕТ СН'!$H$6-'СЕТ СН'!$H$26</f>
        <v>1351.72112894</v>
      </c>
      <c r="K136" s="36">
        <f>SUMIFS(СВЦЭМ!$D$39:$D$782,СВЦЭМ!$A$39:$A$782,$A136,СВЦЭМ!$B$39:$B$782,K$119)+'СЕТ СН'!$H$14+СВЦЭМ!$D$10+'СЕТ СН'!$H$6-'СЕТ СН'!$H$26</f>
        <v>1350.9189225300001</v>
      </c>
      <c r="L136" s="36">
        <f>SUMIFS(СВЦЭМ!$D$39:$D$782,СВЦЭМ!$A$39:$A$782,$A136,СВЦЭМ!$B$39:$B$782,L$119)+'СЕТ СН'!$H$14+СВЦЭМ!$D$10+'СЕТ СН'!$H$6-'СЕТ СН'!$H$26</f>
        <v>1352.9888695700001</v>
      </c>
      <c r="M136" s="36">
        <f>SUMIFS(СВЦЭМ!$D$39:$D$782,СВЦЭМ!$A$39:$A$782,$A136,СВЦЭМ!$B$39:$B$782,M$119)+'СЕТ СН'!$H$14+СВЦЭМ!$D$10+'СЕТ СН'!$H$6-'СЕТ СН'!$H$26</f>
        <v>1406.5838411900002</v>
      </c>
      <c r="N136" s="36">
        <f>SUMIFS(СВЦЭМ!$D$39:$D$782,СВЦЭМ!$A$39:$A$782,$A136,СВЦЭМ!$B$39:$B$782,N$119)+'СЕТ СН'!$H$14+СВЦЭМ!$D$10+'СЕТ СН'!$H$6-'СЕТ СН'!$H$26</f>
        <v>1442.9341388400001</v>
      </c>
      <c r="O136" s="36">
        <f>SUMIFS(СВЦЭМ!$D$39:$D$782,СВЦЭМ!$A$39:$A$782,$A136,СВЦЭМ!$B$39:$B$782,O$119)+'СЕТ СН'!$H$14+СВЦЭМ!$D$10+'СЕТ СН'!$H$6-'СЕТ СН'!$H$26</f>
        <v>1472.4705309800001</v>
      </c>
      <c r="P136" s="36">
        <f>SUMIFS(СВЦЭМ!$D$39:$D$782,СВЦЭМ!$A$39:$A$782,$A136,СВЦЭМ!$B$39:$B$782,P$119)+'СЕТ СН'!$H$14+СВЦЭМ!$D$10+'СЕТ СН'!$H$6-'СЕТ СН'!$H$26</f>
        <v>1495.6108039200001</v>
      </c>
      <c r="Q136" s="36">
        <f>SUMIFS(СВЦЭМ!$D$39:$D$782,СВЦЭМ!$A$39:$A$782,$A136,СВЦЭМ!$B$39:$B$782,Q$119)+'СЕТ СН'!$H$14+СВЦЭМ!$D$10+'СЕТ СН'!$H$6-'СЕТ СН'!$H$26</f>
        <v>1477.5740214</v>
      </c>
      <c r="R136" s="36">
        <f>SUMIFS(СВЦЭМ!$D$39:$D$782,СВЦЭМ!$A$39:$A$782,$A136,СВЦЭМ!$B$39:$B$782,R$119)+'СЕТ СН'!$H$14+СВЦЭМ!$D$10+'СЕТ СН'!$H$6-'СЕТ СН'!$H$26</f>
        <v>1442.6238316600002</v>
      </c>
      <c r="S136" s="36">
        <f>SUMIFS(СВЦЭМ!$D$39:$D$782,СВЦЭМ!$A$39:$A$782,$A136,СВЦЭМ!$B$39:$B$782,S$119)+'СЕТ СН'!$H$14+СВЦЭМ!$D$10+'СЕТ СН'!$H$6-'СЕТ СН'!$H$26</f>
        <v>1395.3470660800001</v>
      </c>
      <c r="T136" s="36">
        <f>SUMIFS(СВЦЭМ!$D$39:$D$782,СВЦЭМ!$A$39:$A$782,$A136,СВЦЭМ!$B$39:$B$782,T$119)+'СЕТ СН'!$H$14+СВЦЭМ!$D$10+'СЕТ СН'!$H$6-'СЕТ СН'!$H$26</f>
        <v>1361.7827859000001</v>
      </c>
      <c r="U136" s="36">
        <f>SUMIFS(СВЦЭМ!$D$39:$D$782,СВЦЭМ!$A$39:$A$782,$A136,СВЦЭМ!$B$39:$B$782,U$119)+'СЕТ СН'!$H$14+СВЦЭМ!$D$10+'СЕТ СН'!$H$6-'СЕТ СН'!$H$26</f>
        <v>1335.2841594199999</v>
      </c>
      <c r="V136" s="36">
        <f>SUMIFS(СВЦЭМ!$D$39:$D$782,СВЦЭМ!$A$39:$A$782,$A136,СВЦЭМ!$B$39:$B$782,V$119)+'СЕТ СН'!$H$14+СВЦЭМ!$D$10+'СЕТ СН'!$H$6-'СЕТ СН'!$H$26</f>
        <v>1369.7334362000001</v>
      </c>
      <c r="W136" s="36">
        <f>SUMIFS(СВЦЭМ!$D$39:$D$782,СВЦЭМ!$A$39:$A$782,$A136,СВЦЭМ!$B$39:$B$782,W$119)+'СЕТ СН'!$H$14+СВЦЭМ!$D$10+'СЕТ СН'!$H$6-'СЕТ СН'!$H$26</f>
        <v>1361.3908742400001</v>
      </c>
      <c r="X136" s="36">
        <f>SUMIFS(СВЦЭМ!$D$39:$D$782,СВЦЭМ!$A$39:$A$782,$A136,СВЦЭМ!$B$39:$B$782,X$119)+'СЕТ СН'!$H$14+СВЦЭМ!$D$10+'СЕТ СН'!$H$6-'СЕТ СН'!$H$26</f>
        <v>1360.1156633800001</v>
      </c>
      <c r="Y136" s="36">
        <f>SUMIFS(СВЦЭМ!$D$39:$D$782,СВЦЭМ!$A$39:$A$782,$A136,СВЦЭМ!$B$39:$B$782,Y$119)+'СЕТ СН'!$H$14+СВЦЭМ!$D$10+'СЕТ СН'!$H$6-'СЕТ СН'!$H$26</f>
        <v>1383.2745630300001</v>
      </c>
    </row>
    <row r="137" spans="1:25" ht="15.75" x14ac:dyDescent="0.2">
      <c r="A137" s="35">
        <f t="shared" si="3"/>
        <v>44638</v>
      </c>
      <c r="B137" s="36">
        <f>SUMIFS(СВЦЭМ!$D$39:$D$782,СВЦЭМ!$A$39:$A$782,$A137,СВЦЭМ!$B$39:$B$782,B$119)+'СЕТ СН'!$H$14+СВЦЭМ!$D$10+'СЕТ СН'!$H$6-'СЕТ СН'!$H$26</f>
        <v>1347.5105969600002</v>
      </c>
      <c r="C137" s="36">
        <f>SUMIFS(СВЦЭМ!$D$39:$D$782,СВЦЭМ!$A$39:$A$782,$A137,СВЦЭМ!$B$39:$B$782,C$119)+'СЕТ СН'!$H$14+СВЦЭМ!$D$10+'СЕТ СН'!$H$6-'СЕТ СН'!$H$26</f>
        <v>1366.9181910700001</v>
      </c>
      <c r="D137" s="36">
        <f>SUMIFS(СВЦЭМ!$D$39:$D$782,СВЦЭМ!$A$39:$A$782,$A137,СВЦЭМ!$B$39:$B$782,D$119)+'СЕТ СН'!$H$14+СВЦЭМ!$D$10+'СЕТ СН'!$H$6-'СЕТ СН'!$H$26</f>
        <v>1460.53570556</v>
      </c>
      <c r="E137" s="36">
        <f>SUMIFS(СВЦЭМ!$D$39:$D$782,СВЦЭМ!$A$39:$A$782,$A137,СВЦЭМ!$B$39:$B$782,E$119)+'СЕТ СН'!$H$14+СВЦЭМ!$D$10+'СЕТ СН'!$H$6-'СЕТ СН'!$H$26</f>
        <v>1488.00836428</v>
      </c>
      <c r="F137" s="36">
        <f>SUMIFS(СВЦЭМ!$D$39:$D$782,СВЦЭМ!$A$39:$A$782,$A137,СВЦЭМ!$B$39:$B$782,F$119)+'СЕТ СН'!$H$14+СВЦЭМ!$D$10+'СЕТ СН'!$H$6-'СЕТ СН'!$H$26</f>
        <v>1511.57545598</v>
      </c>
      <c r="G137" s="36">
        <f>SUMIFS(СВЦЭМ!$D$39:$D$782,СВЦЭМ!$A$39:$A$782,$A137,СВЦЭМ!$B$39:$B$782,G$119)+'СЕТ СН'!$H$14+СВЦЭМ!$D$10+'СЕТ СН'!$H$6-'СЕТ СН'!$H$26</f>
        <v>1489.95010729</v>
      </c>
      <c r="H137" s="36">
        <f>SUMIFS(СВЦЭМ!$D$39:$D$782,СВЦЭМ!$A$39:$A$782,$A137,СВЦЭМ!$B$39:$B$782,H$119)+'СЕТ СН'!$H$14+СВЦЭМ!$D$10+'СЕТ СН'!$H$6-'СЕТ СН'!$H$26</f>
        <v>1432.8379480200001</v>
      </c>
      <c r="I137" s="36">
        <f>SUMIFS(СВЦЭМ!$D$39:$D$782,СВЦЭМ!$A$39:$A$782,$A137,СВЦЭМ!$B$39:$B$782,I$119)+'СЕТ СН'!$H$14+СВЦЭМ!$D$10+'СЕТ СН'!$H$6-'СЕТ СН'!$H$26</f>
        <v>1366.3484903600001</v>
      </c>
      <c r="J137" s="36">
        <f>SUMIFS(СВЦЭМ!$D$39:$D$782,СВЦЭМ!$A$39:$A$782,$A137,СВЦЭМ!$B$39:$B$782,J$119)+'СЕТ СН'!$H$14+СВЦЭМ!$D$10+'СЕТ СН'!$H$6-'СЕТ СН'!$H$26</f>
        <v>1337.11396717</v>
      </c>
      <c r="K137" s="36">
        <f>SUMIFS(СВЦЭМ!$D$39:$D$782,СВЦЭМ!$A$39:$A$782,$A137,СВЦЭМ!$B$39:$B$782,K$119)+'СЕТ СН'!$H$14+СВЦЭМ!$D$10+'СЕТ СН'!$H$6-'СЕТ СН'!$H$26</f>
        <v>1337.4256456000001</v>
      </c>
      <c r="L137" s="36">
        <f>SUMIFS(СВЦЭМ!$D$39:$D$782,СВЦЭМ!$A$39:$A$782,$A137,СВЦЭМ!$B$39:$B$782,L$119)+'СЕТ СН'!$H$14+СВЦЭМ!$D$10+'СЕТ СН'!$H$6-'СЕТ СН'!$H$26</f>
        <v>1342.3518521000001</v>
      </c>
      <c r="M137" s="36">
        <f>SUMIFS(СВЦЭМ!$D$39:$D$782,СВЦЭМ!$A$39:$A$782,$A137,СВЦЭМ!$B$39:$B$782,M$119)+'СЕТ СН'!$H$14+СВЦЭМ!$D$10+'СЕТ СН'!$H$6-'СЕТ СН'!$H$26</f>
        <v>1370.0264472700001</v>
      </c>
      <c r="N137" s="36">
        <f>SUMIFS(СВЦЭМ!$D$39:$D$782,СВЦЭМ!$A$39:$A$782,$A137,СВЦЭМ!$B$39:$B$782,N$119)+'СЕТ СН'!$H$14+СВЦЭМ!$D$10+'СЕТ СН'!$H$6-'СЕТ СН'!$H$26</f>
        <v>1421.50043151</v>
      </c>
      <c r="O137" s="36">
        <f>SUMIFS(СВЦЭМ!$D$39:$D$782,СВЦЭМ!$A$39:$A$782,$A137,СВЦЭМ!$B$39:$B$782,O$119)+'СЕТ СН'!$H$14+СВЦЭМ!$D$10+'СЕТ СН'!$H$6-'СЕТ СН'!$H$26</f>
        <v>1449.27476503</v>
      </c>
      <c r="P137" s="36">
        <f>SUMIFS(СВЦЭМ!$D$39:$D$782,СВЦЭМ!$A$39:$A$782,$A137,СВЦЭМ!$B$39:$B$782,P$119)+'СЕТ СН'!$H$14+СВЦЭМ!$D$10+'СЕТ СН'!$H$6-'СЕТ СН'!$H$26</f>
        <v>1482.1309781800001</v>
      </c>
      <c r="Q137" s="36">
        <f>SUMIFS(СВЦЭМ!$D$39:$D$782,СВЦЭМ!$A$39:$A$782,$A137,СВЦЭМ!$B$39:$B$782,Q$119)+'СЕТ СН'!$H$14+СВЦЭМ!$D$10+'СЕТ СН'!$H$6-'СЕТ СН'!$H$26</f>
        <v>1464.82617572</v>
      </c>
      <c r="R137" s="36">
        <f>SUMIFS(СВЦЭМ!$D$39:$D$782,СВЦЭМ!$A$39:$A$782,$A137,СВЦЭМ!$B$39:$B$782,R$119)+'СЕТ СН'!$H$14+СВЦЭМ!$D$10+'СЕТ СН'!$H$6-'СЕТ СН'!$H$26</f>
        <v>1419.7710972900002</v>
      </c>
      <c r="S137" s="36">
        <f>SUMIFS(СВЦЭМ!$D$39:$D$782,СВЦЭМ!$A$39:$A$782,$A137,СВЦЭМ!$B$39:$B$782,S$119)+'СЕТ СН'!$H$14+СВЦЭМ!$D$10+'СЕТ СН'!$H$6-'СЕТ СН'!$H$26</f>
        <v>1383.5649847000002</v>
      </c>
      <c r="T137" s="36">
        <f>SUMIFS(СВЦЭМ!$D$39:$D$782,СВЦЭМ!$A$39:$A$782,$A137,СВЦЭМ!$B$39:$B$782,T$119)+'СЕТ СН'!$H$14+СВЦЭМ!$D$10+'СЕТ СН'!$H$6-'СЕТ СН'!$H$26</f>
        <v>1341.9493712000001</v>
      </c>
      <c r="U137" s="36">
        <f>SUMIFS(СВЦЭМ!$D$39:$D$782,СВЦЭМ!$A$39:$A$782,$A137,СВЦЭМ!$B$39:$B$782,U$119)+'СЕТ СН'!$H$14+СВЦЭМ!$D$10+'СЕТ СН'!$H$6-'СЕТ СН'!$H$26</f>
        <v>1314.9875245200001</v>
      </c>
      <c r="V137" s="36">
        <f>SUMIFS(СВЦЭМ!$D$39:$D$782,СВЦЭМ!$A$39:$A$782,$A137,СВЦЭМ!$B$39:$B$782,V$119)+'СЕТ СН'!$H$14+СВЦЭМ!$D$10+'СЕТ СН'!$H$6-'СЕТ СН'!$H$26</f>
        <v>1338.1854682200001</v>
      </c>
      <c r="W137" s="36">
        <f>SUMIFS(СВЦЭМ!$D$39:$D$782,СВЦЭМ!$A$39:$A$782,$A137,СВЦЭМ!$B$39:$B$782,W$119)+'СЕТ СН'!$H$14+СВЦЭМ!$D$10+'СЕТ СН'!$H$6-'СЕТ СН'!$H$26</f>
        <v>1356.8087317700001</v>
      </c>
      <c r="X137" s="36">
        <f>SUMIFS(СВЦЭМ!$D$39:$D$782,СВЦЭМ!$A$39:$A$782,$A137,СВЦЭМ!$B$39:$B$782,X$119)+'СЕТ СН'!$H$14+СВЦЭМ!$D$10+'СЕТ СН'!$H$6-'СЕТ СН'!$H$26</f>
        <v>1375.71019039</v>
      </c>
      <c r="Y137" s="36">
        <f>SUMIFS(СВЦЭМ!$D$39:$D$782,СВЦЭМ!$A$39:$A$782,$A137,СВЦЭМ!$B$39:$B$782,Y$119)+'СЕТ СН'!$H$14+СВЦЭМ!$D$10+'СЕТ СН'!$H$6-'СЕТ СН'!$H$26</f>
        <v>1388.5546844500002</v>
      </c>
    </row>
    <row r="138" spans="1:25" ht="15.75" x14ac:dyDescent="0.2">
      <c r="A138" s="35">
        <f t="shared" si="3"/>
        <v>44639</v>
      </c>
      <c r="B138" s="36">
        <f>SUMIFS(СВЦЭМ!$D$39:$D$782,СВЦЭМ!$A$39:$A$782,$A138,СВЦЭМ!$B$39:$B$782,B$119)+'СЕТ СН'!$H$14+СВЦЭМ!$D$10+'СЕТ СН'!$H$6-'СЕТ СН'!$H$26</f>
        <v>1396.5169769600002</v>
      </c>
      <c r="C138" s="36">
        <f>SUMIFS(СВЦЭМ!$D$39:$D$782,СВЦЭМ!$A$39:$A$782,$A138,СВЦЭМ!$B$39:$B$782,C$119)+'СЕТ СН'!$H$14+СВЦЭМ!$D$10+'СЕТ СН'!$H$6-'СЕТ СН'!$H$26</f>
        <v>1374.48646921</v>
      </c>
      <c r="D138" s="36">
        <f>SUMIFS(СВЦЭМ!$D$39:$D$782,СВЦЭМ!$A$39:$A$782,$A138,СВЦЭМ!$B$39:$B$782,D$119)+'СЕТ СН'!$H$14+СВЦЭМ!$D$10+'СЕТ СН'!$H$6-'СЕТ СН'!$H$26</f>
        <v>1474.51880901</v>
      </c>
      <c r="E138" s="36">
        <f>SUMIFS(СВЦЭМ!$D$39:$D$782,СВЦЭМ!$A$39:$A$782,$A138,СВЦЭМ!$B$39:$B$782,E$119)+'СЕТ СН'!$H$14+СВЦЭМ!$D$10+'СЕТ СН'!$H$6-'СЕТ СН'!$H$26</f>
        <v>1492.2331887800001</v>
      </c>
      <c r="F138" s="36">
        <f>SUMIFS(СВЦЭМ!$D$39:$D$782,СВЦЭМ!$A$39:$A$782,$A138,СВЦЭМ!$B$39:$B$782,F$119)+'СЕТ СН'!$H$14+СВЦЭМ!$D$10+'СЕТ СН'!$H$6-'СЕТ СН'!$H$26</f>
        <v>1486.0070799800001</v>
      </c>
      <c r="G138" s="36">
        <f>SUMIFS(СВЦЭМ!$D$39:$D$782,СВЦЭМ!$A$39:$A$782,$A138,СВЦЭМ!$B$39:$B$782,G$119)+'СЕТ СН'!$H$14+СВЦЭМ!$D$10+'СЕТ СН'!$H$6-'СЕТ СН'!$H$26</f>
        <v>1440.9416662600001</v>
      </c>
      <c r="H138" s="36">
        <f>SUMIFS(СВЦЭМ!$D$39:$D$782,СВЦЭМ!$A$39:$A$782,$A138,СВЦЭМ!$B$39:$B$782,H$119)+'СЕТ СН'!$H$14+СВЦЭМ!$D$10+'СЕТ СН'!$H$6-'СЕТ СН'!$H$26</f>
        <v>1392.9855476100001</v>
      </c>
      <c r="I138" s="36">
        <f>SUMIFS(СВЦЭМ!$D$39:$D$782,СВЦЭМ!$A$39:$A$782,$A138,СВЦЭМ!$B$39:$B$782,I$119)+'СЕТ СН'!$H$14+СВЦЭМ!$D$10+'СЕТ СН'!$H$6-'СЕТ СН'!$H$26</f>
        <v>1318.6486251200001</v>
      </c>
      <c r="J138" s="36">
        <f>SUMIFS(СВЦЭМ!$D$39:$D$782,СВЦЭМ!$A$39:$A$782,$A138,СВЦЭМ!$B$39:$B$782,J$119)+'СЕТ СН'!$H$14+СВЦЭМ!$D$10+'СЕТ СН'!$H$6-'СЕТ СН'!$H$26</f>
        <v>1253.4923776400001</v>
      </c>
      <c r="K138" s="36">
        <f>SUMIFS(СВЦЭМ!$D$39:$D$782,СВЦЭМ!$A$39:$A$782,$A138,СВЦЭМ!$B$39:$B$782,K$119)+'СЕТ СН'!$H$14+СВЦЭМ!$D$10+'СЕТ СН'!$H$6-'СЕТ СН'!$H$26</f>
        <v>1268.20258423</v>
      </c>
      <c r="L138" s="36">
        <f>SUMIFS(СВЦЭМ!$D$39:$D$782,СВЦЭМ!$A$39:$A$782,$A138,СВЦЭМ!$B$39:$B$782,L$119)+'СЕТ СН'!$H$14+СВЦЭМ!$D$10+'СЕТ СН'!$H$6-'СЕТ СН'!$H$26</f>
        <v>1273.61556918</v>
      </c>
      <c r="M138" s="36">
        <f>SUMIFS(СВЦЭМ!$D$39:$D$782,СВЦЭМ!$A$39:$A$782,$A138,СВЦЭМ!$B$39:$B$782,M$119)+'СЕТ СН'!$H$14+СВЦЭМ!$D$10+'СЕТ СН'!$H$6-'СЕТ СН'!$H$26</f>
        <v>1320.3083343400001</v>
      </c>
      <c r="N138" s="36">
        <f>SUMIFS(СВЦЭМ!$D$39:$D$782,СВЦЭМ!$A$39:$A$782,$A138,СВЦЭМ!$B$39:$B$782,N$119)+'СЕТ СН'!$H$14+СВЦЭМ!$D$10+'СЕТ СН'!$H$6-'СЕТ СН'!$H$26</f>
        <v>1377.8123933100001</v>
      </c>
      <c r="O138" s="36">
        <f>SUMIFS(СВЦЭМ!$D$39:$D$782,СВЦЭМ!$A$39:$A$782,$A138,СВЦЭМ!$B$39:$B$782,O$119)+'СЕТ СН'!$H$14+СВЦЭМ!$D$10+'СЕТ СН'!$H$6-'СЕТ СН'!$H$26</f>
        <v>1438.0691363800001</v>
      </c>
      <c r="P138" s="36">
        <f>SUMIFS(СВЦЭМ!$D$39:$D$782,СВЦЭМ!$A$39:$A$782,$A138,СВЦЭМ!$B$39:$B$782,P$119)+'СЕТ СН'!$H$14+СВЦЭМ!$D$10+'СЕТ СН'!$H$6-'СЕТ СН'!$H$26</f>
        <v>1461.6687744800001</v>
      </c>
      <c r="Q138" s="36">
        <f>SUMIFS(СВЦЭМ!$D$39:$D$782,СВЦЭМ!$A$39:$A$782,$A138,СВЦЭМ!$B$39:$B$782,Q$119)+'СЕТ СН'!$H$14+СВЦЭМ!$D$10+'СЕТ СН'!$H$6-'СЕТ СН'!$H$26</f>
        <v>1436.7845978100002</v>
      </c>
      <c r="R138" s="36">
        <f>SUMIFS(СВЦЭМ!$D$39:$D$782,СВЦЭМ!$A$39:$A$782,$A138,СВЦЭМ!$B$39:$B$782,R$119)+'СЕТ СН'!$H$14+СВЦЭМ!$D$10+'СЕТ СН'!$H$6-'СЕТ СН'!$H$26</f>
        <v>1374.4877182500002</v>
      </c>
      <c r="S138" s="36">
        <f>SUMIFS(СВЦЭМ!$D$39:$D$782,СВЦЭМ!$A$39:$A$782,$A138,СВЦЭМ!$B$39:$B$782,S$119)+'СЕТ СН'!$H$14+СВЦЭМ!$D$10+'СЕТ СН'!$H$6-'СЕТ СН'!$H$26</f>
        <v>1327.7817826400001</v>
      </c>
      <c r="T138" s="36">
        <f>SUMIFS(СВЦЭМ!$D$39:$D$782,СВЦЭМ!$A$39:$A$782,$A138,СВЦЭМ!$B$39:$B$782,T$119)+'СЕТ СН'!$H$14+СВЦЭМ!$D$10+'СЕТ СН'!$H$6-'СЕТ СН'!$H$26</f>
        <v>1284.7083708499999</v>
      </c>
      <c r="U138" s="36">
        <f>SUMIFS(СВЦЭМ!$D$39:$D$782,СВЦЭМ!$A$39:$A$782,$A138,СВЦЭМ!$B$39:$B$782,U$119)+'СЕТ СН'!$H$14+СВЦЭМ!$D$10+'СЕТ СН'!$H$6-'СЕТ СН'!$H$26</f>
        <v>1258.24083627</v>
      </c>
      <c r="V138" s="36">
        <f>SUMIFS(СВЦЭМ!$D$39:$D$782,СВЦЭМ!$A$39:$A$782,$A138,СВЦЭМ!$B$39:$B$782,V$119)+'СЕТ СН'!$H$14+СВЦЭМ!$D$10+'СЕТ СН'!$H$6-'СЕТ СН'!$H$26</f>
        <v>1274.07157852</v>
      </c>
      <c r="W138" s="36">
        <f>SUMIFS(СВЦЭМ!$D$39:$D$782,СВЦЭМ!$A$39:$A$782,$A138,СВЦЭМ!$B$39:$B$782,W$119)+'СЕТ СН'!$H$14+СВЦЭМ!$D$10+'СЕТ СН'!$H$6-'СЕТ СН'!$H$26</f>
        <v>1296.2401699000002</v>
      </c>
      <c r="X138" s="36">
        <f>SUMIFS(СВЦЭМ!$D$39:$D$782,СВЦЭМ!$A$39:$A$782,$A138,СВЦЭМ!$B$39:$B$782,X$119)+'СЕТ СН'!$H$14+СВЦЭМ!$D$10+'СЕТ СН'!$H$6-'СЕТ СН'!$H$26</f>
        <v>1310.9249720900002</v>
      </c>
      <c r="Y138" s="36">
        <f>SUMIFS(СВЦЭМ!$D$39:$D$782,СВЦЭМ!$A$39:$A$782,$A138,СВЦЭМ!$B$39:$B$782,Y$119)+'СЕТ СН'!$H$14+СВЦЭМ!$D$10+'СЕТ СН'!$H$6-'СЕТ СН'!$H$26</f>
        <v>1347.11890195</v>
      </c>
    </row>
    <row r="139" spans="1:25" ht="15.75" x14ac:dyDescent="0.2">
      <c r="A139" s="35">
        <f t="shared" si="3"/>
        <v>44640</v>
      </c>
      <c r="B139" s="36">
        <f>SUMIFS(СВЦЭМ!$D$39:$D$782,СВЦЭМ!$A$39:$A$782,$A139,СВЦЭМ!$B$39:$B$782,B$119)+'СЕТ СН'!$H$14+СВЦЭМ!$D$10+'СЕТ СН'!$H$6-'СЕТ СН'!$H$26</f>
        <v>1361.7197598800001</v>
      </c>
      <c r="C139" s="36">
        <f>SUMIFS(СВЦЭМ!$D$39:$D$782,СВЦЭМ!$A$39:$A$782,$A139,СВЦЭМ!$B$39:$B$782,C$119)+'СЕТ СН'!$H$14+СВЦЭМ!$D$10+'СЕТ СН'!$H$6-'СЕТ СН'!$H$26</f>
        <v>1398.3334283400002</v>
      </c>
      <c r="D139" s="36">
        <f>SUMIFS(СВЦЭМ!$D$39:$D$782,СВЦЭМ!$A$39:$A$782,$A139,СВЦЭМ!$B$39:$B$782,D$119)+'СЕТ СН'!$H$14+СВЦЭМ!$D$10+'СЕТ СН'!$H$6-'СЕТ СН'!$H$26</f>
        <v>1478.3928796300002</v>
      </c>
      <c r="E139" s="36">
        <f>SUMIFS(СВЦЭМ!$D$39:$D$782,СВЦЭМ!$A$39:$A$782,$A139,СВЦЭМ!$B$39:$B$782,E$119)+'СЕТ СН'!$H$14+СВЦЭМ!$D$10+'СЕТ СН'!$H$6-'СЕТ СН'!$H$26</f>
        <v>1527.86017786</v>
      </c>
      <c r="F139" s="36">
        <f>SUMIFS(СВЦЭМ!$D$39:$D$782,СВЦЭМ!$A$39:$A$782,$A139,СВЦЭМ!$B$39:$B$782,F$119)+'СЕТ СН'!$H$14+СВЦЭМ!$D$10+'СЕТ СН'!$H$6-'СЕТ СН'!$H$26</f>
        <v>1526.08037416</v>
      </c>
      <c r="G139" s="36">
        <f>SUMIFS(СВЦЭМ!$D$39:$D$782,СВЦЭМ!$A$39:$A$782,$A139,СВЦЭМ!$B$39:$B$782,G$119)+'СЕТ СН'!$H$14+СВЦЭМ!$D$10+'СЕТ СН'!$H$6-'СЕТ СН'!$H$26</f>
        <v>1492.96751524</v>
      </c>
      <c r="H139" s="36">
        <f>SUMIFS(СВЦЭМ!$D$39:$D$782,СВЦЭМ!$A$39:$A$782,$A139,СВЦЭМ!$B$39:$B$782,H$119)+'СЕТ СН'!$H$14+СВЦЭМ!$D$10+'СЕТ СН'!$H$6-'СЕТ СН'!$H$26</f>
        <v>1436.76268413</v>
      </c>
      <c r="I139" s="36">
        <f>SUMIFS(СВЦЭМ!$D$39:$D$782,СВЦЭМ!$A$39:$A$782,$A139,СВЦЭМ!$B$39:$B$782,I$119)+'СЕТ СН'!$H$14+СВЦЭМ!$D$10+'СЕТ СН'!$H$6-'СЕТ СН'!$H$26</f>
        <v>1344.1222098000001</v>
      </c>
      <c r="J139" s="36">
        <f>SUMIFS(СВЦЭМ!$D$39:$D$782,СВЦЭМ!$A$39:$A$782,$A139,СВЦЭМ!$B$39:$B$782,J$119)+'СЕТ СН'!$H$14+СВЦЭМ!$D$10+'СЕТ СН'!$H$6-'СЕТ СН'!$H$26</f>
        <v>1296.5032862200001</v>
      </c>
      <c r="K139" s="36">
        <f>SUMIFS(СВЦЭМ!$D$39:$D$782,СВЦЭМ!$A$39:$A$782,$A139,СВЦЭМ!$B$39:$B$782,K$119)+'СЕТ СН'!$H$14+СВЦЭМ!$D$10+'СЕТ СН'!$H$6-'СЕТ СН'!$H$26</f>
        <v>1280.71135469</v>
      </c>
      <c r="L139" s="36">
        <f>SUMIFS(СВЦЭМ!$D$39:$D$782,СВЦЭМ!$A$39:$A$782,$A139,СВЦЭМ!$B$39:$B$782,L$119)+'СЕТ СН'!$H$14+СВЦЭМ!$D$10+'СЕТ СН'!$H$6-'СЕТ СН'!$H$26</f>
        <v>1272.85738412</v>
      </c>
      <c r="M139" s="36">
        <f>SUMIFS(СВЦЭМ!$D$39:$D$782,СВЦЭМ!$A$39:$A$782,$A139,СВЦЭМ!$B$39:$B$782,M$119)+'СЕТ СН'!$H$14+СВЦЭМ!$D$10+'СЕТ СН'!$H$6-'СЕТ СН'!$H$26</f>
        <v>1320.9139730100001</v>
      </c>
      <c r="N139" s="36">
        <f>SUMIFS(СВЦЭМ!$D$39:$D$782,СВЦЭМ!$A$39:$A$782,$A139,СВЦЭМ!$B$39:$B$782,N$119)+'СЕТ СН'!$H$14+СВЦЭМ!$D$10+'СЕТ СН'!$H$6-'СЕТ СН'!$H$26</f>
        <v>1392.3079775900001</v>
      </c>
      <c r="O139" s="36">
        <f>SUMIFS(СВЦЭМ!$D$39:$D$782,СВЦЭМ!$A$39:$A$782,$A139,СВЦЭМ!$B$39:$B$782,O$119)+'СЕТ СН'!$H$14+СВЦЭМ!$D$10+'СЕТ СН'!$H$6-'СЕТ СН'!$H$26</f>
        <v>1457.6725875100001</v>
      </c>
      <c r="P139" s="36">
        <f>SUMIFS(СВЦЭМ!$D$39:$D$782,СВЦЭМ!$A$39:$A$782,$A139,СВЦЭМ!$B$39:$B$782,P$119)+'СЕТ СН'!$H$14+СВЦЭМ!$D$10+'СЕТ СН'!$H$6-'СЕТ СН'!$H$26</f>
        <v>1473.6345721</v>
      </c>
      <c r="Q139" s="36">
        <f>SUMIFS(СВЦЭМ!$D$39:$D$782,СВЦЭМ!$A$39:$A$782,$A139,СВЦЭМ!$B$39:$B$782,Q$119)+'СЕТ СН'!$H$14+СВЦЭМ!$D$10+'СЕТ СН'!$H$6-'СЕТ СН'!$H$26</f>
        <v>1453.4207285300001</v>
      </c>
      <c r="R139" s="36">
        <f>SUMIFS(СВЦЭМ!$D$39:$D$782,СВЦЭМ!$A$39:$A$782,$A139,СВЦЭМ!$B$39:$B$782,R$119)+'СЕТ СН'!$H$14+СВЦЭМ!$D$10+'СЕТ СН'!$H$6-'СЕТ СН'!$H$26</f>
        <v>1382.27084941</v>
      </c>
      <c r="S139" s="36">
        <f>SUMIFS(СВЦЭМ!$D$39:$D$782,СВЦЭМ!$A$39:$A$782,$A139,СВЦЭМ!$B$39:$B$782,S$119)+'СЕТ СН'!$H$14+СВЦЭМ!$D$10+'СЕТ СН'!$H$6-'СЕТ СН'!$H$26</f>
        <v>1316.5203724200001</v>
      </c>
      <c r="T139" s="36">
        <f>SUMIFS(СВЦЭМ!$D$39:$D$782,СВЦЭМ!$A$39:$A$782,$A139,СВЦЭМ!$B$39:$B$782,T$119)+'СЕТ СН'!$H$14+СВЦЭМ!$D$10+'СЕТ СН'!$H$6-'СЕТ СН'!$H$26</f>
        <v>1269.4842356500001</v>
      </c>
      <c r="U139" s="36">
        <f>SUMIFS(СВЦЭМ!$D$39:$D$782,СВЦЭМ!$A$39:$A$782,$A139,СВЦЭМ!$B$39:$B$782,U$119)+'СЕТ СН'!$H$14+СВЦЭМ!$D$10+'СЕТ СН'!$H$6-'СЕТ СН'!$H$26</f>
        <v>1234.9572722</v>
      </c>
      <c r="V139" s="36">
        <f>SUMIFS(СВЦЭМ!$D$39:$D$782,СВЦЭМ!$A$39:$A$782,$A139,СВЦЭМ!$B$39:$B$782,V$119)+'СЕТ СН'!$H$14+СВЦЭМ!$D$10+'СЕТ СН'!$H$6-'СЕТ СН'!$H$26</f>
        <v>1247.63519501</v>
      </c>
      <c r="W139" s="36">
        <f>SUMIFS(СВЦЭМ!$D$39:$D$782,СВЦЭМ!$A$39:$A$782,$A139,СВЦЭМ!$B$39:$B$782,W$119)+'СЕТ СН'!$H$14+СВЦЭМ!$D$10+'СЕТ СН'!$H$6-'СЕТ СН'!$H$26</f>
        <v>1270.6184026200001</v>
      </c>
      <c r="X139" s="36">
        <f>SUMIFS(СВЦЭМ!$D$39:$D$782,СВЦЭМ!$A$39:$A$782,$A139,СВЦЭМ!$B$39:$B$782,X$119)+'СЕТ СН'!$H$14+СВЦЭМ!$D$10+'СЕТ СН'!$H$6-'СЕТ СН'!$H$26</f>
        <v>1294.9453973700001</v>
      </c>
      <c r="Y139" s="36">
        <f>SUMIFS(СВЦЭМ!$D$39:$D$782,СВЦЭМ!$A$39:$A$782,$A139,СВЦЭМ!$B$39:$B$782,Y$119)+'СЕТ СН'!$H$14+СВЦЭМ!$D$10+'СЕТ СН'!$H$6-'СЕТ СН'!$H$26</f>
        <v>1342.1884341900002</v>
      </c>
    </row>
    <row r="140" spans="1:25" ht="15.75" x14ac:dyDescent="0.2">
      <c r="A140" s="35">
        <f t="shared" si="3"/>
        <v>44641</v>
      </c>
      <c r="B140" s="36">
        <f>SUMIFS(СВЦЭМ!$D$39:$D$782,СВЦЭМ!$A$39:$A$782,$A140,СВЦЭМ!$B$39:$B$782,B$119)+'СЕТ СН'!$H$14+СВЦЭМ!$D$10+'СЕТ СН'!$H$6-'СЕТ СН'!$H$26</f>
        <v>1343.8807438800002</v>
      </c>
      <c r="C140" s="36">
        <f>SUMIFS(СВЦЭМ!$D$39:$D$782,СВЦЭМ!$A$39:$A$782,$A140,СВЦЭМ!$B$39:$B$782,C$119)+'СЕТ СН'!$H$14+СВЦЭМ!$D$10+'СЕТ СН'!$H$6-'СЕТ СН'!$H$26</f>
        <v>1396.48692682</v>
      </c>
      <c r="D140" s="36">
        <f>SUMIFS(СВЦЭМ!$D$39:$D$782,СВЦЭМ!$A$39:$A$782,$A140,СВЦЭМ!$B$39:$B$782,D$119)+'СЕТ СН'!$H$14+СВЦЭМ!$D$10+'СЕТ СН'!$H$6-'СЕТ СН'!$H$26</f>
        <v>1486.9297213</v>
      </c>
      <c r="E140" s="36">
        <f>SUMIFS(СВЦЭМ!$D$39:$D$782,СВЦЭМ!$A$39:$A$782,$A140,СВЦЭМ!$B$39:$B$782,E$119)+'СЕТ СН'!$H$14+СВЦЭМ!$D$10+'СЕТ СН'!$H$6-'СЕТ СН'!$H$26</f>
        <v>1531.1548966300002</v>
      </c>
      <c r="F140" s="36">
        <f>SUMIFS(СВЦЭМ!$D$39:$D$782,СВЦЭМ!$A$39:$A$782,$A140,СВЦЭМ!$B$39:$B$782,F$119)+'СЕТ СН'!$H$14+СВЦЭМ!$D$10+'СЕТ СН'!$H$6-'СЕТ СН'!$H$26</f>
        <v>1525.95114726</v>
      </c>
      <c r="G140" s="36">
        <f>SUMIFS(СВЦЭМ!$D$39:$D$782,СВЦЭМ!$A$39:$A$782,$A140,СВЦЭМ!$B$39:$B$782,G$119)+'СЕТ СН'!$H$14+СВЦЭМ!$D$10+'СЕТ СН'!$H$6-'СЕТ СН'!$H$26</f>
        <v>1512.56388558</v>
      </c>
      <c r="H140" s="36">
        <f>SUMIFS(СВЦЭМ!$D$39:$D$782,СВЦЭМ!$A$39:$A$782,$A140,СВЦЭМ!$B$39:$B$782,H$119)+'СЕТ СН'!$H$14+СВЦЭМ!$D$10+'СЕТ СН'!$H$6-'СЕТ СН'!$H$26</f>
        <v>1469.52665402</v>
      </c>
      <c r="I140" s="36">
        <f>SUMIFS(СВЦЭМ!$D$39:$D$782,СВЦЭМ!$A$39:$A$782,$A140,СВЦЭМ!$B$39:$B$782,I$119)+'СЕТ СН'!$H$14+СВЦЭМ!$D$10+'СЕТ СН'!$H$6-'СЕТ СН'!$H$26</f>
        <v>1379.5973248600001</v>
      </c>
      <c r="J140" s="36">
        <f>SUMIFS(СВЦЭМ!$D$39:$D$782,СВЦЭМ!$A$39:$A$782,$A140,СВЦЭМ!$B$39:$B$782,J$119)+'СЕТ СН'!$H$14+СВЦЭМ!$D$10+'СЕТ СН'!$H$6-'СЕТ СН'!$H$26</f>
        <v>1364.5883082800001</v>
      </c>
      <c r="K140" s="36">
        <f>SUMIFS(СВЦЭМ!$D$39:$D$782,СВЦЭМ!$A$39:$A$782,$A140,СВЦЭМ!$B$39:$B$782,K$119)+'СЕТ СН'!$H$14+СВЦЭМ!$D$10+'СЕТ СН'!$H$6-'СЕТ СН'!$H$26</f>
        <v>1360.8644482700001</v>
      </c>
      <c r="L140" s="36">
        <f>SUMIFS(СВЦЭМ!$D$39:$D$782,СВЦЭМ!$A$39:$A$782,$A140,СВЦЭМ!$B$39:$B$782,L$119)+'СЕТ СН'!$H$14+СВЦЭМ!$D$10+'СЕТ СН'!$H$6-'СЕТ СН'!$H$26</f>
        <v>1376.51928518</v>
      </c>
      <c r="M140" s="36">
        <f>SUMIFS(СВЦЭМ!$D$39:$D$782,СВЦЭМ!$A$39:$A$782,$A140,СВЦЭМ!$B$39:$B$782,M$119)+'СЕТ СН'!$H$14+СВЦЭМ!$D$10+'СЕТ СН'!$H$6-'СЕТ СН'!$H$26</f>
        <v>1404.5812939300001</v>
      </c>
      <c r="N140" s="36">
        <f>SUMIFS(СВЦЭМ!$D$39:$D$782,СВЦЭМ!$A$39:$A$782,$A140,СВЦЭМ!$B$39:$B$782,N$119)+'СЕТ СН'!$H$14+СВЦЭМ!$D$10+'СЕТ СН'!$H$6-'СЕТ СН'!$H$26</f>
        <v>1471.34530814</v>
      </c>
      <c r="O140" s="36">
        <f>SUMIFS(СВЦЭМ!$D$39:$D$782,СВЦЭМ!$A$39:$A$782,$A140,СВЦЭМ!$B$39:$B$782,O$119)+'СЕТ СН'!$H$14+СВЦЭМ!$D$10+'СЕТ СН'!$H$6-'СЕТ СН'!$H$26</f>
        <v>1519.62431169</v>
      </c>
      <c r="P140" s="36">
        <f>SUMIFS(СВЦЭМ!$D$39:$D$782,СВЦЭМ!$A$39:$A$782,$A140,СВЦЭМ!$B$39:$B$782,P$119)+'СЕТ СН'!$H$14+СВЦЭМ!$D$10+'СЕТ СН'!$H$6-'СЕТ СН'!$H$26</f>
        <v>1530.2009892600001</v>
      </c>
      <c r="Q140" s="36">
        <f>SUMIFS(СВЦЭМ!$D$39:$D$782,СВЦЭМ!$A$39:$A$782,$A140,СВЦЭМ!$B$39:$B$782,Q$119)+'СЕТ СН'!$H$14+СВЦЭМ!$D$10+'СЕТ СН'!$H$6-'СЕТ СН'!$H$26</f>
        <v>1480.51324333</v>
      </c>
      <c r="R140" s="36">
        <f>SUMIFS(СВЦЭМ!$D$39:$D$782,СВЦЭМ!$A$39:$A$782,$A140,СВЦЭМ!$B$39:$B$782,R$119)+'СЕТ СН'!$H$14+СВЦЭМ!$D$10+'СЕТ СН'!$H$6-'СЕТ СН'!$H$26</f>
        <v>1373.4013652600001</v>
      </c>
      <c r="S140" s="36">
        <f>SUMIFS(СВЦЭМ!$D$39:$D$782,СВЦЭМ!$A$39:$A$782,$A140,СВЦЭМ!$B$39:$B$782,S$119)+'СЕТ СН'!$H$14+СВЦЭМ!$D$10+'СЕТ СН'!$H$6-'СЕТ СН'!$H$26</f>
        <v>1295.64284692</v>
      </c>
      <c r="T140" s="36">
        <f>SUMIFS(СВЦЭМ!$D$39:$D$782,СВЦЭМ!$A$39:$A$782,$A140,СВЦЭМ!$B$39:$B$782,T$119)+'СЕТ СН'!$H$14+СВЦЭМ!$D$10+'СЕТ СН'!$H$6-'СЕТ СН'!$H$26</f>
        <v>1238.0932322599999</v>
      </c>
      <c r="U140" s="36">
        <f>SUMIFS(СВЦЭМ!$D$39:$D$782,СВЦЭМ!$A$39:$A$782,$A140,СВЦЭМ!$B$39:$B$782,U$119)+'СЕТ СН'!$H$14+СВЦЭМ!$D$10+'СЕТ СН'!$H$6-'СЕТ СН'!$H$26</f>
        <v>1269.7892925599999</v>
      </c>
      <c r="V140" s="36">
        <f>SUMIFS(СВЦЭМ!$D$39:$D$782,СВЦЭМ!$A$39:$A$782,$A140,СВЦЭМ!$B$39:$B$782,V$119)+'СЕТ СН'!$H$14+СВЦЭМ!$D$10+'СЕТ СН'!$H$6-'СЕТ СН'!$H$26</f>
        <v>1368.7356184600001</v>
      </c>
      <c r="W140" s="36">
        <f>SUMIFS(СВЦЭМ!$D$39:$D$782,СВЦЭМ!$A$39:$A$782,$A140,СВЦЭМ!$B$39:$B$782,W$119)+'СЕТ СН'!$H$14+СВЦЭМ!$D$10+'СЕТ СН'!$H$6-'СЕТ СН'!$H$26</f>
        <v>1389.90342953</v>
      </c>
      <c r="X140" s="36">
        <f>SUMIFS(СВЦЭМ!$D$39:$D$782,СВЦЭМ!$A$39:$A$782,$A140,СВЦЭМ!$B$39:$B$782,X$119)+'СЕТ СН'!$H$14+СВЦЭМ!$D$10+'СЕТ СН'!$H$6-'СЕТ СН'!$H$26</f>
        <v>1408.5423936700001</v>
      </c>
      <c r="Y140" s="36">
        <f>SUMIFS(СВЦЭМ!$D$39:$D$782,СВЦЭМ!$A$39:$A$782,$A140,СВЦЭМ!$B$39:$B$782,Y$119)+'СЕТ СН'!$H$14+СВЦЭМ!$D$10+'СЕТ СН'!$H$6-'СЕТ СН'!$H$26</f>
        <v>1428.27365923</v>
      </c>
    </row>
    <row r="141" spans="1:25" ht="15.75" x14ac:dyDescent="0.2">
      <c r="A141" s="35">
        <f t="shared" si="3"/>
        <v>44642</v>
      </c>
      <c r="B141" s="36">
        <f>SUMIFS(СВЦЭМ!$D$39:$D$782,СВЦЭМ!$A$39:$A$782,$A141,СВЦЭМ!$B$39:$B$782,B$119)+'СЕТ СН'!$H$14+СВЦЭМ!$D$10+'СЕТ СН'!$H$6-'СЕТ СН'!$H$26</f>
        <v>1464.3229834400001</v>
      </c>
      <c r="C141" s="36">
        <f>SUMIFS(СВЦЭМ!$D$39:$D$782,СВЦЭМ!$A$39:$A$782,$A141,СВЦЭМ!$B$39:$B$782,C$119)+'СЕТ СН'!$H$14+СВЦЭМ!$D$10+'СЕТ СН'!$H$6-'СЕТ СН'!$H$26</f>
        <v>1495.7781627100001</v>
      </c>
      <c r="D141" s="36">
        <f>SUMIFS(СВЦЭМ!$D$39:$D$782,СВЦЭМ!$A$39:$A$782,$A141,СВЦЭМ!$B$39:$B$782,D$119)+'СЕТ СН'!$H$14+СВЦЭМ!$D$10+'СЕТ СН'!$H$6-'СЕТ СН'!$H$26</f>
        <v>1557.6608333300001</v>
      </c>
      <c r="E141" s="36">
        <f>SUMIFS(СВЦЭМ!$D$39:$D$782,СВЦЭМ!$A$39:$A$782,$A141,СВЦЭМ!$B$39:$B$782,E$119)+'СЕТ СН'!$H$14+СВЦЭМ!$D$10+'СЕТ СН'!$H$6-'СЕТ СН'!$H$26</f>
        <v>1595.8833704000001</v>
      </c>
      <c r="F141" s="36">
        <f>SUMIFS(СВЦЭМ!$D$39:$D$782,СВЦЭМ!$A$39:$A$782,$A141,СВЦЭМ!$B$39:$B$782,F$119)+'СЕТ СН'!$H$14+СВЦЭМ!$D$10+'СЕТ СН'!$H$6-'СЕТ СН'!$H$26</f>
        <v>1579.5673961</v>
      </c>
      <c r="G141" s="36">
        <f>SUMIFS(СВЦЭМ!$D$39:$D$782,СВЦЭМ!$A$39:$A$782,$A141,СВЦЭМ!$B$39:$B$782,G$119)+'СЕТ СН'!$H$14+СВЦЭМ!$D$10+'СЕТ СН'!$H$6-'СЕТ СН'!$H$26</f>
        <v>1564.9382782100001</v>
      </c>
      <c r="H141" s="36">
        <f>SUMIFS(СВЦЭМ!$D$39:$D$782,СВЦЭМ!$A$39:$A$782,$A141,СВЦЭМ!$B$39:$B$782,H$119)+'СЕТ СН'!$H$14+СВЦЭМ!$D$10+'СЕТ СН'!$H$6-'СЕТ СН'!$H$26</f>
        <v>1500.3299220600002</v>
      </c>
      <c r="I141" s="36">
        <f>SUMIFS(СВЦЭМ!$D$39:$D$782,СВЦЭМ!$A$39:$A$782,$A141,СВЦЭМ!$B$39:$B$782,I$119)+'СЕТ СН'!$H$14+СВЦЭМ!$D$10+'СЕТ СН'!$H$6-'СЕТ СН'!$H$26</f>
        <v>1412.4832351900002</v>
      </c>
      <c r="J141" s="36">
        <f>SUMIFS(СВЦЭМ!$D$39:$D$782,СВЦЭМ!$A$39:$A$782,$A141,СВЦЭМ!$B$39:$B$782,J$119)+'СЕТ СН'!$H$14+СВЦЭМ!$D$10+'СЕТ СН'!$H$6-'СЕТ СН'!$H$26</f>
        <v>1381.53160157</v>
      </c>
      <c r="K141" s="36">
        <f>SUMIFS(СВЦЭМ!$D$39:$D$782,СВЦЭМ!$A$39:$A$782,$A141,СВЦЭМ!$B$39:$B$782,K$119)+'СЕТ СН'!$H$14+СВЦЭМ!$D$10+'СЕТ СН'!$H$6-'СЕТ СН'!$H$26</f>
        <v>1391.7261314300001</v>
      </c>
      <c r="L141" s="36">
        <f>SUMIFS(СВЦЭМ!$D$39:$D$782,СВЦЭМ!$A$39:$A$782,$A141,СВЦЭМ!$B$39:$B$782,L$119)+'СЕТ СН'!$H$14+СВЦЭМ!$D$10+'СЕТ СН'!$H$6-'СЕТ СН'!$H$26</f>
        <v>1390.5422640200002</v>
      </c>
      <c r="M141" s="36">
        <f>SUMIFS(СВЦЭМ!$D$39:$D$782,СВЦЭМ!$A$39:$A$782,$A141,СВЦЭМ!$B$39:$B$782,M$119)+'СЕТ СН'!$H$14+СВЦЭМ!$D$10+'СЕТ СН'!$H$6-'СЕТ СН'!$H$26</f>
        <v>1457.7690823</v>
      </c>
      <c r="N141" s="36">
        <f>SUMIFS(СВЦЭМ!$D$39:$D$782,СВЦЭМ!$A$39:$A$782,$A141,СВЦЭМ!$B$39:$B$782,N$119)+'СЕТ СН'!$H$14+СВЦЭМ!$D$10+'СЕТ СН'!$H$6-'СЕТ СН'!$H$26</f>
        <v>1522.4174457400002</v>
      </c>
      <c r="O141" s="36">
        <f>SUMIFS(СВЦЭМ!$D$39:$D$782,СВЦЭМ!$A$39:$A$782,$A141,СВЦЭМ!$B$39:$B$782,O$119)+'СЕТ СН'!$H$14+СВЦЭМ!$D$10+'СЕТ СН'!$H$6-'СЕТ СН'!$H$26</f>
        <v>1583.8747140400001</v>
      </c>
      <c r="P141" s="36">
        <f>SUMIFS(СВЦЭМ!$D$39:$D$782,СВЦЭМ!$A$39:$A$782,$A141,СВЦЭМ!$B$39:$B$782,P$119)+'СЕТ СН'!$H$14+СВЦЭМ!$D$10+'СЕТ СН'!$H$6-'СЕТ СН'!$H$26</f>
        <v>1584.8141535100001</v>
      </c>
      <c r="Q141" s="36">
        <f>SUMIFS(СВЦЭМ!$D$39:$D$782,СВЦЭМ!$A$39:$A$782,$A141,СВЦЭМ!$B$39:$B$782,Q$119)+'СЕТ СН'!$H$14+СВЦЭМ!$D$10+'СЕТ СН'!$H$6-'СЕТ СН'!$H$26</f>
        <v>1550.7132880900001</v>
      </c>
      <c r="R141" s="36">
        <f>SUMIFS(СВЦЭМ!$D$39:$D$782,СВЦЭМ!$A$39:$A$782,$A141,СВЦЭМ!$B$39:$B$782,R$119)+'СЕТ СН'!$H$14+СВЦЭМ!$D$10+'СЕТ СН'!$H$6-'СЕТ СН'!$H$26</f>
        <v>1438.9963039000002</v>
      </c>
      <c r="S141" s="36">
        <f>SUMIFS(СВЦЭМ!$D$39:$D$782,СВЦЭМ!$A$39:$A$782,$A141,СВЦЭМ!$B$39:$B$782,S$119)+'СЕТ СН'!$H$14+СВЦЭМ!$D$10+'СЕТ СН'!$H$6-'СЕТ СН'!$H$26</f>
        <v>1348.6174412100002</v>
      </c>
      <c r="T141" s="36">
        <f>SUMIFS(СВЦЭМ!$D$39:$D$782,СВЦЭМ!$A$39:$A$782,$A141,СВЦЭМ!$B$39:$B$782,T$119)+'СЕТ СН'!$H$14+СВЦЭМ!$D$10+'СЕТ СН'!$H$6-'СЕТ СН'!$H$26</f>
        <v>1285.4600711000001</v>
      </c>
      <c r="U141" s="36">
        <f>SUMIFS(СВЦЭМ!$D$39:$D$782,СВЦЭМ!$A$39:$A$782,$A141,СВЦЭМ!$B$39:$B$782,U$119)+'СЕТ СН'!$H$14+СВЦЭМ!$D$10+'СЕТ СН'!$H$6-'СЕТ СН'!$H$26</f>
        <v>1312.5391869200002</v>
      </c>
      <c r="V141" s="36">
        <f>SUMIFS(СВЦЭМ!$D$39:$D$782,СВЦЭМ!$A$39:$A$782,$A141,СВЦЭМ!$B$39:$B$782,V$119)+'СЕТ СН'!$H$14+СВЦЭМ!$D$10+'СЕТ СН'!$H$6-'СЕТ СН'!$H$26</f>
        <v>1417.4361295000001</v>
      </c>
      <c r="W141" s="36">
        <f>SUMIFS(СВЦЭМ!$D$39:$D$782,СВЦЭМ!$A$39:$A$782,$A141,СВЦЭМ!$B$39:$B$782,W$119)+'СЕТ СН'!$H$14+СВЦЭМ!$D$10+'СЕТ СН'!$H$6-'СЕТ СН'!$H$26</f>
        <v>1430.2213696900001</v>
      </c>
      <c r="X141" s="36">
        <f>SUMIFS(СВЦЭМ!$D$39:$D$782,СВЦЭМ!$A$39:$A$782,$A141,СВЦЭМ!$B$39:$B$782,X$119)+'СЕТ СН'!$H$14+СВЦЭМ!$D$10+'СЕТ СН'!$H$6-'СЕТ СН'!$H$26</f>
        <v>1443.4208393400002</v>
      </c>
      <c r="Y141" s="36">
        <f>SUMIFS(СВЦЭМ!$D$39:$D$782,СВЦЭМ!$A$39:$A$782,$A141,СВЦЭМ!$B$39:$B$782,Y$119)+'СЕТ СН'!$H$14+СВЦЭМ!$D$10+'СЕТ СН'!$H$6-'СЕТ СН'!$H$26</f>
        <v>1450.69527795</v>
      </c>
    </row>
    <row r="142" spans="1:25" ht="15.75" x14ac:dyDescent="0.2">
      <c r="A142" s="35">
        <f t="shared" si="3"/>
        <v>44643</v>
      </c>
      <c r="B142" s="36">
        <f>SUMIFS(СВЦЭМ!$D$39:$D$782,СВЦЭМ!$A$39:$A$782,$A142,СВЦЭМ!$B$39:$B$782,B$119)+'СЕТ СН'!$H$14+СВЦЭМ!$D$10+'СЕТ СН'!$H$6-'СЕТ СН'!$H$26</f>
        <v>1482.8447027900002</v>
      </c>
      <c r="C142" s="36">
        <f>SUMIFS(СВЦЭМ!$D$39:$D$782,СВЦЭМ!$A$39:$A$782,$A142,СВЦЭМ!$B$39:$B$782,C$119)+'СЕТ СН'!$H$14+СВЦЭМ!$D$10+'СЕТ СН'!$H$6-'СЕТ СН'!$H$26</f>
        <v>1509.12734077</v>
      </c>
      <c r="D142" s="36">
        <f>SUMIFS(СВЦЭМ!$D$39:$D$782,СВЦЭМ!$A$39:$A$782,$A142,СВЦЭМ!$B$39:$B$782,D$119)+'СЕТ СН'!$H$14+СВЦЭМ!$D$10+'СЕТ СН'!$H$6-'СЕТ СН'!$H$26</f>
        <v>1567.9704481400001</v>
      </c>
      <c r="E142" s="36">
        <f>SUMIFS(СВЦЭМ!$D$39:$D$782,СВЦЭМ!$A$39:$A$782,$A142,СВЦЭМ!$B$39:$B$782,E$119)+'СЕТ СН'!$H$14+СВЦЭМ!$D$10+'СЕТ СН'!$H$6-'СЕТ СН'!$H$26</f>
        <v>1610.7920573800002</v>
      </c>
      <c r="F142" s="36">
        <f>SUMIFS(СВЦЭМ!$D$39:$D$782,СВЦЭМ!$A$39:$A$782,$A142,СВЦЭМ!$B$39:$B$782,F$119)+'СЕТ СН'!$H$14+СВЦЭМ!$D$10+'СЕТ СН'!$H$6-'СЕТ СН'!$H$26</f>
        <v>1598.2217724100001</v>
      </c>
      <c r="G142" s="36">
        <f>SUMIFS(СВЦЭМ!$D$39:$D$782,СВЦЭМ!$A$39:$A$782,$A142,СВЦЭМ!$B$39:$B$782,G$119)+'СЕТ СН'!$H$14+СВЦЭМ!$D$10+'СЕТ СН'!$H$6-'СЕТ СН'!$H$26</f>
        <v>1565.66470396</v>
      </c>
      <c r="H142" s="36">
        <f>SUMIFS(СВЦЭМ!$D$39:$D$782,СВЦЭМ!$A$39:$A$782,$A142,СВЦЭМ!$B$39:$B$782,H$119)+'СЕТ СН'!$H$14+СВЦЭМ!$D$10+'СЕТ СН'!$H$6-'СЕТ СН'!$H$26</f>
        <v>1502.0950374600002</v>
      </c>
      <c r="I142" s="36">
        <f>SUMIFS(СВЦЭМ!$D$39:$D$782,СВЦЭМ!$A$39:$A$782,$A142,СВЦЭМ!$B$39:$B$782,I$119)+'СЕТ СН'!$H$14+СВЦЭМ!$D$10+'СЕТ СН'!$H$6-'СЕТ СН'!$H$26</f>
        <v>1429.63544884</v>
      </c>
      <c r="J142" s="36">
        <f>SUMIFS(СВЦЭМ!$D$39:$D$782,СВЦЭМ!$A$39:$A$782,$A142,СВЦЭМ!$B$39:$B$782,J$119)+'СЕТ СН'!$H$14+СВЦЭМ!$D$10+'СЕТ СН'!$H$6-'СЕТ СН'!$H$26</f>
        <v>1401.79448144</v>
      </c>
      <c r="K142" s="36">
        <f>SUMIFS(СВЦЭМ!$D$39:$D$782,СВЦЭМ!$A$39:$A$782,$A142,СВЦЭМ!$B$39:$B$782,K$119)+'СЕТ СН'!$H$14+СВЦЭМ!$D$10+'СЕТ СН'!$H$6-'СЕТ СН'!$H$26</f>
        <v>1416.3587234200002</v>
      </c>
      <c r="L142" s="36">
        <f>SUMIFS(СВЦЭМ!$D$39:$D$782,СВЦЭМ!$A$39:$A$782,$A142,СВЦЭМ!$B$39:$B$782,L$119)+'СЕТ СН'!$H$14+СВЦЭМ!$D$10+'СЕТ СН'!$H$6-'СЕТ СН'!$H$26</f>
        <v>1452.3675020200001</v>
      </c>
      <c r="M142" s="36">
        <f>SUMIFS(СВЦЭМ!$D$39:$D$782,СВЦЭМ!$A$39:$A$782,$A142,СВЦЭМ!$B$39:$B$782,M$119)+'СЕТ СН'!$H$14+СВЦЭМ!$D$10+'СЕТ СН'!$H$6-'СЕТ СН'!$H$26</f>
        <v>1479.9599212000001</v>
      </c>
      <c r="N142" s="36">
        <f>SUMIFS(СВЦЭМ!$D$39:$D$782,СВЦЭМ!$A$39:$A$782,$A142,СВЦЭМ!$B$39:$B$782,N$119)+'СЕТ СН'!$H$14+СВЦЭМ!$D$10+'СЕТ СН'!$H$6-'СЕТ СН'!$H$26</f>
        <v>1515.9537355500001</v>
      </c>
      <c r="O142" s="36">
        <f>SUMIFS(СВЦЭМ!$D$39:$D$782,СВЦЭМ!$A$39:$A$782,$A142,СВЦЭМ!$B$39:$B$782,O$119)+'СЕТ СН'!$H$14+СВЦЭМ!$D$10+'СЕТ СН'!$H$6-'СЕТ СН'!$H$26</f>
        <v>1563.1621823600001</v>
      </c>
      <c r="P142" s="36">
        <f>SUMIFS(СВЦЭМ!$D$39:$D$782,СВЦЭМ!$A$39:$A$782,$A142,СВЦЭМ!$B$39:$B$782,P$119)+'СЕТ СН'!$H$14+СВЦЭМ!$D$10+'СЕТ СН'!$H$6-'СЕТ СН'!$H$26</f>
        <v>1602.7882769100001</v>
      </c>
      <c r="Q142" s="36">
        <f>SUMIFS(СВЦЭМ!$D$39:$D$782,СВЦЭМ!$A$39:$A$782,$A142,СВЦЭМ!$B$39:$B$782,Q$119)+'СЕТ СН'!$H$14+СВЦЭМ!$D$10+'СЕТ СН'!$H$6-'СЕТ СН'!$H$26</f>
        <v>1579.02475901</v>
      </c>
      <c r="R142" s="36">
        <f>SUMIFS(СВЦЭМ!$D$39:$D$782,СВЦЭМ!$A$39:$A$782,$A142,СВЦЭМ!$B$39:$B$782,R$119)+'СЕТ СН'!$H$14+СВЦЭМ!$D$10+'СЕТ СН'!$H$6-'СЕТ СН'!$H$26</f>
        <v>1508.93912903</v>
      </c>
      <c r="S142" s="36">
        <f>SUMIFS(СВЦЭМ!$D$39:$D$782,СВЦЭМ!$A$39:$A$782,$A142,СВЦЭМ!$B$39:$B$782,S$119)+'СЕТ СН'!$H$14+СВЦЭМ!$D$10+'СЕТ СН'!$H$6-'СЕТ СН'!$H$26</f>
        <v>1455.3185913300001</v>
      </c>
      <c r="T142" s="36">
        <f>SUMIFS(СВЦЭМ!$D$39:$D$782,СВЦЭМ!$A$39:$A$782,$A142,СВЦЭМ!$B$39:$B$782,T$119)+'СЕТ СН'!$H$14+СВЦЭМ!$D$10+'СЕТ СН'!$H$6-'СЕТ СН'!$H$26</f>
        <v>1406.1456855900001</v>
      </c>
      <c r="U142" s="36">
        <f>SUMIFS(СВЦЭМ!$D$39:$D$782,СВЦЭМ!$A$39:$A$782,$A142,СВЦЭМ!$B$39:$B$782,U$119)+'СЕТ СН'!$H$14+СВЦЭМ!$D$10+'СЕТ СН'!$H$6-'СЕТ СН'!$H$26</f>
        <v>1386.1169716500001</v>
      </c>
      <c r="V142" s="36">
        <f>SUMIFS(СВЦЭМ!$D$39:$D$782,СВЦЭМ!$A$39:$A$782,$A142,СВЦЭМ!$B$39:$B$782,V$119)+'СЕТ СН'!$H$14+СВЦЭМ!$D$10+'СЕТ СН'!$H$6-'СЕТ СН'!$H$26</f>
        <v>1397.5883855300001</v>
      </c>
      <c r="W142" s="36">
        <f>SUMIFS(СВЦЭМ!$D$39:$D$782,СВЦЭМ!$A$39:$A$782,$A142,СВЦЭМ!$B$39:$B$782,W$119)+'СЕТ СН'!$H$14+СВЦЭМ!$D$10+'СЕТ СН'!$H$6-'СЕТ СН'!$H$26</f>
        <v>1408.6021537000001</v>
      </c>
      <c r="X142" s="36">
        <f>SUMIFS(СВЦЭМ!$D$39:$D$782,СВЦЭМ!$A$39:$A$782,$A142,СВЦЭМ!$B$39:$B$782,X$119)+'СЕТ СН'!$H$14+СВЦЭМ!$D$10+'СЕТ СН'!$H$6-'СЕТ СН'!$H$26</f>
        <v>1417.1037617200002</v>
      </c>
      <c r="Y142" s="36">
        <f>SUMIFS(СВЦЭМ!$D$39:$D$782,СВЦЭМ!$A$39:$A$782,$A142,СВЦЭМ!$B$39:$B$782,Y$119)+'СЕТ СН'!$H$14+СВЦЭМ!$D$10+'СЕТ СН'!$H$6-'СЕТ СН'!$H$26</f>
        <v>1414.7602470700001</v>
      </c>
    </row>
    <row r="143" spans="1:25" ht="15.75" x14ac:dyDescent="0.2">
      <c r="A143" s="35">
        <f t="shared" si="3"/>
        <v>44644</v>
      </c>
      <c r="B143" s="36">
        <f>SUMIFS(СВЦЭМ!$D$39:$D$782,СВЦЭМ!$A$39:$A$782,$A143,СВЦЭМ!$B$39:$B$782,B$119)+'СЕТ СН'!$H$14+СВЦЭМ!$D$10+'СЕТ СН'!$H$6-'СЕТ СН'!$H$26</f>
        <v>1489.89560678</v>
      </c>
      <c r="C143" s="36">
        <f>SUMIFS(СВЦЭМ!$D$39:$D$782,СВЦЭМ!$A$39:$A$782,$A143,СВЦЭМ!$B$39:$B$782,C$119)+'СЕТ СН'!$H$14+СВЦЭМ!$D$10+'СЕТ СН'!$H$6-'СЕТ СН'!$H$26</f>
        <v>1527.9815793</v>
      </c>
      <c r="D143" s="36">
        <f>SUMIFS(СВЦЭМ!$D$39:$D$782,СВЦЭМ!$A$39:$A$782,$A143,СВЦЭМ!$B$39:$B$782,D$119)+'СЕТ СН'!$H$14+СВЦЭМ!$D$10+'СЕТ СН'!$H$6-'СЕТ СН'!$H$26</f>
        <v>1589.0503228800001</v>
      </c>
      <c r="E143" s="36">
        <f>SUMIFS(СВЦЭМ!$D$39:$D$782,СВЦЭМ!$A$39:$A$782,$A143,СВЦЭМ!$B$39:$B$782,E$119)+'СЕТ СН'!$H$14+СВЦЭМ!$D$10+'СЕТ СН'!$H$6-'СЕТ СН'!$H$26</f>
        <v>1612.5705344600001</v>
      </c>
      <c r="F143" s="36">
        <f>SUMIFS(СВЦЭМ!$D$39:$D$782,СВЦЭМ!$A$39:$A$782,$A143,СВЦЭМ!$B$39:$B$782,F$119)+'СЕТ СН'!$H$14+СВЦЭМ!$D$10+'СЕТ СН'!$H$6-'СЕТ СН'!$H$26</f>
        <v>1604.72319051</v>
      </c>
      <c r="G143" s="36">
        <f>SUMIFS(СВЦЭМ!$D$39:$D$782,СВЦЭМ!$A$39:$A$782,$A143,СВЦЭМ!$B$39:$B$782,G$119)+'СЕТ СН'!$H$14+СВЦЭМ!$D$10+'СЕТ СН'!$H$6-'СЕТ СН'!$H$26</f>
        <v>1583.40373561</v>
      </c>
      <c r="H143" s="36">
        <f>SUMIFS(СВЦЭМ!$D$39:$D$782,СВЦЭМ!$A$39:$A$782,$A143,СВЦЭМ!$B$39:$B$782,H$119)+'СЕТ СН'!$H$14+СВЦЭМ!$D$10+'СЕТ СН'!$H$6-'СЕТ СН'!$H$26</f>
        <v>1510.5368977400001</v>
      </c>
      <c r="I143" s="36">
        <f>SUMIFS(СВЦЭМ!$D$39:$D$782,СВЦЭМ!$A$39:$A$782,$A143,СВЦЭМ!$B$39:$B$782,I$119)+'СЕТ СН'!$H$14+СВЦЭМ!$D$10+'СЕТ СН'!$H$6-'СЕТ СН'!$H$26</f>
        <v>1421.0161151</v>
      </c>
      <c r="J143" s="36">
        <f>SUMIFS(СВЦЭМ!$D$39:$D$782,СВЦЭМ!$A$39:$A$782,$A143,СВЦЭМ!$B$39:$B$782,J$119)+'СЕТ СН'!$H$14+СВЦЭМ!$D$10+'СЕТ СН'!$H$6-'СЕТ СН'!$H$26</f>
        <v>1404.0436843700002</v>
      </c>
      <c r="K143" s="36">
        <f>SUMIFS(СВЦЭМ!$D$39:$D$782,СВЦЭМ!$A$39:$A$782,$A143,СВЦЭМ!$B$39:$B$782,K$119)+'СЕТ СН'!$H$14+СВЦЭМ!$D$10+'СЕТ СН'!$H$6-'СЕТ СН'!$H$26</f>
        <v>1412.60942329</v>
      </c>
      <c r="L143" s="36">
        <f>SUMIFS(СВЦЭМ!$D$39:$D$782,СВЦЭМ!$A$39:$A$782,$A143,СВЦЭМ!$B$39:$B$782,L$119)+'СЕТ СН'!$H$14+СВЦЭМ!$D$10+'СЕТ СН'!$H$6-'СЕТ СН'!$H$26</f>
        <v>1431.3625674300001</v>
      </c>
      <c r="M143" s="36">
        <f>SUMIFS(СВЦЭМ!$D$39:$D$782,СВЦЭМ!$A$39:$A$782,$A143,СВЦЭМ!$B$39:$B$782,M$119)+'СЕТ СН'!$H$14+СВЦЭМ!$D$10+'СЕТ СН'!$H$6-'СЕТ СН'!$H$26</f>
        <v>1494.8895686200001</v>
      </c>
      <c r="N143" s="36">
        <f>SUMIFS(СВЦЭМ!$D$39:$D$782,СВЦЭМ!$A$39:$A$782,$A143,СВЦЭМ!$B$39:$B$782,N$119)+'СЕТ СН'!$H$14+СВЦЭМ!$D$10+'СЕТ СН'!$H$6-'СЕТ СН'!$H$26</f>
        <v>1554.2182572300001</v>
      </c>
      <c r="O143" s="36">
        <f>SUMIFS(СВЦЭМ!$D$39:$D$782,СВЦЭМ!$A$39:$A$782,$A143,СВЦЭМ!$B$39:$B$782,O$119)+'СЕТ СН'!$H$14+СВЦЭМ!$D$10+'СЕТ СН'!$H$6-'СЕТ СН'!$H$26</f>
        <v>1599.0074178300001</v>
      </c>
      <c r="P143" s="36">
        <f>SUMIFS(СВЦЭМ!$D$39:$D$782,СВЦЭМ!$A$39:$A$782,$A143,СВЦЭМ!$B$39:$B$782,P$119)+'СЕТ СН'!$H$14+СВЦЭМ!$D$10+'СЕТ СН'!$H$6-'СЕТ СН'!$H$26</f>
        <v>1612.8141834</v>
      </c>
      <c r="Q143" s="36">
        <f>SUMIFS(СВЦЭМ!$D$39:$D$782,СВЦЭМ!$A$39:$A$782,$A143,СВЦЭМ!$B$39:$B$782,Q$119)+'СЕТ СН'!$H$14+СВЦЭМ!$D$10+'СЕТ СН'!$H$6-'СЕТ СН'!$H$26</f>
        <v>1586.6506809100001</v>
      </c>
      <c r="R143" s="36">
        <f>SUMIFS(СВЦЭМ!$D$39:$D$782,СВЦЭМ!$A$39:$A$782,$A143,СВЦЭМ!$B$39:$B$782,R$119)+'СЕТ СН'!$H$14+СВЦЭМ!$D$10+'СЕТ СН'!$H$6-'СЕТ СН'!$H$26</f>
        <v>1507.9934139500001</v>
      </c>
      <c r="S143" s="36">
        <f>SUMIFS(СВЦЭМ!$D$39:$D$782,СВЦЭМ!$A$39:$A$782,$A143,СВЦЭМ!$B$39:$B$782,S$119)+'СЕТ СН'!$H$14+СВЦЭМ!$D$10+'СЕТ СН'!$H$6-'СЕТ СН'!$H$26</f>
        <v>1475.60036218</v>
      </c>
      <c r="T143" s="36">
        <f>SUMIFS(СВЦЭМ!$D$39:$D$782,СВЦЭМ!$A$39:$A$782,$A143,СВЦЭМ!$B$39:$B$782,T$119)+'СЕТ СН'!$H$14+СВЦЭМ!$D$10+'СЕТ СН'!$H$6-'СЕТ СН'!$H$26</f>
        <v>1424.2030414800001</v>
      </c>
      <c r="U143" s="36">
        <f>SUMIFS(СВЦЭМ!$D$39:$D$782,СВЦЭМ!$A$39:$A$782,$A143,СВЦЭМ!$B$39:$B$782,U$119)+'СЕТ СН'!$H$14+СВЦЭМ!$D$10+'СЕТ СН'!$H$6-'СЕТ СН'!$H$26</f>
        <v>1404.2709515500001</v>
      </c>
      <c r="V143" s="36">
        <f>SUMIFS(СВЦЭМ!$D$39:$D$782,СВЦЭМ!$A$39:$A$782,$A143,СВЦЭМ!$B$39:$B$782,V$119)+'СЕТ СН'!$H$14+СВЦЭМ!$D$10+'СЕТ СН'!$H$6-'СЕТ СН'!$H$26</f>
        <v>1372.82390633</v>
      </c>
      <c r="W143" s="36">
        <f>SUMIFS(СВЦЭМ!$D$39:$D$782,СВЦЭМ!$A$39:$A$782,$A143,СВЦЭМ!$B$39:$B$782,W$119)+'СЕТ СН'!$H$14+СВЦЭМ!$D$10+'СЕТ СН'!$H$6-'СЕТ СН'!$H$26</f>
        <v>1398.7117588200001</v>
      </c>
      <c r="X143" s="36">
        <f>SUMIFS(СВЦЭМ!$D$39:$D$782,СВЦЭМ!$A$39:$A$782,$A143,СВЦЭМ!$B$39:$B$782,X$119)+'СЕТ СН'!$H$14+СВЦЭМ!$D$10+'СЕТ СН'!$H$6-'СЕТ СН'!$H$26</f>
        <v>1312.1638769900001</v>
      </c>
      <c r="Y143" s="36">
        <f>SUMIFS(СВЦЭМ!$D$39:$D$782,СВЦЭМ!$A$39:$A$782,$A143,СВЦЭМ!$B$39:$B$782,Y$119)+'СЕТ СН'!$H$14+СВЦЭМ!$D$10+'СЕТ СН'!$H$6-'СЕТ СН'!$H$26</f>
        <v>1265.44826771</v>
      </c>
    </row>
    <row r="144" spans="1:25" ht="15.75" x14ac:dyDescent="0.2">
      <c r="A144" s="35">
        <f t="shared" si="3"/>
        <v>44645</v>
      </c>
      <c r="B144" s="36">
        <f>SUMIFS(СВЦЭМ!$D$39:$D$782,СВЦЭМ!$A$39:$A$782,$A144,СВЦЭМ!$B$39:$B$782,B$119)+'СЕТ СН'!$H$14+СВЦЭМ!$D$10+'СЕТ СН'!$H$6-'СЕТ СН'!$H$26</f>
        <v>1326.0109296099999</v>
      </c>
      <c r="C144" s="36">
        <f>SUMIFS(СВЦЭМ!$D$39:$D$782,СВЦЭМ!$A$39:$A$782,$A144,СВЦЭМ!$B$39:$B$782,C$119)+'СЕТ СН'!$H$14+СВЦЭМ!$D$10+'СЕТ СН'!$H$6-'СЕТ СН'!$H$26</f>
        <v>1405.36902308</v>
      </c>
      <c r="D144" s="36">
        <f>SUMIFS(СВЦЭМ!$D$39:$D$782,СВЦЭМ!$A$39:$A$782,$A144,СВЦЭМ!$B$39:$B$782,D$119)+'СЕТ СН'!$H$14+СВЦЭМ!$D$10+'СЕТ СН'!$H$6-'СЕТ СН'!$H$26</f>
        <v>1530.7160184200002</v>
      </c>
      <c r="E144" s="36">
        <f>SUMIFS(СВЦЭМ!$D$39:$D$782,СВЦЭМ!$A$39:$A$782,$A144,СВЦЭМ!$B$39:$B$782,E$119)+'СЕТ СН'!$H$14+СВЦЭМ!$D$10+'СЕТ СН'!$H$6-'СЕТ СН'!$H$26</f>
        <v>1585.94937585</v>
      </c>
      <c r="F144" s="36">
        <f>SUMIFS(СВЦЭМ!$D$39:$D$782,СВЦЭМ!$A$39:$A$782,$A144,СВЦЭМ!$B$39:$B$782,F$119)+'СЕТ СН'!$H$14+СВЦЭМ!$D$10+'СЕТ СН'!$H$6-'СЕТ СН'!$H$26</f>
        <v>1602.2420542100001</v>
      </c>
      <c r="G144" s="36">
        <f>SUMIFS(СВЦЭМ!$D$39:$D$782,СВЦЭМ!$A$39:$A$782,$A144,СВЦЭМ!$B$39:$B$782,G$119)+'СЕТ СН'!$H$14+СВЦЭМ!$D$10+'СЕТ СН'!$H$6-'СЕТ СН'!$H$26</f>
        <v>1591.3843563400001</v>
      </c>
      <c r="H144" s="36">
        <f>SUMIFS(СВЦЭМ!$D$39:$D$782,СВЦЭМ!$A$39:$A$782,$A144,СВЦЭМ!$B$39:$B$782,H$119)+'СЕТ СН'!$H$14+СВЦЭМ!$D$10+'СЕТ СН'!$H$6-'СЕТ СН'!$H$26</f>
        <v>1505.13987081</v>
      </c>
      <c r="I144" s="36">
        <f>SUMIFS(СВЦЭМ!$D$39:$D$782,СВЦЭМ!$A$39:$A$782,$A144,СВЦЭМ!$B$39:$B$782,I$119)+'СЕТ СН'!$H$14+СВЦЭМ!$D$10+'СЕТ СН'!$H$6-'СЕТ СН'!$H$26</f>
        <v>1370.98058782</v>
      </c>
      <c r="J144" s="36">
        <f>SUMIFS(СВЦЭМ!$D$39:$D$782,СВЦЭМ!$A$39:$A$782,$A144,СВЦЭМ!$B$39:$B$782,J$119)+'СЕТ СН'!$H$14+СВЦЭМ!$D$10+'СЕТ СН'!$H$6-'СЕТ СН'!$H$26</f>
        <v>1283.83171397</v>
      </c>
      <c r="K144" s="36">
        <f>SUMIFS(СВЦЭМ!$D$39:$D$782,СВЦЭМ!$A$39:$A$782,$A144,СВЦЭМ!$B$39:$B$782,K$119)+'СЕТ СН'!$H$14+СВЦЭМ!$D$10+'СЕТ СН'!$H$6-'СЕТ СН'!$H$26</f>
        <v>1278.2783865399999</v>
      </c>
      <c r="L144" s="36">
        <f>SUMIFS(СВЦЭМ!$D$39:$D$782,СВЦЭМ!$A$39:$A$782,$A144,СВЦЭМ!$B$39:$B$782,L$119)+'СЕТ СН'!$H$14+СВЦЭМ!$D$10+'СЕТ СН'!$H$6-'СЕТ СН'!$H$26</f>
        <v>1290.9337572600002</v>
      </c>
      <c r="M144" s="36">
        <f>SUMIFS(СВЦЭМ!$D$39:$D$782,СВЦЭМ!$A$39:$A$782,$A144,СВЦЭМ!$B$39:$B$782,M$119)+'СЕТ СН'!$H$14+СВЦЭМ!$D$10+'СЕТ СН'!$H$6-'СЕТ СН'!$H$26</f>
        <v>1360.91658525</v>
      </c>
      <c r="N144" s="36">
        <f>SUMIFS(СВЦЭМ!$D$39:$D$782,СВЦЭМ!$A$39:$A$782,$A144,СВЦЭМ!$B$39:$B$782,N$119)+'СЕТ СН'!$H$14+СВЦЭМ!$D$10+'СЕТ СН'!$H$6-'СЕТ СН'!$H$26</f>
        <v>1426.8697166900001</v>
      </c>
      <c r="O144" s="36">
        <f>SUMIFS(СВЦЭМ!$D$39:$D$782,СВЦЭМ!$A$39:$A$782,$A144,СВЦЭМ!$B$39:$B$782,O$119)+'СЕТ СН'!$H$14+СВЦЭМ!$D$10+'СЕТ СН'!$H$6-'СЕТ СН'!$H$26</f>
        <v>1478.8376846800002</v>
      </c>
      <c r="P144" s="36">
        <f>SUMIFS(СВЦЭМ!$D$39:$D$782,СВЦЭМ!$A$39:$A$782,$A144,СВЦЭМ!$B$39:$B$782,P$119)+'СЕТ СН'!$H$14+СВЦЭМ!$D$10+'СЕТ СН'!$H$6-'СЕТ СН'!$H$26</f>
        <v>1513.85345224</v>
      </c>
      <c r="Q144" s="36">
        <f>SUMIFS(СВЦЭМ!$D$39:$D$782,СВЦЭМ!$A$39:$A$782,$A144,СВЦЭМ!$B$39:$B$782,Q$119)+'СЕТ СН'!$H$14+СВЦЭМ!$D$10+'СЕТ СН'!$H$6-'СЕТ СН'!$H$26</f>
        <v>1486.8196659800001</v>
      </c>
      <c r="R144" s="36">
        <f>SUMIFS(СВЦЭМ!$D$39:$D$782,СВЦЭМ!$A$39:$A$782,$A144,СВЦЭМ!$B$39:$B$782,R$119)+'СЕТ СН'!$H$14+СВЦЭМ!$D$10+'СЕТ СН'!$H$6-'СЕТ СН'!$H$26</f>
        <v>1450.23529405</v>
      </c>
      <c r="S144" s="36">
        <f>SUMIFS(СВЦЭМ!$D$39:$D$782,СВЦЭМ!$A$39:$A$782,$A144,СВЦЭМ!$B$39:$B$782,S$119)+'СЕТ СН'!$H$14+СВЦЭМ!$D$10+'СЕТ СН'!$H$6-'СЕТ СН'!$H$26</f>
        <v>1413.2753881800002</v>
      </c>
      <c r="T144" s="36">
        <f>SUMIFS(СВЦЭМ!$D$39:$D$782,СВЦЭМ!$A$39:$A$782,$A144,СВЦЭМ!$B$39:$B$782,T$119)+'СЕТ СН'!$H$14+СВЦЭМ!$D$10+'СЕТ СН'!$H$6-'СЕТ СН'!$H$26</f>
        <v>1366.2037265200001</v>
      </c>
      <c r="U144" s="36">
        <f>SUMIFS(СВЦЭМ!$D$39:$D$782,СВЦЭМ!$A$39:$A$782,$A144,СВЦЭМ!$B$39:$B$782,U$119)+'СЕТ СН'!$H$14+СВЦЭМ!$D$10+'СЕТ СН'!$H$6-'СЕТ СН'!$H$26</f>
        <v>1370.0805182600002</v>
      </c>
      <c r="V144" s="36">
        <f>SUMIFS(СВЦЭМ!$D$39:$D$782,СВЦЭМ!$A$39:$A$782,$A144,СВЦЭМ!$B$39:$B$782,V$119)+'СЕТ СН'!$H$14+СВЦЭМ!$D$10+'СЕТ СН'!$H$6-'СЕТ СН'!$H$26</f>
        <v>1398.6294598900001</v>
      </c>
      <c r="W144" s="36">
        <f>SUMIFS(СВЦЭМ!$D$39:$D$782,СВЦЭМ!$A$39:$A$782,$A144,СВЦЭМ!$B$39:$B$782,W$119)+'СЕТ СН'!$H$14+СВЦЭМ!$D$10+'СЕТ СН'!$H$6-'СЕТ СН'!$H$26</f>
        <v>1428.52544893</v>
      </c>
      <c r="X144" s="36">
        <f>SUMIFS(СВЦЭМ!$D$39:$D$782,СВЦЭМ!$A$39:$A$782,$A144,СВЦЭМ!$B$39:$B$782,X$119)+'СЕТ СН'!$H$14+СВЦЭМ!$D$10+'СЕТ СН'!$H$6-'СЕТ СН'!$H$26</f>
        <v>1461.68229961</v>
      </c>
      <c r="Y144" s="36">
        <f>SUMIFS(СВЦЭМ!$D$39:$D$782,СВЦЭМ!$A$39:$A$782,$A144,СВЦЭМ!$B$39:$B$782,Y$119)+'СЕТ СН'!$H$14+СВЦЭМ!$D$10+'СЕТ СН'!$H$6-'СЕТ СН'!$H$26</f>
        <v>1471.3402524000001</v>
      </c>
    </row>
    <row r="145" spans="1:27" ht="15.75" x14ac:dyDescent="0.2">
      <c r="A145" s="35">
        <f t="shared" si="3"/>
        <v>44646</v>
      </c>
      <c r="B145" s="36">
        <f>SUMIFS(СВЦЭМ!$D$39:$D$782,СВЦЭМ!$A$39:$A$782,$A145,СВЦЭМ!$B$39:$B$782,B$119)+'СЕТ СН'!$H$14+СВЦЭМ!$D$10+'СЕТ СН'!$H$6-'СЕТ СН'!$H$26</f>
        <v>1513.7451640100001</v>
      </c>
      <c r="C145" s="36">
        <f>SUMIFS(СВЦЭМ!$D$39:$D$782,СВЦЭМ!$A$39:$A$782,$A145,СВЦЭМ!$B$39:$B$782,C$119)+'СЕТ СН'!$H$14+СВЦЭМ!$D$10+'СЕТ СН'!$H$6-'СЕТ СН'!$H$26</f>
        <v>1489.2466047</v>
      </c>
      <c r="D145" s="36">
        <f>SUMIFS(СВЦЭМ!$D$39:$D$782,СВЦЭМ!$A$39:$A$782,$A145,СВЦЭМ!$B$39:$B$782,D$119)+'СЕТ СН'!$H$14+СВЦЭМ!$D$10+'СЕТ СН'!$H$6-'СЕТ СН'!$H$26</f>
        <v>1557.7744694</v>
      </c>
      <c r="E145" s="36">
        <f>SUMIFS(СВЦЭМ!$D$39:$D$782,СВЦЭМ!$A$39:$A$782,$A145,СВЦЭМ!$B$39:$B$782,E$119)+'СЕТ СН'!$H$14+СВЦЭМ!$D$10+'СЕТ СН'!$H$6-'СЕТ СН'!$H$26</f>
        <v>1592.6672234100001</v>
      </c>
      <c r="F145" s="36">
        <f>SUMIFS(СВЦЭМ!$D$39:$D$782,СВЦЭМ!$A$39:$A$782,$A145,СВЦЭМ!$B$39:$B$782,F$119)+'СЕТ СН'!$H$14+СВЦЭМ!$D$10+'СЕТ СН'!$H$6-'СЕТ СН'!$H$26</f>
        <v>1575.7547496500001</v>
      </c>
      <c r="G145" s="36">
        <f>SUMIFS(СВЦЭМ!$D$39:$D$782,СВЦЭМ!$A$39:$A$782,$A145,СВЦЭМ!$B$39:$B$782,G$119)+'СЕТ СН'!$H$14+СВЦЭМ!$D$10+'СЕТ СН'!$H$6-'СЕТ СН'!$H$26</f>
        <v>1566.9482084800002</v>
      </c>
      <c r="H145" s="36">
        <f>SUMIFS(СВЦЭМ!$D$39:$D$782,СВЦЭМ!$A$39:$A$782,$A145,СВЦЭМ!$B$39:$B$782,H$119)+'СЕТ СН'!$H$14+СВЦЭМ!$D$10+'СЕТ СН'!$H$6-'СЕТ СН'!$H$26</f>
        <v>1533.3539668400001</v>
      </c>
      <c r="I145" s="36">
        <f>SUMIFS(СВЦЭМ!$D$39:$D$782,СВЦЭМ!$A$39:$A$782,$A145,СВЦЭМ!$B$39:$B$782,I$119)+'СЕТ СН'!$H$14+СВЦЭМ!$D$10+'СЕТ СН'!$H$6-'СЕТ СН'!$H$26</f>
        <v>1442.8195734400001</v>
      </c>
      <c r="J145" s="36">
        <f>SUMIFS(СВЦЭМ!$D$39:$D$782,СВЦЭМ!$A$39:$A$782,$A145,СВЦЭМ!$B$39:$B$782,J$119)+'СЕТ СН'!$H$14+СВЦЭМ!$D$10+'СЕТ СН'!$H$6-'СЕТ СН'!$H$26</f>
        <v>1371.9561641</v>
      </c>
      <c r="K145" s="36">
        <f>SUMIFS(СВЦЭМ!$D$39:$D$782,СВЦЭМ!$A$39:$A$782,$A145,СВЦЭМ!$B$39:$B$782,K$119)+'СЕТ СН'!$H$14+СВЦЭМ!$D$10+'СЕТ СН'!$H$6-'СЕТ СН'!$H$26</f>
        <v>1364.7792600100001</v>
      </c>
      <c r="L145" s="36">
        <f>SUMIFS(СВЦЭМ!$D$39:$D$782,СВЦЭМ!$A$39:$A$782,$A145,СВЦЭМ!$B$39:$B$782,L$119)+'СЕТ СН'!$H$14+СВЦЭМ!$D$10+'СЕТ СН'!$H$6-'СЕТ СН'!$H$26</f>
        <v>1382.11570785</v>
      </c>
      <c r="M145" s="36">
        <f>SUMIFS(СВЦЭМ!$D$39:$D$782,СВЦЭМ!$A$39:$A$782,$A145,СВЦЭМ!$B$39:$B$782,M$119)+'СЕТ СН'!$H$14+СВЦЭМ!$D$10+'СЕТ СН'!$H$6-'СЕТ СН'!$H$26</f>
        <v>1425.13414657</v>
      </c>
      <c r="N145" s="36">
        <f>SUMIFS(СВЦЭМ!$D$39:$D$782,СВЦЭМ!$A$39:$A$782,$A145,СВЦЭМ!$B$39:$B$782,N$119)+'СЕТ СН'!$H$14+СВЦЭМ!$D$10+'СЕТ СН'!$H$6-'СЕТ СН'!$H$26</f>
        <v>1449.4591990500001</v>
      </c>
      <c r="O145" s="36">
        <f>SUMIFS(СВЦЭМ!$D$39:$D$782,СВЦЭМ!$A$39:$A$782,$A145,СВЦЭМ!$B$39:$B$782,O$119)+'СЕТ СН'!$H$14+СВЦЭМ!$D$10+'СЕТ СН'!$H$6-'СЕТ СН'!$H$26</f>
        <v>1491.5557864800001</v>
      </c>
      <c r="P145" s="36">
        <f>SUMIFS(СВЦЭМ!$D$39:$D$782,СВЦЭМ!$A$39:$A$782,$A145,СВЦЭМ!$B$39:$B$782,P$119)+'СЕТ СН'!$H$14+СВЦЭМ!$D$10+'СЕТ СН'!$H$6-'СЕТ СН'!$H$26</f>
        <v>1532.20639357</v>
      </c>
      <c r="Q145" s="36">
        <f>SUMIFS(СВЦЭМ!$D$39:$D$782,СВЦЭМ!$A$39:$A$782,$A145,СВЦЭМ!$B$39:$B$782,Q$119)+'СЕТ СН'!$H$14+СВЦЭМ!$D$10+'СЕТ СН'!$H$6-'СЕТ СН'!$H$26</f>
        <v>1480.1042108400002</v>
      </c>
      <c r="R145" s="36">
        <f>SUMIFS(СВЦЭМ!$D$39:$D$782,СВЦЭМ!$A$39:$A$782,$A145,СВЦЭМ!$B$39:$B$782,R$119)+'СЕТ СН'!$H$14+СВЦЭМ!$D$10+'СЕТ СН'!$H$6-'СЕТ СН'!$H$26</f>
        <v>1396.0289192800001</v>
      </c>
      <c r="S145" s="36">
        <f>SUMIFS(СВЦЭМ!$D$39:$D$782,СВЦЭМ!$A$39:$A$782,$A145,СВЦЭМ!$B$39:$B$782,S$119)+'СЕТ СН'!$H$14+СВЦЭМ!$D$10+'СЕТ СН'!$H$6-'СЕТ СН'!$H$26</f>
        <v>1308.5912249600001</v>
      </c>
      <c r="T145" s="36">
        <f>SUMIFS(СВЦЭМ!$D$39:$D$782,СВЦЭМ!$A$39:$A$782,$A145,СВЦЭМ!$B$39:$B$782,T$119)+'СЕТ СН'!$H$14+СВЦЭМ!$D$10+'СЕТ СН'!$H$6-'СЕТ СН'!$H$26</f>
        <v>1214.1179225600001</v>
      </c>
      <c r="U145" s="36">
        <f>SUMIFS(СВЦЭМ!$D$39:$D$782,СВЦЭМ!$A$39:$A$782,$A145,СВЦЭМ!$B$39:$B$782,U$119)+'СЕТ СН'!$H$14+СВЦЭМ!$D$10+'СЕТ СН'!$H$6-'СЕТ СН'!$H$26</f>
        <v>1230.5340956499999</v>
      </c>
      <c r="V145" s="36">
        <f>SUMIFS(СВЦЭМ!$D$39:$D$782,СВЦЭМ!$A$39:$A$782,$A145,СВЦЭМ!$B$39:$B$782,V$119)+'СЕТ СН'!$H$14+СВЦЭМ!$D$10+'СЕТ СН'!$H$6-'СЕТ СН'!$H$26</f>
        <v>1290.89526047</v>
      </c>
      <c r="W145" s="36">
        <f>SUMIFS(СВЦЭМ!$D$39:$D$782,СВЦЭМ!$A$39:$A$782,$A145,СВЦЭМ!$B$39:$B$782,W$119)+'СЕТ СН'!$H$14+СВЦЭМ!$D$10+'СЕТ СН'!$H$6-'СЕТ СН'!$H$26</f>
        <v>1393.1612370600001</v>
      </c>
      <c r="X145" s="36">
        <f>SUMIFS(СВЦЭМ!$D$39:$D$782,СВЦЭМ!$A$39:$A$782,$A145,СВЦЭМ!$B$39:$B$782,X$119)+'СЕТ СН'!$H$14+СВЦЭМ!$D$10+'СЕТ СН'!$H$6-'СЕТ СН'!$H$26</f>
        <v>1404.7883373500001</v>
      </c>
      <c r="Y145" s="36">
        <f>SUMIFS(СВЦЭМ!$D$39:$D$782,СВЦЭМ!$A$39:$A$782,$A145,СВЦЭМ!$B$39:$B$782,Y$119)+'СЕТ СН'!$H$14+СВЦЭМ!$D$10+'СЕТ СН'!$H$6-'СЕТ СН'!$H$26</f>
        <v>1426.1297684000001</v>
      </c>
    </row>
    <row r="146" spans="1:27" ht="15.75" x14ac:dyDescent="0.2">
      <c r="A146" s="35">
        <f t="shared" si="3"/>
        <v>44647</v>
      </c>
      <c r="B146" s="36">
        <f>SUMIFS(СВЦЭМ!$D$39:$D$782,СВЦЭМ!$A$39:$A$782,$A146,СВЦЭМ!$B$39:$B$782,B$119)+'СЕТ СН'!$H$14+СВЦЭМ!$D$10+'СЕТ СН'!$H$6-'СЕТ СН'!$H$26</f>
        <v>1482.42870601</v>
      </c>
      <c r="C146" s="36">
        <f>SUMIFS(СВЦЭМ!$D$39:$D$782,СВЦЭМ!$A$39:$A$782,$A146,СВЦЭМ!$B$39:$B$782,C$119)+'СЕТ СН'!$H$14+СВЦЭМ!$D$10+'СЕТ СН'!$H$6-'СЕТ СН'!$H$26</f>
        <v>1509.4120757600001</v>
      </c>
      <c r="D146" s="36">
        <f>SUMIFS(СВЦЭМ!$D$39:$D$782,СВЦЭМ!$A$39:$A$782,$A146,СВЦЭМ!$B$39:$B$782,D$119)+'СЕТ СН'!$H$14+СВЦЭМ!$D$10+'СЕТ СН'!$H$6-'СЕТ СН'!$H$26</f>
        <v>1572.2149234000001</v>
      </c>
      <c r="E146" s="36">
        <f>SUMIFS(СВЦЭМ!$D$39:$D$782,СВЦЭМ!$A$39:$A$782,$A146,СВЦЭМ!$B$39:$B$782,E$119)+'СЕТ СН'!$H$14+СВЦЭМ!$D$10+'СЕТ СН'!$H$6-'СЕТ СН'!$H$26</f>
        <v>1606.56521838</v>
      </c>
      <c r="F146" s="36">
        <f>SUMIFS(СВЦЭМ!$D$39:$D$782,СВЦЭМ!$A$39:$A$782,$A146,СВЦЭМ!$B$39:$B$782,F$119)+'СЕТ СН'!$H$14+СВЦЭМ!$D$10+'СЕТ СН'!$H$6-'СЕТ СН'!$H$26</f>
        <v>1603.7817221500002</v>
      </c>
      <c r="G146" s="36">
        <f>SUMIFS(СВЦЭМ!$D$39:$D$782,СВЦЭМ!$A$39:$A$782,$A146,СВЦЭМ!$B$39:$B$782,G$119)+'СЕТ СН'!$H$14+СВЦЭМ!$D$10+'СЕТ СН'!$H$6-'СЕТ СН'!$H$26</f>
        <v>1597.4893498800002</v>
      </c>
      <c r="H146" s="36">
        <f>SUMIFS(СВЦЭМ!$D$39:$D$782,СВЦЭМ!$A$39:$A$782,$A146,СВЦЭМ!$B$39:$B$782,H$119)+'СЕТ СН'!$H$14+СВЦЭМ!$D$10+'СЕТ СН'!$H$6-'СЕТ СН'!$H$26</f>
        <v>1544.0222907300001</v>
      </c>
      <c r="I146" s="36">
        <f>SUMIFS(СВЦЭМ!$D$39:$D$782,СВЦЭМ!$A$39:$A$782,$A146,СВЦЭМ!$B$39:$B$782,I$119)+'СЕТ СН'!$H$14+СВЦЭМ!$D$10+'СЕТ СН'!$H$6-'СЕТ СН'!$H$26</f>
        <v>1406.43883955</v>
      </c>
      <c r="J146" s="36">
        <f>SUMIFS(СВЦЭМ!$D$39:$D$782,СВЦЭМ!$A$39:$A$782,$A146,СВЦЭМ!$B$39:$B$782,J$119)+'СЕТ СН'!$H$14+СВЦЭМ!$D$10+'СЕТ СН'!$H$6-'СЕТ СН'!$H$26</f>
        <v>1298.90191852</v>
      </c>
      <c r="K146" s="36">
        <f>SUMIFS(СВЦЭМ!$D$39:$D$782,СВЦЭМ!$A$39:$A$782,$A146,СВЦЭМ!$B$39:$B$782,K$119)+'СЕТ СН'!$H$14+СВЦЭМ!$D$10+'СЕТ СН'!$H$6-'СЕТ СН'!$H$26</f>
        <v>1259.40767994</v>
      </c>
      <c r="L146" s="36">
        <f>SUMIFS(СВЦЭМ!$D$39:$D$782,СВЦЭМ!$A$39:$A$782,$A146,СВЦЭМ!$B$39:$B$782,L$119)+'СЕТ СН'!$H$14+СВЦЭМ!$D$10+'СЕТ СН'!$H$6-'СЕТ СН'!$H$26</f>
        <v>1249.04392016</v>
      </c>
      <c r="M146" s="36">
        <f>SUMIFS(СВЦЭМ!$D$39:$D$782,СВЦЭМ!$A$39:$A$782,$A146,СВЦЭМ!$B$39:$B$782,M$119)+'СЕТ СН'!$H$14+СВЦЭМ!$D$10+'СЕТ СН'!$H$6-'СЕТ СН'!$H$26</f>
        <v>1344.9337176500001</v>
      </c>
      <c r="N146" s="36">
        <f>SUMIFS(СВЦЭМ!$D$39:$D$782,СВЦЭМ!$A$39:$A$782,$A146,СВЦЭМ!$B$39:$B$782,N$119)+'СЕТ СН'!$H$14+СВЦЭМ!$D$10+'СЕТ СН'!$H$6-'СЕТ СН'!$H$26</f>
        <v>1429.0209711700002</v>
      </c>
      <c r="O146" s="36">
        <f>SUMIFS(СВЦЭМ!$D$39:$D$782,СВЦЭМ!$A$39:$A$782,$A146,СВЦЭМ!$B$39:$B$782,O$119)+'СЕТ СН'!$H$14+СВЦЭМ!$D$10+'СЕТ СН'!$H$6-'СЕТ СН'!$H$26</f>
        <v>1491.83050095</v>
      </c>
      <c r="P146" s="36">
        <f>SUMIFS(СВЦЭМ!$D$39:$D$782,СВЦЭМ!$A$39:$A$782,$A146,СВЦЭМ!$B$39:$B$782,P$119)+'СЕТ СН'!$H$14+СВЦЭМ!$D$10+'СЕТ СН'!$H$6-'СЕТ СН'!$H$26</f>
        <v>1531.3432922000002</v>
      </c>
      <c r="Q146" s="36">
        <f>SUMIFS(СВЦЭМ!$D$39:$D$782,СВЦЭМ!$A$39:$A$782,$A146,СВЦЭМ!$B$39:$B$782,Q$119)+'СЕТ СН'!$H$14+СВЦЭМ!$D$10+'СЕТ СН'!$H$6-'СЕТ СН'!$H$26</f>
        <v>1492.5079169800001</v>
      </c>
      <c r="R146" s="36">
        <f>SUMIFS(СВЦЭМ!$D$39:$D$782,СВЦЭМ!$A$39:$A$782,$A146,СВЦЭМ!$B$39:$B$782,R$119)+'СЕТ СН'!$H$14+СВЦЭМ!$D$10+'СЕТ СН'!$H$6-'СЕТ СН'!$H$26</f>
        <v>1393.7943321</v>
      </c>
      <c r="S146" s="36">
        <f>SUMIFS(СВЦЭМ!$D$39:$D$782,СВЦЭМ!$A$39:$A$782,$A146,СВЦЭМ!$B$39:$B$782,S$119)+'СЕТ СН'!$H$14+СВЦЭМ!$D$10+'СЕТ СН'!$H$6-'СЕТ СН'!$H$26</f>
        <v>1298.96210769</v>
      </c>
      <c r="T146" s="36">
        <f>SUMIFS(СВЦЭМ!$D$39:$D$782,СВЦЭМ!$A$39:$A$782,$A146,СВЦЭМ!$B$39:$B$782,T$119)+'СЕТ СН'!$H$14+СВЦЭМ!$D$10+'СЕТ СН'!$H$6-'СЕТ СН'!$H$26</f>
        <v>1209.7833033300001</v>
      </c>
      <c r="U146" s="36">
        <f>SUMIFS(СВЦЭМ!$D$39:$D$782,СВЦЭМ!$A$39:$A$782,$A146,СВЦЭМ!$B$39:$B$782,U$119)+'СЕТ СН'!$H$14+СВЦЭМ!$D$10+'СЕТ СН'!$H$6-'СЕТ СН'!$H$26</f>
        <v>1226.2347687900001</v>
      </c>
      <c r="V146" s="36">
        <f>SUMIFS(СВЦЭМ!$D$39:$D$782,СВЦЭМ!$A$39:$A$782,$A146,СВЦЭМ!$B$39:$B$782,V$119)+'СЕТ СН'!$H$14+СВЦЭМ!$D$10+'СЕТ СН'!$H$6-'СЕТ СН'!$H$26</f>
        <v>1291.8546964300001</v>
      </c>
      <c r="W146" s="36">
        <f>SUMIFS(СВЦЭМ!$D$39:$D$782,СВЦЭМ!$A$39:$A$782,$A146,СВЦЭМ!$B$39:$B$782,W$119)+'СЕТ СН'!$H$14+СВЦЭМ!$D$10+'СЕТ СН'!$H$6-'СЕТ СН'!$H$26</f>
        <v>1378.3443493500001</v>
      </c>
      <c r="X146" s="36">
        <f>SUMIFS(СВЦЭМ!$D$39:$D$782,СВЦЭМ!$A$39:$A$782,$A146,СВЦЭМ!$B$39:$B$782,X$119)+'СЕТ СН'!$H$14+СВЦЭМ!$D$10+'СЕТ СН'!$H$6-'СЕТ СН'!$H$26</f>
        <v>1410.55204714</v>
      </c>
      <c r="Y146" s="36">
        <f>SUMIFS(СВЦЭМ!$D$39:$D$782,СВЦЭМ!$A$39:$A$782,$A146,СВЦЭМ!$B$39:$B$782,Y$119)+'СЕТ СН'!$H$14+СВЦЭМ!$D$10+'СЕТ СН'!$H$6-'СЕТ СН'!$H$26</f>
        <v>1450.45838226</v>
      </c>
    </row>
    <row r="147" spans="1:27" ht="15.75" x14ac:dyDescent="0.2">
      <c r="A147" s="35">
        <f t="shared" si="3"/>
        <v>44648</v>
      </c>
      <c r="B147" s="36">
        <f>SUMIFS(СВЦЭМ!$D$39:$D$782,СВЦЭМ!$A$39:$A$782,$A147,СВЦЭМ!$B$39:$B$782,B$119)+'СЕТ СН'!$H$14+СВЦЭМ!$D$10+'СЕТ СН'!$H$6-'СЕТ СН'!$H$26</f>
        <v>1461.17511947</v>
      </c>
      <c r="C147" s="36">
        <f>SUMIFS(СВЦЭМ!$D$39:$D$782,СВЦЭМ!$A$39:$A$782,$A147,СВЦЭМ!$B$39:$B$782,C$119)+'СЕТ СН'!$H$14+СВЦЭМ!$D$10+'СЕТ СН'!$H$6-'СЕТ СН'!$H$26</f>
        <v>1492.96337081</v>
      </c>
      <c r="D147" s="36">
        <f>SUMIFS(СВЦЭМ!$D$39:$D$782,СВЦЭМ!$A$39:$A$782,$A147,СВЦЭМ!$B$39:$B$782,D$119)+'СЕТ СН'!$H$14+СВЦЭМ!$D$10+'СЕТ СН'!$H$6-'СЕТ СН'!$H$26</f>
        <v>1555.0396936900001</v>
      </c>
      <c r="E147" s="36">
        <f>SUMIFS(СВЦЭМ!$D$39:$D$782,СВЦЭМ!$A$39:$A$782,$A147,СВЦЭМ!$B$39:$B$782,E$119)+'СЕТ СН'!$H$14+СВЦЭМ!$D$10+'СЕТ СН'!$H$6-'СЕТ СН'!$H$26</f>
        <v>1589.87210407</v>
      </c>
      <c r="F147" s="36">
        <f>SUMIFS(СВЦЭМ!$D$39:$D$782,СВЦЭМ!$A$39:$A$782,$A147,СВЦЭМ!$B$39:$B$782,F$119)+'СЕТ СН'!$H$14+СВЦЭМ!$D$10+'СЕТ СН'!$H$6-'СЕТ СН'!$H$26</f>
        <v>1573.3638067900001</v>
      </c>
      <c r="G147" s="36">
        <f>SUMIFS(СВЦЭМ!$D$39:$D$782,СВЦЭМ!$A$39:$A$782,$A147,СВЦЭМ!$B$39:$B$782,G$119)+'СЕТ СН'!$H$14+СВЦЭМ!$D$10+'СЕТ СН'!$H$6-'СЕТ СН'!$H$26</f>
        <v>1543.5255660400001</v>
      </c>
      <c r="H147" s="36">
        <f>SUMIFS(СВЦЭМ!$D$39:$D$782,СВЦЭМ!$A$39:$A$782,$A147,СВЦЭМ!$B$39:$B$782,H$119)+'СЕТ СН'!$H$14+СВЦЭМ!$D$10+'СЕТ СН'!$H$6-'СЕТ СН'!$H$26</f>
        <v>1509.8755572700002</v>
      </c>
      <c r="I147" s="36">
        <f>SUMIFS(СВЦЭМ!$D$39:$D$782,СВЦЭМ!$A$39:$A$782,$A147,СВЦЭМ!$B$39:$B$782,I$119)+'СЕТ СН'!$H$14+СВЦЭМ!$D$10+'СЕТ СН'!$H$6-'СЕТ СН'!$H$26</f>
        <v>1384.5697299000001</v>
      </c>
      <c r="J147" s="36">
        <f>SUMIFS(СВЦЭМ!$D$39:$D$782,СВЦЭМ!$A$39:$A$782,$A147,СВЦЭМ!$B$39:$B$782,J$119)+'СЕТ СН'!$H$14+СВЦЭМ!$D$10+'СЕТ СН'!$H$6-'СЕТ СН'!$H$26</f>
        <v>1291.0406622600001</v>
      </c>
      <c r="K147" s="36">
        <f>SUMIFS(СВЦЭМ!$D$39:$D$782,СВЦЭМ!$A$39:$A$782,$A147,СВЦЭМ!$B$39:$B$782,K$119)+'СЕТ СН'!$H$14+СВЦЭМ!$D$10+'СЕТ СН'!$H$6-'СЕТ СН'!$H$26</f>
        <v>1283.97457457</v>
      </c>
      <c r="L147" s="36">
        <f>SUMIFS(СВЦЭМ!$D$39:$D$782,СВЦЭМ!$A$39:$A$782,$A147,СВЦЭМ!$B$39:$B$782,L$119)+'СЕТ СН'!$H$14+СВЦЭМ!$D$10+'СЕТ СН'!$H$6-'СЕТ СН'!$H$26</f>
        <v>1316.3195490900002</v>
      </c>
      <c r="M147" s="36">
        <f>SUMIFS(СВЦЭМ!$D$39:$D$782,СВЦЭМ!$A$39:$A$782,$A147,СВЦЭМ!$B$39:$B$782,M$119)+'СЕТ СН'!$H$14+СВЦЭМ!$D$10+'СЕТ СН'!$H$6-'СЕТ СН'!$H$26</f>
        <v>1403.76034179</v>
      </c>
      <c r="N147" s="36">
        <f>SUMIFS(СВЦЭМ!$D$39:$D$782,СВЦЭМ!$A$39:$A$782,$A147,СВЦЭМ!$B$39:$B$782,N$119)+'СЕТ СН'!$H$14+СВЦЭМ!$D$10+'СЕТ СН'!$H$6-'СЕТ СН'!$H$26</f>
        <v>1478.7480498900002</v>
      </c>
      <c r="O147" s="36">
        <f>SUMIFS(СВЦЭМ!$D$39:$D$782,СВЦЭМ!$A$39:$A$782,$A147,СВЦЭМ!$B$39:$B$782,O$119)+'СЕТ СН'!$H$14+СВЦЭМ!$D$10+'СЕТ СН'!$H$6-'СЕТ СН'!$H$26</f>
        <v>1522.9399292100002</v>
      </c>
      <c r="P147" s="36">
        <f>SUMIFS(СВЦЭМ!$D$39:$D$782,СВЦЭМ!$A$39:$A$782,$A147,СВЦЭМ!$B$39:$B$782,P$119)+'СЕТ СН'!$H$14+СВЦЭМ!$D$10+'СЕТ СН'!$H$6-'СЕТ СН'!$H$26</f>
        <v>1552.7209551000001</v>
      </c>
      <c r="Q147" s="36">
        <f>SUMIFS(СВЦЭМ!$D$39:$D$782,СВЦЭМ!$A$39:$A$782,$A147,СВЦЭМ!$B$39:$B$782,Q$119)+'СЕТ СН'!$H$14+СВЦЭМ!$D$10+'СЕТ СН'!$H$6-'СЕТ СН'!$H$26</f>
        <v>1525.8339603100001</v>
      </c>
      <c r="R147" s="36">
        <f>SUMIFS(СВЦЭМ!$D$39:$D$782,СВЦЭМ!$A$39:$A$782,$A147,СВЦЭМ!$B$39:$B$782,R$119)+'СЕТ СН'!$H$14+СВЦЭМ!$D$10+'СЕТ СН'!$H$6-'СЕТ СН'!$H$26</f>
        <v>1423.32430174</v>
      </c>
      <c r="S147" s="36">
        <f>SUMIFS(СВЦЭМ!$D$39:$D$782,СВЦЭМ!$A$39:$A$782,$A147,СВЦЭМ!$B$39:$B$782,S$119)+'СЕТ СН'!$H$14+СВЦЭМ!$D$10+'СЕТ СН'!$H$6-'СЕТ СН'!$H$26</f>
        <v>1334.6415558100002</v>
      </c>
      <c r="T147" s="36">
        <f>SUMIFS(СВЦЭМ!$D$39:$D$782,СВЦЭМ!$A$39:$A$782,$A147,СВЦЭМ!$B$39:$B$782,T$119)+'СЕТ СН'!$H$14+СВЦЭМ!$D$10+'СЕТ СН'!$H$6-'СЕТ СН'!$H$26</f>
        <v>1224.0629991000001</v>
      </c>
      <c r="U147" s="36">
        <f>SUMIFS(СВЦЭМ!$D$39:$D$782,СВЦЭМ!$A$39:$A$782,$A147,СВЦЭМ!$B$39:$B$782,U$119)+'СЕТ СН'!$H$14+СВЦЭМ!$D$10+'СЕТ СН'!$H$6-'СЕТ СН'!$H$26</f>
        <v>1217.7459578800001</v>
      </c>
      <c r="V147" s="36">
        <f>SUMIFS(СВЦЭМ!$D$39:$D$782,СВЦЭМ!$A$39:$A$782,$A147,СВЦЭМ!$B$39:$B$782,V$119)+'СЕТ СН'!$H$14+СВЦЭМ!$D$10+'СЕТ СН'!$H$6-'СЕТ СН'!$H$26</f>
        <v>1224.59222028</v>
      </c>
      <c r="W147" s="36">
        <f>SUMIFS(СВЦЭМ!$D$39:$D$782,СВЦЭМ!$A$39:$A$782,$A147,СВЦЭМ!$B$39:$B$782,W$119)+'СЕТ СН'!$H$14+СВЦЭМ!$D$10+'СЕТ СН'!$H$6-'СЕТ СН'!$H$26</f>
        <v>1202.16922445</v>
      </c>
      <c r="X147" s="36">
        <f>SUMIFS(СВЦЭМ!$D$39:$D$782,СВЦЭМ!$A$39:$A$782,$A147,СВЦЭМ!$B$39:$B$782,X$119)+'СЕТ СН'!$H$14+СВЦЭМ!$D$10+'СЕТ СН'!$H$6-'СЕТ СН'!$H$26</f>
        <v>1193.88951198</v>
      </c>
      <c r="Y147" s="36">
        <f>SUMIFS(СВЦЭМ!$D$39:$D$782,СВЦЭМ!$A$39:$A$782,$A147,СВЦЭМ!$B$39:$B$782,Y$119)+'СЕТ СН'!$H$14+СВЦЭМ!$D$10+'СЕТ СН'!$H$6-'СЕТ СН'!$H$26</f>
        <v>1235.6991238600001</v>
      </c>
    </row>
    <row r="148" spans="1:27" ht="15.75" x14ac:dyDescent="0.2">
      <c r="A148" s="35">
        <f t="shared" si="3"/>
        <v>44649</v>
      </c>
      <c r="B148" s="36">
        <f>SUMIFS(СВЦЭМ!$D$39:$D$782,СВЦЭМ!$A$39:$A$782,$A148,СВЦЭМ!$B$39:$B$782,B$119)+'СЕТ СН'!$H$14+СВЦЭМ!$D$10+'СЕТ СН'!$H$6-'СЕТ СН'!$H$26</f>
        <v>1313.3509722000001</v>
      </c>
      <c r="C148" s="36">
        <f>SUMIFS(СВЦЭМ!$D$39:$D$782,СВЦЭМ!$A$39:$A$782,$A148,СВЦЭМ!$B$39:$B$782,C$119)+'СЕТ СН'!$H$14+СВЦЭМ!$D$10+'СЕТ СН'!$H$6-'СЕТ СН'!$H$26</f>
        <v>1408.93215667</v>
      </c>
      <c r="D148" s="36">
        <f>SUMIFS(СВЦЭМ!$D$39:$D$782,СВЦЭМ!$A$39:$A$782,$A148,СВЦЭМ!$B$39:$B$782,D$119)+'СЕТ СН'!$H$14+СВЦЭМ!$D$10+'СЕТ СН'!$H$6-'СЕТ СН'!$H$26</f>
        <v>1512.2622476600002</v>
      </c>
      <c r="E148" s="36">
        <f>SUMIFS(СВЦЭМ!$D$39:$D$782,СВЦЭМ!$A$39:$A$782,$A148,СВЦЭМ!$B$39:$B$782,E$119)+'СЕТ СН'!$H$14+СВЦЭМ!$D$10+'СЕТ СН'!$H$6-'СЕТ СН'!$H$26</f>
        <v>1553.02295712</v>
      </c>
      <c r="F148" s="36">
        <f>SUMIFS(СВЦЭМ!$D$39:$D$782,СВЦЭМ!$A$39:$A$782,$A148,СВЦЭМ!$B$39:$B$782,F$119)+'СЕТ СН'!$H$14+СВЦЭМ!$D$10+'СЕТ СН'!$H$6-'СЕТ СН'!$H$26</f>
        <v>1566.22509025</v>
      </c>
      <c r="G148" s="36">
        <f>SUMIFS(СВЦЭМ!$D$39:$D$782,СВЦЭМ!$A$39:$A$782,$A148,СВЦЭМ!$B$39:$B$782,G$119)+'СЕТ СН'!$H$14+СВЦЭМ!$D$10+'СЕТ СН'!$H$6-'СЕТ СН'!$H$26</f>
        <v>1555.1142758400001</v>
      </c>
      <c r="H148" s="36">
        <f>SUMIFS(СВЦЭМ!$D$39:$D$782,СВЦЭМ!$A$39:$A$782,$A148,СВЦЭМ!$B$39:$B$782,H$119)+'СЕТ СН'!$H$14+СВЦЭМ!$D$10+'СЕТ СН'!$H$6-'СЕТ СН'!$H$26</f>
        <v>1506.3251382800001</v>
      </c>
      <c r="I148" s="36">
        <f>SUMIFS(СВЦЭМ!$D$39:$D$782,СВЦЭМ!$A$39:$A$782,$A148,СВЦЭМ!$B$39:$B$782,I$119)+'СЕТ СН'!$H$14+СВЦЭМ!$D$10+'СЕТ СН'!$H$6-'СЕТ СН'!$H$26</f>
        <v>1390.8942197000001</v>
      </c>
      <c r="J148" s="36">
        <f>SUMIFS(СВЦЭМ!$D$39:$D$782,СВЦЭМ!$A$39:$A$782,$A148,СВЦЭМ!$B$39:$B$782,J$119)+'СЕТ СН'!$H$14+СВЦЭМ!$D$10+'СЕТ СН'!$H$6-'СЕТ СН'!$H$26</f>
        <v>1295.0572522800001</v>
      </c>
      <c r="K148" s="36">
        <f>SUMIFS(СВЦЭМ!$D$39:$D$782,СВЦЭМ!$A$39:$A$782,$A148,СВЦЭМ!$B$39:$B$782,K$119)+'СЕТ СН'!$H$14+СВЦЭМ!$D$10+'СЕТ СН'!$H$6-'СЕТ СН'!$H$26</f>
        <v>1274.78201977</v>
      </c>
      <c r="L148" s="36">
        <f>SUMIFS(СВЦЭМ!$D$39:$D$782,СВЦЭМ!$A$39:$A$782,$A148,СВЦЭМ!$B$39:$B$782,L$119)+'СЕТ СН'!$H$14+СВЦЭМ!$D$10+'СЕТ СН'!$H$6-'СЕТ СН'!$H$26</f>
        <v>1305.1842136600001</v>
      </c>
      <c r="M148" s="36">
        <f>SUMIFS(СВЦЭМ!$D$39:$D$782,СВЦЭМ!$A$39:$A$782,$A148,СВЦЭМ!$B$39:$B$782,M$119)+'СЕТ СН'!$H$14+СВЦЭМ!$D$10+'СЕТ СН'!$H$6-'СЕТ СН'!$H$26</f>
        <v>1365.4485851500001</v>
      </c>
      <c r="N148" s="36">
        <f>SUMIFS(СВЦЭМ!$D$39:$D$782,СВЦЭМ!$A$39:$A$782,$A148,СВЦЭМ!$B$39:$B$782,N$119)+'СЕТ СН'!$H$14+СВЦЭМ!$D$10+'СЕТ СН'!$H$6-'СЕТ СН'!$H$26</f>
        <v>1474.5759969100002</v>
      </c>
      <c r="O148" s="36">
        <f>SUMIFS(СВЦЭМ!$D$39:$D$782,СВЦЭМ!$A$39:$A$782,$A148,СВЦЭМ!$B$39:$B$782,O$119)+'СЕТ СН'!$H$14+СВЦЭМ!$D$10+'СЕТ СН'!$H$6-'СЕТ СН'!$H$26</f>
        <v>1525.87608297</v>
      </c>
      <c r="P148" s="36">
        <f>SUMIFS(СВЦЭМ!$D$39:$D$782,СВЦЭМ!$A$39:$A$782,$A148,СВЦЭМ!$B$39:$B$782,P$119)+'СЕТ СН'!$H$14+СВЦЭМ!$D$10+'СЕТ СН'!$H$6-'СЕТ СН'!$H$26</f>
        <v>1546.54938924</v>
      </c>
      <c r="Q148" s="36">
        <f>SUMIFS(СВЦЭМ!$D$39:$D$782,СВЦЭМ!$A$39:$A$782,$A148,СВЦЭМ!$B$39:$B$782,Q$119)+'СЕТ СН'!$H$14+СВЦЭМ!$D$10+'СЕТ СН'!$H$6-'СЕТ СН'!$H$26</f>
        <v>1547.3704505600001</v>
      </c>
      <c r="R148" s="36">
        <f>SUMIFS(СВЦЭМ!$D$39:$D$782,СВЦЭМ!$A$39:$A$782,$A148,СВЦЭМ!$B$39:$B$782,R$119)+'СЕТ СН'!$H$14+СВЦЭМ!$D$10+'СЕТ СН'!$H$6-'СЕТ СН'!$H$26</f>
        <v>1495.6429142700001</v>
      </c>
      <c r="S148" s="36">
        <f>SUMIFS(СВЦЭМ!$D$39:$D$782,СВЦЭМ!$A$39:$A$782,$A148,СВЦЭМ!$B$39:$B$782,S$119)+'СЕТ СН'!$H$14+СВЦЭМ!$D$10+'СЕТ СН'!$H$6-'СЕТ СН'!$H$26</f>
        <v>1466.5204656000001</v>
      </c>
      <c r="T148" s="36">
        <f>SUMIFS(СВЦЭМ!$D$39:$D$782,СВЦЭМ!$A$39:$A$782,$A148,СВЦЭМ!$B$39:$B$782,T$119)+'СЕТ СН'!$H$14+СВЦЭМ!$D$10+'СЕТ СН'!$H$6-'СЕТ СН'!$H$26</f>
        <v>1443.3501975400002</v>
      </c>
      <c r="U148" s="36">
        <f>SUMIFS(СВЦЭМ!$D$39:$D$782,СВЦЭМ!$A$39:$A$782,$A148,СВЦЭМ!$B$39:$B$782,U$119)+'СЕТ СН'!$H$14+СВЦЭМ!$D$10+'СЕТ СН'!$H$6-'СЕТ СН'!$H$26</f>
        <v>1394.1551660700002</v>
      </c>
      <c r="V148" s="36">
        <f>SUMIFS(СВЦЭМ!$D$39:$D$782,СВЦЭМ!$A$39:$A$782,$A148,СВЦЭМ!$B$39:$B$782,V$119)+'СЕТ СН'!$H$14+СВЦЭМ!$D$10+'СЕТ СН'!$H$6-'СЕТ СН'!$H$26</f>
        <v>1405.9453393200001</v>
      </c>
      <c r="W148" s="36">
        <f>SUMIFS(СВЦЭМ!$D$39:$D$782,СВЦЭМ!$A$39:$A$782,$A148,СВЦЭМ!$B$39:$B$782,W$119)+'СЕТ СН'!$H$14+СВЦЭМ!$D$10+'СЕТ СН'!$H$6-'СЕТ СН'!$H$26</f>
        <v>1408.5829044900001</v>
      </c>
      <c r="X148" s="36">
        <f>SUMIFS(СВЦЭМ!$D$39:$D$782,СВЦЭМ!$A$39:$A$782,$A148,СВЦЭМ!$B$39:$B$782,X$119)+'СЕТ СН'!$H$14+СВЦЭМ!$D$10+'СЕТ СН'!$H$6-'СЕТ СН'!$H$26</f>
        <v>1438.29595778</v>
      </c>
      <c r="Y148" s="36">
        <f>SUMIFS(СВЦЭМ!$D$39:$D$782,СВЦЭМ!$A$39:$A$782,$A148,СВЦЭМ!$B$39:$B$782,Y$119)+'СЕТ СН'!$H$14+СВЦЭМ!$D$10+'СЕТ СН'!$H$6-'СЕТ СН'!$H$26</f>
        <v>1435.7504350200002</v>
      </c>
    </row>
    <row r="149" spans="1:27" ht="15.75" x14ac:dyDescent="0.2">
      <c r="A149" s="35">
        <f t="shared" si="3"/>
        <v>44650</v>
      </c>
      <c r="B149" s="36">
        <f>SUMIFS(СВЦЭМ!$D$39:$D$782,СВЦЭМ!$A$39:$A$782,$A149,СВЦЭМ!$B$39:$B$782,B$119)+'СЕТ СН'!$H$14+СВЦЭМ!$D$10+'СЕТ СН'!$H$6-'СЕТ СН'!$H$26</f>
        <v>1430.72333336</v>
      </c>
      <c r="C149" s="36">
        <f>SUMIFS(СВЦЭМ!$D$39:$D$782,СВЦЭМ!$A$39:$A$782,$A149,СВЦЭМ!$B$39:$B$782,C$119)+'СЕТ СН'!$H$14+СВЦЭМ!$D$10+'СЕТ СН'!$H$6-'СЕТ СН'!$H$26</f>
        <v>1447.07428134</v>
      </c>
      <c r="D149" s="36">
        <f>SUMIFS(СВЦЭМ!$D$39:$D$782,СВЦЭМ!$A$39:$A$782,$A149,СВЦЭМ!$B$39:$B$782,D$119)+'СЕТ СН'!$H$14+СВЦЭМ!$D$10+'СЕТ СН'!$H$6-'СЕТ СН'!$H$26</f>
        <v>1510.69937759</v>
      </c>
      <c r="E149" s="36">
        <f>SUMIFS(СВЦЭМ!$D$39:$D$782,СВЦЭМ!$A$39:$A$782,$A149,СВЦЭМ!$B$39:$B$782,E$119)+'СЕТ СН'!$H$14+СВЦЭМ!$D$10+'СЕТ СН'!$H$6-'СЕТ СН'!$H$26</f>
        <v>1565.4397824800001</v>
      </c>
      <c r="F149" s="36">
        <f>SUMIFS(СВЦЭМ!$D$39:$D$782,СВЦЭМ!$A$39:$A$782,$A149,СВЦЭМ!$B$39:$B$782,F$119)+'СЕТ СН'!$H$14+СВЦЭМ!$D$10+'СЕТ СН'!$H$6-'СЕТ СН'!$H$26</f>
        <v>1564.1499280600001</v>
      </c>
      <c r="G149" s="36">
        <f>SUMIFS(СВЦЭМ!$D$39:$D$782,СВЦЭМ!$A$39:$A$782,$A149,СВЦЭМ!$B$39:$B$782,G$119)+'СЕТ СН'!$H$14+СВЦЭМ!$D$10+'СЕТ СН'!$H$6-'СЕТ СН'!$H$26</f>
        <v>1554.5999230700002</v>
      </c>
      <c r="H149" s="36">
        <f>SUMIFS(СВЦЭМ!$D$39:$D$782,СВЦЭМ!$A$39:$A$782,$A149,СВЦЭМ!$B$39:$B$782,H$119)+'СЕТ СН'!$H$14+СВЦЭМ!$D$10+'СЕТ СН'!$H$6-'СЕТ СН'!$H$26</f>
        <v>1492.3402149400001</v>
      </c>
      <c r="I149" s="36">
        <f>SUMIFS(СВЦЭМ!$D$39:$D$782,СВЦЭМ!$A$39:$A$782,$A149,СВЦЭМ!$B$39:$B$782,I$119)+'СЕТ СН'!$H$14+СВЦЭМ!$D$10+'СЕТ СН'!$H$6-'СЕТ СН'!$H$26</f>
        <v>1432.10971928</v>
      </c>
      <c r="J149" s="36">
        <f>SUMIFS(СВЦЭМ!$D$39:$D$782,СВЦЭМ!$A$39:$A$782,$A149,СВЦЭМ!$B$39:$B$782,J$119)+'СЕТ СН'!$H$14+СВЦЭМ!$D$10+'СЕТ СН'!$H$6-'СЕТ СН'!$H$26</f>
        <v>1395.0113644200001</v>
      </c>
      <c r="K149" s="36">
        <f>SUMIFS(СВЦЭМ!$D$39:$D$782,СВЦЭМ!$A$39:$A$782,$A149,СВЦЭМ!$B$39:$B$782,K$119)+'СЕТ СН'!$H$14+СВЦЭМ!$D$10+'СЕТ СН'!$H$6-'СЕТ СН'!$H$26</f>
        <v>1402.2880585400001</v>
      </c>
      <c r="L149" s="36">
        <f>SUMIFS(СВЦЭМ!$D$39:$D$782,СВЦЭМ!$A$39:$A$782,$A149,СВЦЭМ!$B$39:$B$782,L$119)+'СЕТ СН'!$H$14+СВЦЭМ!$D$10+'СЕТ СН'!$H$6-'СЕТ СН'!$H$26</f>
        <v>1424.6115146500001</v>
      </c>
      <c r="M149" s="36">
        <f>SUMIFS(СВЦЭМ!$D$39:$D$782,СВЦЭМ!$A$39:$A$782,$A149,СВЦЭМ!$B$39:$B$782,M$119)+'СЕТ СН'!$H$14+СВЦЭМ!$D$10+'СЕТ СН'!$H$6-'СЕТ СН'!$H$26</f>
        <v>1426.4537328600002</v>
      </c>
      <c r="N149" s="36">
        <f>SUMIFS(СВЦЭМ!$D$39:$D$782,СВЦЭМ!$A$39:$A$782,$A149,СВЦЭМ!$B$39:$B$782,N$119)+'СЕТ СН'!$H$14+СВЦЭМ!$D$10+'СЕТ СН'!$H$6-'СЕТ СН'!$H$26</f>
        <v>1461.18311262</v>
      </c>
      <c r="O149" s="36">
        <f>SUMIFS(СВЦЭМ!$D$39:$D$782,СВЦЭМ!$A$39:$A$782,$A149,СВЦЭМ!$B$39:$B$782,O$119)+'СЕТ СН'!$H$14+СВЦЭМ!$D$10+'СЕТ СН'!$H$6-'СЕТ СН'!$H$26</f>
        <v>1517.23870435</v>
      </c>
      <c r="P149" s="36">
        <f>SUMIFS(СВЦЭМ!$D$39:$D$782,СВЦЭМ!$A$39:$A$782,$A149,СВЦЭМ!$B$39:$B$782,P$119)+'СЕТ СН'!$H$14+СВЦЭМ!$D$10+'СЕТ СН'!$H$6-'СЕТ СН'!$H$26</f>
        <v>1567.5104264500001</v>
      </c>
      <c r="Q149" s="36">
        <f>SUMIFS(СВЦЭМ!$D$39:$D$782,СВЦЭМ!$A$39:$A$782,$A149,СВЦЭМ!$B$39:$B$782,Q$119)+'СЕТ СН'!$H$14+СВЦЭМ!$D$10+'СЕТ СН'!$H$6-'СЕТ СН'!$H$26</f>
        <v>1542.04113891</v>
      </c>
      <c r="R149" s="36">
        <f>SUMIFS(СВЦЭМ!$D$39:$D$782,СВЦЭМ!$A$39:$A$782,$A149,СВЦЭМ!$B$39:$B$782,R$119)+'СЕТ СН'!$H$14+СВЦЭМ!$D$10+'СЕТ СН'!$H$6-'СЕТ СН'!$H$26</f>
        <v>1490.4964065500001</v>
      </c>
      <c r="S149" s="36">
        <f>SUMIFS(СВЦЭМ!$D$39:$D$782,СВЦЭМ!$A$39:$A$782,$A149,СВЦЭМ!$B$39:$B$782,S$119)+'СЕТ СН'!$H$14+СВЦЭМ!$D$10+'СЕТ СН'!$H$6-'СЕТ СН'!$H$26</f>
        <v>1461.2043749000002</v>
      </c>
      <c r="T149" s="36">
        <f>SUMIFS(СВЦЭМ!$D$39:$D$782,СВЦЭМ!$A$39:$A$782,$A149,СВЦЭМ!$B$39:$B$782,T$119)+'СЕТ СН'!$H$14+СВЦЭМ!$D$10+'СЕТ СН'!$H$6-'СЕТ СН'!$H$26</f>
        <v>1434.30907987</v>
      </c>
      <c r="U149" s="36">
        <f>SUMIFS(СВЦЭМ!$D$39:$D$782,СВЦЭМ!$A$39:$A$782,$A149,СВЦЭМ!$B$39:$B$782,U$119)+'СЕТ СН'!$H$14+СВЦЭМ!$D$10+'СЕТ СН'!$H$6-'СЕТ СН'!$H$26</f>
        <v>1399.9968828600001</v>
      </c>
      <c r="V149" s="36">
        <f>SUMIFS(СВЦЭМ!$D$39:$D$782,СВЦЭМ!$A$39:$A$782,$A149,СВЦЭМ!$B$39:$B$782,V$119)+'СЕТ СН'!$H$14+СВЦЭМ!$D$10+'СЕТ СН'!$H$6-'СЕТ СН'!$H$26</f>
        <v>1397.5218049100001</v>
      </c>
      <c r="W149" s="36">
        <f>SUMIFS(СВЦЭМ!$D$39:$D$782,СВЦЭМ!$A$39:$A$782,$A149,СВЦЭМ!$B$39:$B$782,W$119)+'СЕТ СН'!$H$14+СВЦЭМ!$D$10+'СЕТ СН'!$H$6-'СЕТ СН'!$H$26</f>
        <v>1404.26445756</v>
      </c>
      <c r="X149" s="36">
        <f>SUMIFS(СВЦЭМ!$D$39:$D$782,СВЦЭМ!$A$39:$A$782,$A149,СВЦЭМ!$B$39:$B$782,X$119)+'СЕТ СН'!$H$14+СВЦЭМ!$D$10+'СЕТ СН'!$H$6-'СЕТ СН'!$H$26</f>
        <v>1424.2911038500001</v>
      </c>
      <c r="Y149" s="36">
        <f>SUMIFS(СВЦЭМ!$D$39:$D$782,СВЦЭМ!$A$39:$A$782,$A149,СВЦЭМ!$B$39:$B$782,Y$119)+'СЕТ СН'!$H$14+СВЦЭМ!$D$10+'СЕТ СН'!$H$6-'СЕТ СН'!$H$26</f>
        <v>1443.9561084100001</v>
      </c>
    </row>
    <row r="150" spans="1:27" ht="15.75" x14ac:dyDescent="0.2">
      <c r="A150" s="35">
        <f t="shared" si="3"/>
        <v>44651</v>
      </c>
      <c r="B150" s="36">
        <f>SUMIFS(СВЦЭМ!$D$39:$D$782,СВЦЭМ!$A$39:$A$782,$A150,СВЦЭМ!$B$39:$B$782,B$119)+'СЕТ СН'!$H$14+СВЦЭМ!$D$10+'СЕТ СН'!$H$6-'СЕТ СН'!$H$26</f>
        <v>1439.5462991900001</v>
      </c>
      <c r="C150" s="36">
        <f>SUMIFS(СВЦЭМ!$D$39:$D$782,СВЦЭМ!$A$39:$A$782,$A150,СВЦЭМ!$B$39:$B$782,C$119)+'СЕТ СН'!$H$14+СВЦЭМ!$D$10+'СЕТ СН'!$H$6-'СЕТ СН'!$H$26</f>
        <v>1439.6873990200002</v>
      </c>
      <c r="D150" s="36">
        <f>SUMIFS(СВЦЭМ!$D$39:$D$782,СВЦЭМ!$A$39:$A$782,$A150,СВЦЭМ!$B$39:$B$782,D$119)+'СЕТ СН'!$H$14+СВЦЭМ!$D$10+'СЕТ СН'!$H$6-'СЕТ СН'!$H$26</f>
        <v>1505.8465647600001</v>
      </c>
      <c r="E150" s="36">
        <f>SUMIFS(СВЦЭМ!$D$39:$D$782,СВЦЭМ!$A$39:$A$782,$A150,СВЦЭМ!$B$39:$B$782,E$119)+'СЕТ СН'!$H$14+СВЦЭМ!$D$10+'СЕТ СН'!$H$6-'СЕТ СН'!$H$26</f>
        <v>1574.15504764</v>
      </c>
      <c r="F150" s="36">
        <f>SUMIFS(СВЦЭМ!$D$39:$D$782,СВЦЭМ!$A$39:$A$782,$A150,СВЦЭМ!$B$39:$B$782,F$119)+'СЕТ СН'!$H$14+СВЦЭМ!$D$10+'СЕТ СН'!$H$6-'СЕТ СН'!$H$26</f>
        <v>1571.7452122900002</v>
      </c>
      <c r="G150" s="36">
        <f>SUMIFS(СВЦЭМ!$D$39:$D$782,СВЦЭМ!$A$39:$A$782,$A150,СВЦЭМ!$B$39:$B$782,G$119)+'СЕТ СН'!$H$14+СВЦЭМ!$D$10+'СЕТ СН'!$H$6-'СЕТ СН'!$H$26</f>
        <v>1567.2121640600001</v>
      </c>
      <c r="H150" s="36">
        <f>SUMIFS(СВЦЭМ!$D$39:$D$782,СВЦЭМ!$A$39:$A$782,$A150,СВЦЭМ!$B$39:$B$782,H$119)+'СЕТ СН'!$H$14+СВЦЭМ!$D$10+'СЕТ СН'!$H$6-'СЕТ СН'!$H$26</f>
        <v>1514.2304696200001</v>
      </c>
      <c r="I150" s="36">
        <f>SUMIFS(СВЦЭМ!$D$39:$D$782,СВЦЭМ!$A$39:$A$782,$A150,СВЦЭМ!$B$39:$B$782,I$119)+'СЕТ СН'!$H$14+СВЦЭМ!$D$10+'СЕТ СН'!$H$6-'СЕТ СН'!$H$26</f>
        <v>1444.5591497300002</v>
      </c>
      <c r="J150" s="36">
        <f>SUMIFS(СВЦЭМ!$D$39:$D$782,СВЦЭМ!$A$39:$A$782,$A150,СВЦЭМ!$B$39:$B$782,J$119)+'СЕТ СН'!$H$14+СВЦЭМ!$D$10+'СЕТ СН'!$H$6-'СЕТ СН'!$H$26</f>
        <v>1414.0229424600002</v>
      </c>
      <c r="K150" s="36">
        <f>SUMIFS(СВЦЭМ!$D$39:$D$782,СВЦЭМ!$A$39:$A$782,$A150,СВЦЭМ!$B$39:$B$782,K$119)+'СЕТ СН'!$H$14+СВЦЭМ!$D$10+'СЕТ СН'!$H$6-'СЕТ СН'!$H$26</f>
        <v>1412.4419117</v>
      </c>
      <c r="L150" s="36">
        <f>SUMIFS(СВЦЭМ!$D$39:$D$782,СВЦЭМ!$A$39:$A$782,$A150,СВЦЭМ!$B$39:$B$782,L$119)+'СЕТ СН'!$H$14+СВЦЭМ!$D$10+'СЕТ СН'!$H$6-'СЕТ СН'!$H$26</f>
        <v>1439.73399391</v>
      </c>
      <c r="M150" s="36">
        <f>SUMIFS(СВЦЭМ!$D$39:$D$782,СВЦЭМ!$A$39:$A$782,$A150,СВЦЭМ!$B$39:$B$782,M$119)+'СЕТ СН'!$H$14+СВЦЭМ!$D$10+'СЕТ СН'!$H$6-'СЕТ СН'!$H$26</f>
        <v>1466.8463270500001</v>
      </c>
      <c r="N150" s="36">
        <f>SUMIFS(СВЦЭМ!$D$39:$D$782,СВЦЭМ!$A$39:$A$782,$A150,СВЦЭМ!$B$39:$B$782,N$119)+'СЕТ СН'!$H$14+СВЦЭМ!$D$10+'СЕТ СН'!$H$6-'СЕТ СН'!$H$26</f>
        <v>1492.60283753</v>
      </c>
      <c r="O150" s="36">
        <f>SUMIFS(СВЦЭМ!$D$39:$D$782,СВЦЭМ!$A$39:$A$782,$A150,СВЦЭМ!$B$39:$B$782,O$119)+'СЕТ СН'!$H$14+СВЦЭМ!$D$10+'СЕТ СН'!$H$6-'СЕТ СН'!$H$26</f>
        <v>1532.18845719</v>
      </c>
      <c r="P150" s="36">
        <f>SUMIFS(СВЦЭМ!$D$39:$D$782,СВЦЭМ!$A$39:$A$782,$A150,СВЦЭМ!$B$39:$B$782,P$119)+'СЕТ СН'!$H$14+СВЦЭМ!$D$10+'СЕТ СН'!$H$6-'СЕТ СН'!$H$26</f>
        <v>1553.7215265900002</v>
      </c>
      <c r="Q150" s="36">
        <f>SUMIFS(СВЦЭМ!$D$39:$D$782,СВЦЭМ!$A$39:$A$782,$A150,СВЦЭМ!$B$39:$B$782,Q$119)+'СЕТ СН'!$H$14+СВЦЭМ!$D$10+'СЕТ СН'!$H$6-'СЕТ СН'!$H$26</f>
        <v>1525.24577447</v>
      </c>
      <c r="R150" s="36">
        <f>SUMIFS(СВЦЭМ!$D$39:$D$782,СВЦЭМ!$A$39:$A$782,$A150,СВЦЭМ!$B$39:$B$782,R$119)+'СЕТ СН'!$H$14+СВЦЭМ!$D$10+'СЕТ СН'!$H$6-'СЕТ СН'!$H$26</f>
        <v>1424.9573772000001</v>
      </c>
      <c r="S150" s="36">
        <f>SUMIFS(СВЦЭМ!$D$39:$D$782,СВЦЭМ!$A$39:$A$782,$A150,СВЦЭМ!$B$39:$B$782,S$119)+'СЕТ СН'!$H$14+СВЦЭМ!$D$10+'СЕТ СН'!$H$6-'СЕТ СН'!$H$26</f>
        <v>1313.7167426999999</v>
      </c>
      <c r="T150" s="36">
        <f>SUMIFS(СВЦЭМ!$D$39:$D$782,СВЦЭМ!$A$39:$A$782,$A150,СВЦЭМ!$B$39:$B$782,T$119)+'СЕТ СН'!$H$14+СВЦЭМ!$D$10+'СЕТ СН'!$H$6-'СЕТ СН'!$H$26</f>
        <v>1228.22957778</v>
      </c>
      <c r="U150" s="36">
        <f>SUMIFS(СВЦЭМ!$D$39:$D$782,СВЦЭМ!$A$39:$A$782,$A150,СВЦЭМ!$B$39:$B$782,U$119)+'СЕТ СН'!$H$14+СВЦЭМ!$D$10+'СЕТ СН'!$H$6-'СЕТ СН'!$H$26</f>
        <v>1256.8567623399999</v>
      </c>
      <c r="V150" s="36">
        <f>SUMIFS(СВЦЭМ!$D$39:$D$782,СВЦЭМ!$A$39:$A$782,$A150,СВЦЭМ!$B$39:$B$782,V$119)+'СЕТ СН'!$H$14+СВЦЭМ!$D$10+'СЕТ СН'!$H$6-'СЕТ СН'!$H$26</f>
        <v>1307.1787497800001</v>
      </c>
      <c r="W150" s="36">
        <f>SUMIFS(СВЦЭМ!$D$39:$D$782,СВЦЭМ!$A$39:$A$782,$A150,СВЦЭМ!$B$39:$B$782,W$119)+'СЕТ СН'!$H$14+СВЦЭМ!$D$10+'СЕТ СН'!$H$6-'СЕТ СН'!$H$26</f>
        <v>1396.7580035600001</v>
      </c>
      <c r="X150" s="36">
        <f>SUMIFS(СВЦЭМ!$D$39:$D$782,СВЦЭМ!$A$39:$A$782,$A150,СВЦЭМ!$B$39:$B$782,X$119)+'СЕТ СН'!$H$14+СВЦЭМ!$D$10+'СЕТ СН'!$H$6-'СЕТ СН'!$H$26</f>
        <v>1428.08026623</v>
      </c>
      <c r="Y150" s="36">
        <f>SUMIFS(СВЦЭМ!$D$39:$D$782,СВЦЭМ!$A$39:$A$782,$A150,СВЦЭМ!$B$39:$B$782,Y$119)+'СЕТ СН'!$H$14+СВЦЭМ!$D$10+'СЕТ СН'!$H$6-'СЕТ СН'!$H$26</f>
        <v>1461.12505962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01.03.2022</v>
      </c>
      <c r="B156" s="36">
        <f>SUMIFS(СВЦЭМ!$D$39:$D$782,СВЦЭМ!$A$39:$A$782,$A156,СВЦЭМ!$B$39:$B$782,B$155)+'СЕТ СН'!$I$14+СВЦЭМ!$D$10+'СЕТ СН'!$I$6-'СЕТ СН'!$I$26</f>
        <v>1705.8013973500001</v>
      </c>
      <c r="C156" s="36">
        <f>SUMIFS(СВЦЭМ!$D$39:$D$782,СВЦЭМ!$A$39:$A$782,$A156,СВЦЭМ!$B$39:$B$782,C$155)+'СЕТ СН'!$I$14+СВЦЭМ!$D$10+'СЕТ СН'!$I$6-'СЕТ СН'!$I$26</f>
        <v>1740.6422103300001</v>
      </c>
      <c r="D156" s="36">
        <f>SUMIFS(СВЦЭМ!$D$39:$D$782,СВЦЭМ!$A$39:$A$782,$A156,СВЦЭМ!$B$39:$B$782,D$155)+'СЕТ СН'!$I$14+СВЦЭМ!$D$10+'СЕТ СН'!$I$6-'СЕТ СН'!$I$26</f>
        <v>1765.00896743</v>
      </c>
      <c r="E156" s="36">
        <f>SUMIFS(СВЦЭМ!$D$39:$D$782,СВЦЭМ!$A$39:$A$782,$A156,СВЦЭМ!$B$39:$B$782,E$155)+'СЕТ СН'!$I$14+СВЦЭМ!$D$10+'СЕТ СН'!$I$6-'СЕТ СН'!$I$26</f>
        <v>1757.1787385800001</v>
      </c>
      <c r="F156" s="36">
        <f>SUMIFS(СВЦЭМ!$D$39:$D$782,СВЦЭМ!$A$39:$A$782,$A156,СВЦЭМ!$B$39:$B$782,F$155)+'СЕТ СН'!$I$14+СВЦЭМ!$D$10+'СЕТ СН'!$I$6-'СЕТ СН'!$I$26</f>
        <v>1751.8363293899999</v>
      </c>
      <c r="G156" s="36">
        <f>SUMIFS(СВЦЭМ!$D$39:$D$782,СВЦЭМ!$A$39:$A$782,$A156,СВЦЭМ!$B$39:$B$782,G$155)+'СЕТ СН'!$I$14+СВЦЭМ!$D$10+'СЕТ СН'!$I$6-'СЕТ СН'!$I$26</f>
        <v>1747.74448231</v>
      </c>
      <c r="H156" s="36">
        <f>SUMIFS(СВЦЭМ!$D$39:$D$782,СВЦЭМ!$A$39:$A$782,$A156,СВЦЭМ!$B$39:$B$782,H$155)+'СЕТ СН'!$I$14+СВЦЭМ!$D$10+'СЕТ СН'!$I$6-'СЕТ СН'!$I$26</f>
        <v>1689.18331545</v>
      </c>
      <c r="I156" s="36">
        <f>SUMIFS(СВЦЭМ!$D$39:$D$782,СВЦЭМ!$A$39:$A$782,$A156,СВЦЭМ!$B$39:$B$782,I$155)+'СЕТ СН'!$I$14+СВЦЭМ!$D$10+'СЕТ СН'!$I$6-'СЕТ СН'!$I$26</f>
        <v>1662.5930031800001</v>
      </c>
      <c r="J156" s="36">
        <f>SUMIFS(СВЦЭМ!$D$39:$D$782,СВЦЭМ!$A$39:$A$782,$A156,СВЦЭМ!$B$39:$B$782,J$155)+'СЕТ СН'!$I$14+СВЦЭМ!$D$10+'СЕТ СН'!$I$6-'СЕТ СН'!$I$26</f>
        <v>1621.40921811</v>
      </c>
      <c r="K156" s="36">
        <f>SUMIFS(СВЦЭМ!$D$39:$D$782,СВЦЭМ!$A$39:$A$782,$A156,СВЦЭМ!$B$39:$B$782,K$155)+'СЕТ СН'!$I$14+СВЦЭМ!$D$10+'СЕТ СН'!$I$6-'СЕТ СН'!$I$26</f>
        <v>1633.90241739</v>
      </c>
      <c r="L156" s="36">
        <f>SUMIFS(СВЦЭМ!$D$39:$D$782,СВЦЭМ!$A$39:$A$782,$A156,СВЦЭМ!$B$39:$B$782,L$155)+'СЕТ СН'!$I$14+СВЦЭМ!$D$10+'СЕТ СН'!$I$6-'СЕТ СН'!$I$26</f>
        <v>1621.29798549</v>
      </c>
      <c r="M156" s="36">
        <f>SUMIFS(СВЦЭМ!$D$39:$D$782,СВЦЭМ!$A$39:$A$782,$A156,СВЦЭМ!$B$39:$B$782,M$155)+'СЕТ СН'!$I$14+СВЦЭМ!$D$10+'СЕТ СН'!$I$6-'СЕТ СН'!$I$26</f>
        <v>1657.2692655200001</v>
      </c>
      <c r="N156" s="36">
        <f>SUMIFS(СВЦЭМ!$D$39:$D$782,СВЦЭМ!$A$39:$A$782,$A156,СВЦЭМ!$B$39:$B$782,N$155)+'СЕТ СН'!$I$14+СВЦЭМ!$D$10+'СЕТ СН'!$I$6-'СЕТ СН'!$I$26</f>
        <v>1694.70326813</v>
      </c>
      <c r="O156" s="36">
        <f>SUMIFS(СВЦЭМ!$D$39:$D$782,СВЦЭМ!$A$39:$A$782,$A156,СВЦЭМ!$B$39:$B$782,O$155)+'СЕТ СН'!$I$14+СВЦЭМ!$D$10+'СЕТ СН'!$I$6-'СЕТ СН'!$I$26</f>
        <v>1721.0103175700001</v>
      </c>
      <c r="P156" s="36">
        <f>SUMIFS(СВЦЭМ!$D$39:$D$782,СВЦЭМ!$A$39:$A$782,$A156,СВЦЭМ!$B$39:$B$782,P$155)+'СЕТ СН'!$I$14+СВЦЭМ!$D$10+'СЕТ СН'!$I$6-'СЕТ СН'!$I$26</f>
        <v>1726.5485656800001</v>
      </c>
      <c r="Q156" s="36">
        <f>SUMIFS(СВЦЭМ!$D$39:$D$782,СВЦЭМ!$A$39:$A$782,$A156,СВЦЭМ!$B$39:$B$782,Q$155)+'СЕТ СН'!$I$14+СВЦЭМ!$D$10+'СЕТ СН'!$I$6-'СЕТ СН'!$I$26</f>
        <v>1715.16113668</v>
      </c>
      <c r="R156" s="36">
        <f>SUMIFS(СВЦЭМ!$D$39:$D$782,СВЦЭМ!$A$39:$A$782,$A156,СВЦЭМ!$B$39:$B$782,R$155)+'СЕТ СН'!$I$14+СВЦЭМ!$D$10+'СЕТ СН'!$I$6-'СЕТ СН'!$I$26</f>
        <v>1684.84074381</v>
      </c>
      <c r="S156" s="36">
        <f>SUMIFS(СВЦЭМ!$D$39:$D$782,СВЦЭМ!$A$39:$A$782,$A156,СВЦЭМ!$B$39:$B$782,S$155)+'СЕТ СН'!$I$14+СВЦЭМ!$D$10+'СЕТ СН'!$I$6-'СЕТ СН'!$I$26</f>
        <v>1656.78612462</v>
      </c>
      <c r="T156" s="36">
        <f>SUMIFS(СВЦЭМ!$D$39:$D$782,СВЦЭМ!$A$39:$A$782,$A156,СВЦЭМ!$B$39:$B$782,T$155)+'СЕТ СН'!$I$14+СВЦЭМ!$D$10+'СЕТ СН'!$I$6-'СЕТ СН'!$I$26</f>
        <v>1611.28434253</v>
      </c>
      <c r="U156" s="36">
        <f>SUMIFS(СВЦЭМ!$D$39:$D$782,СВЦЭМ!$A$39:$A$782,$A156,СВЦЭМ!$B$39:$B$782,U$155)+'СЕТ СН'!$I$14+СВЦЭМ!$D$10+'СЕТ СН'!$I$6-'СЕТ СН'!$I$26</f>
        <v>1594.18885578</v>
      </c>
      <c r="V156" s="36">
        <f>SUMIFS(СВЦЭМ!$D$39:$D$782,СВЦЭМ!$A$39:$A$782,$A156,СВЦЭМ!$B$39:$B$782,V$155)+'СЕТ СН'!$I$14+СВЦЭМ!$D$10+'СЕТ СН'!$I$6-'СЕТ СН'!$I$26</f>
        <v>1606.9314157399999</v>
      </c>
      <c r="W156" s="36">
        <f>SUMIFS(СВЦЭМ!$D$39:$D$782,СВЦЭМ!$A$39:$A$782,$A156,СВЦЭМ!$B$39:$B$782,W$155)+'СЕТ СН'!$I$14+СВЦЭМ!$D$10+'СЕТ СН'!$I$6-'СЕТ СН'!$I$26</f>
        <v>1616.0684836299999</v>
      </c>
      <c r="X156" s="36">
        <f>SUMIFS(СВЦЭМ!$D$39:$D$782,СВЦЭМ!$A$39:$A$782,$A156,СВЦЭМ!$B$39:$B$782,X$155)+'СЕТ СН'!$I$14+СВЦЭМ!$D$10+'СЕТ СН'!$I$6-'СЕТ СН'!$I$26</f>
        <v>1651.2527101800001</v>
      </c>
      <c r="Y156" s="36">
        <f>SUMIFS(СВЦЭМ!$D$39:$D$782,СВЦЭМ!$A$39:$A$782,$A156,СВЦЭМ!$B$39:$B$782,Y$155)+'СЕТ СН'!$I$14+СВЦЭМ!$D$10+'СЕТ СН'!$I$6-'СЕТ СН'!$I$26</f>
        <v>1690.0947384000001</v>
      </c>
      <c r="AA156" s="45"/>
    </row>
    <row r="157" spans="1:27" ht="15.75" x14ac:dyDescent="0.2">
      <c r="A157" s="35">
        <f>A156+1</f>
        <v>44622</v>
      </c>
      <c r="B157" s="36">
        <f>SUMIFS(СВЦЭМ!$D$39:$D$782,СВЦЭМ!$A$39:$A$782,$A157,СВЦЭМ!$B$39:$B$782,B$155)+'СЕТ СН'!$I$14+СВЦЭМ!$D$10+'СЕТ СН'!$I$6-'СЕТ СН'!$I$26</f>
        <v>1719.5516107799999</v>
      </c>
      <c r="C157" s="36">
        <f>SUMIFS(СВЦЭМ!$D$39:$D$782,СВЦЭМ!$A$39:$A$782,$A157,СВЦЭМ!$B$39:$B$782,C$155)+'СЕТ СН'!$I$14+СВЦЭМ!$D$10+'СЕТ СН'!$I$6-'СЕТ СН'!$I$26</f>
        <v>1763.43862592</v>
      </c>
      <c r="D157" s="36">
        <f>SUMIFS(СВЦЭМ!$D$39:$D$782,СВЦЭМ!$A$39:$A$782,$A157,СВЦЭМ!$B$39:$B$782,D$155)+'СЕТ СН'!$I$14+СВЦЭМ!$D$10+'СЕТ СН'!$I$6-'СЕТ СН'!$I$26</f>
        <v>1807.3748896500001</v>
      </c>
      <c r="E157" s="36">
        <f>SUMIFS(СВЦЭМ!$D$39:$D$782,СВЦЭМ!$A$39:$A$782,$A157,СВЦЭМ!$B$39:$B$782,E$155)+'СЕТ СН'!$I$14+СВЦЭМ!$D$10+'СЕТ СН'!$I$6-'СЕТ СН'!$I$26</f>
        <v>1832.3061124800001</v>
      </c>
      <c r="F157" s="36">
        <f>SUMIFS(СВЦЭМ!$D$39:$D$782,СВЦЭМ!$A$39:$A$782,$A157,СВЦЭМ!$B$39:$B$782,F$155)+'СЕТ СН'!$I$14+СВЦЭМ!$D$10+'СЕТ СН'!$I$6-'СЕТ СН'!$I$26</f>
        <v>1857.57768197</v>
      </c>
      <c r="G157" s="36">
        <f>SUMIFS(СВЦЭМ!$D$39:$D$782,СВЦЭМ!$A$39:$A$782,$A157,СВЦЭМ!$B$39:$B$782,G$155)+'СЕТ СН'!$I$14+СВЦЭМ!$D$10+'СЕТ СН'!$I$6-'СЕТ СН'!$I$26</f>
        <v>1813.17360487</v>
      </c>
      <c r="H157" s="36">
        <f>SUMIFS(СВЦЭМ!$D$39:$D$782,СВЦЭМ!$A$39:$A$782,$A157,СВЦЭМ!$B$39:$B$782,H$155)+'СЕТ СН'!$I$14+СВЦЭМ!$D$10+'СЕТ СН'!$I$6-'СЕТ СН'!$I$26</f>
        <v>1738.1182158399999</v>
      </c>
      <c r="I157" s="36">
        <f>SUMIFS(СВЦЭМ!$D$39:$D$782,СВЦЭМ!$A$39:$A$782,$A157,СВЦЭМ!$B$39:$B$782,I$155)+'СЕТ СН'!$I$14+СВЦЭМ!$D$10+'СЕТ СН'!$I$6-'СЕТ СН'!$I$26</f>
        <v>1692.3321642799999</v>
      </c>
      <c r="J157" s="36">
        <f>SUMIFS(СВЦЭМ!$D$39:$D$782,СВЦЭМ!$A$39:$A$782,$A157,СВЦЭМ!$B$39:$B$782,J$155)+'СЕТ СН'!$I$14+СВЦЭМ!$D$10+'СЕТ СН'!$I$6-'СЕТ СН'!$I$26</f>
        <v>1638.3577631000001</v>
      </c>
      <c r="K157" s="36">
        <f>SUMIFS(СВЦЭМ!$D$39:$D$782,СВЦЭМ!$A$39:$A$782,$A157,СВЦЭМ!$B$39:$B$782,K$155)+'СЕТ СН'!$I$14+СВЦЭМ!$D$10+'СЕТ СН'!$I$6-'СЕТ СН'!$I$26</f>
        <v>1626.3061272899999</v>
      </c>
      <c r="L157" s="36">
        <f>SUMIFS(СВЦЭМ!$D$39:$D$782,СВЦЭМ!$A$39:$A$782,$A157,СВЦЭМ!$B$39:$B$782,L$155)+'СЕТ СН'!$I$14+СВЦЭМ!$D$10+'СЕТ СН'!$I$6-'СЕТ СН'!$I$26</f>
        <v>1633.68591565</v>
      </c>
      <c r="M157" s="36">
        <f>SUMIFS(СВЦЭМ!$D$39:$D$782,СВЦЭМ!$A$39:$A$782,$A157,СВЦЭМ!$B$39:$B$782,M$155)+'СЕТ СН'!$I$14+СВЦЭМ!$D$10+'СЕТ СН'!$I$6-'СЕТ СН'!$I$26</f>
        <v>1671.39054412</v>
      </c>
      <c r="N157" s="36">
        <f>SUMIFS(СВЦЭМ!$D$39:$D$782,СВЦЭМ!$A$39:$A$782,$A157,СВЦЭМ!$B$39:$B$782,N$155)+'СЕТ СН'!$I$14+СВЦЭМ!$D$10+'СЕТ СН'!$I$6-'СЕТ СН'!$I$26</f>
        <v>1714.8247867800001</v>
      </c>
      <c r="O157" s="36">
        <f>SUMIFS(СВЦЭМ!$D$39:$D$782,СВЦЭМ!$A$39:$A$782,$A157,СВЦЭМ!$B$39:$B$782,O$155)+'СЕТ СН'!$I$14+СВЦЭМ!$D$10+'СЕТ СН'!$I$6-'СЕТ СН'!$I$26</f>
        <v>1755.1815230100001</v>
      </c>
      <c r="P157" s="36">
        <f>SUMIFS(СВЦЭМ!$D$39:$D$782,СВЦЭМ!$A$39:$A$782,$A157,СВЦЭМ!$B$39:$B$782,P$155)+'СЕТ СН'!$I$14+СВЦЭМ!$D$10+'СЕТ СН'!$I$6-'СЕТ СН'!$I$26</f>
        <v>1774.9722933</v>
      </c>
      <c r="Q157" s="36">
        <f>SUMIFS(СВЦЭМ!$D$39:$D$782,СВЦЭМ!$A$39:$A$782,$A157,СВЦЭМ!$B$39:$B$782,Q$155)+'СЕТ СН'!$I$14+СВЦЭМ!$D$10+'СЕТ СН'!$I$6-'СЕТ СН'!$I$26</f>
        <v>1760.00771065</v>
      </c>
      <c r="R157" s="36">
        <f>SUMIFS(СВЦЭМ!$D$39:$D$782,СВЦЭМ!$A$39:$A$782,$A157,СВЦЭМ!$B$39:$B$782,R$155)+'СЕТ СН'!$I$14+СВЦЭМ!$D$10+'СЕТ СН'!$I$6-'СЕТ СН'!$I$26</f>
        <v>1726.6385420399999</v>
      </c>
      <c r="S157" s="36">
        <f>SUMIFS(СВЦЭМ!$D$39:$D$782,СВЦЭМ!$A$39:$A$782,$A157,СВЦЭМ!$B$39:$B$782,S$155)+'СЕТ СН'!$I$14+СВЦЭМ!$D$10+'СЕТ СН'!$I$6-'СЕТ СН'!$I$26</f>
        <v>1684.1399881699999</v>
      </c>
      <c r="T157" s="36">
        <f>SUMIFS(СВЦЭМ!$D$39:$D$782,СВЦЭМ!$A$39:$A$782,$A157,СВЦЭМ!$B$39:$B$782,T$155)+'СЕТ СН'!$I$14+СВЦЭМ!$D$10+'СЕТ СН'!$I$6-'СЕТ СН'!$I$26</f>
        <v>1635.52826295</v>
      </c>
      <c r="U157" s="36">
        <f>SUMIFS(СВЦЭМ!$D$39:$D$782,СВЦЭМ!$A$39:$A$782,$A157,СВЦЭМ!$B$39:$B$782,U$155)+'СЕТ СН'!$I$14+СВЦЭМ!$D$10+'СЕТ СН'!$I$6-'СЕТ СН'!$I$26</f>
        <v>1607.47366809</v>
      </c>
      <c r="V157" s="36">
        <f>SUMIFS(СВЦЭМ!$D$39:$D$782,СВЦЭМ!$A$39:$A$782,$A157,СВЦЭМ!$B$39:$B$782,V$155)+'СЕТ СН'!$I$14+СВЦЭМ!$D$10+'СЕТ СН'!$I$6-'СЕТ СН'!$I$26</f>
        <v>1618.85187326</v>
      </c>
      <c r="W157" s="36">
        <f>SUMIFS(СВЦЭМ!$D$39:$D$782,СВЦЭМ!$A$39:$A$782,$A157,СВЦЭМ!$B$39:$B$782,W$155)+'СЕТ СН'!$I$14+СВЦЭМ!$D$10+'СЕТ СН'!$I$6-'СЕТ СН'!$I$26</f>
        <v>1647.68795385</v>
      </c>
      <c r="X157" s="36">
        <f>SUMIFS(СВЦЭМ!$D$39:$D$782,СВЦЭМ!$A$39:$A$782,$A157,СВЦЭМ!$B$39:$B$782,X$155)+'СЕТ СН'!$I$14+СВЦЭМ!$D$10+'СЕТ СН'!$I$6-'СЕТ СН'!$I$26</f>
        <v>1686.84202413</v>
      </c>
      <c r="Y157" s="36">
        <f>SUMIFS(СВЦЭМ!$D$39:$D$782,СВЦЭМ!$A$39:$A$782,$A157,СВЦЭМ!$B$39:$B$782,Y$155)+'СЕТ СН'!$I$14+СВЦЭМ!$D$10+'СЕТ СН'!$I$6-'СЕТ СН'!$I$26</f>
        <v>1725.57974281</v>
      </c>
    </row>
    <row r="158" spans="1:27" ht="15.75" x14ac:dyDescent="0.2">
      <c r="A158" s="35">
        <f t="shared" ref="A158:A186" si="4">A157+1</f>
        <v>44623</v>
      </c>
      <c r="B158" s="36">
        <f>SUMIFS(СВЦЭМ!$D$39:$D$782,СВЦЭМ!$A$39:$A$782,$A158,СВЦЭМ!$B$39:$B$782,B$155)+'СЕТ СН'!$I$14+СВЦЭМ!$D$10+'СЕТ СН'!$I$6-'СЕТ СН'!$I$26</f>
        <v>1720.75083731</v>
      </c>
      <c r="C158" s="36">
        <f>SUMIFS(СВЦЭМ!$D$39:$D$782,СВЦЭМ!$A$39:$A$782,$A158,СВЦЭМ!$B$39:$B$782,C$155)+'СЕТ СН'!$I$14+СВЦЭМ!$D$10+'СЕТ СН'!$I$6-'СЕТ СН'!$I$26</f>
        <v>1759.4413482100001</v>
      </c>
      <c r="D158" s="36">
        <f>SUMIFS(СВЦЭМ!$D$39:$D$782,СВЦЭМ!$A$39:$A$782,$A158,СВЦЭМ!$B$39:$B$782,D$155)+'СЕТ СН'!$I$14+СВЦЭМ!$D$10+'СЕТ СН'!$I$6-'СЕТ СН'!$I$26</f>
        <v>1802.00739716</v>
      </c>
      <c r="E158" s="36">
        <f>SUMIFS(СВЦЭМ!$D$39:$D$782,СВЦЭМ!$A$39:$A$782,$A158,СВЦЭМ!$B$39:$B$782,E$155)+'СЕТ СН'!$I$14+СВЦЭМ!$D$10+'СЕТ СН'!$I$6-'СЕТ СН'!$I$26</f>
        <v>1817.0303913100001</v>
      </c>
      <c r="F158" s="36">
        <f>SUMIFS(СВЦЭМ!$D$39:$D$782,СВЦЭМ!$A$39:$A$782,$A158,СВЦЭМ!$B$39:$B$782,F$155)+'СЕТ СН'!$I$14+СВЦЭМ!$D$10+'СЕТ СН'!$I$6-'СЕТ СН'!$I$26</f>
        <v>1820.53748103</v>
      </c>
      <c r="G158" s="36">
        <f>SUMIFS(СВЦЭМ!$D$39:$D$782,СВЦЭМ!$A$39:$A$782,$A158,СВЦЭМ!$B$39:$B$782,G$155)+'СЕТ СН'!$I$14+СВЦЭМ!$D$10+'СЕТ СН'!$I$6-'СЕТ СН'!$I$26</f>
        <v>1805.4973418</v>
      </c>
      <c r="H158" s="36">
        <f>SUMIFS(СВЦЭМ!$D$39:$D$782,СВЦЭМ!$A$39:$A$782,$A158,СВЦЭМ!$B$39:$B$782,H$155)+'СЕТ СН'!$I$14+СВЦЭМ!$D$10+'СЕТ СН'!$I$6-'СЕТ СН'!$I$26</f>
        <v>1726.32990275</v>
      </c>
      <c r="I158" s="36">
        <f>SUMIFS(СВЦЭМ!$D$39:$D$782,СВЦЭМ!$A$39:$A$782,$A158,СВЦЭМ!$B$39:$B$782,I$155)+'СЕТ СН'!$I$14+СВЦЭМ!$D$10+'СЕТ СН'!$I$6-'СЕТ СН'!$I$26</f>
        <v>1686.08028668</v>
      </c>
      <c r="J158" s="36">
        <f>SUMIFS(СВЦЭМ!$D$39:$D$782,СВЦЭМ!$A$39:$A$782,$A158,СВЦЭМ!$B$39:$B$782,J$155)+'СЕТ СН'!$I$14+СВЦЭМ!$D$10+'СЕТ СН'!$I$6-'СЕТ СН'!$I$26</f>
        <v>1664.28129519</v>
      </c>
      <c r="K158" s="36">
        <f>SUMIFS(СВЦЭМ!$D$39:$D$782,СВЦЭМ!$A$39:$A$782,$A158,СВЦЭМ!$B$39:$B$782,K$155)+'СЕТ СН'!$I$14+СВЦЭМ!$D$10+'СЕТ СН'!$I$6-'СЕТ СН'!$I$26</f>
        <v>1644.18530033</v>
      </c>
      <c r="L158" s="36">
        <f>SUMIFS(СВЦЭМ!$D$39:$D$782,СВЦЭМ!$A$39:$A$782,$A158,СВЦЭМ!$B$39:$B$782,L$155)+'СЕТ СН'!$I$14+СВЦЭМ!$D$10+'СЕТ СН'!$I$6-'СЕТ СН'!$I$26</f>
        <v>1648.96874417</v>
      </c>
      <c r="M158" s="36">
        <f>SUMIFS(СВЦЭМ!$D$39:$D$782,СВЦЭМ!$A$39:$A$782,$A158,СВЦЭМ!$B$39:$B$782,M$155)+'СЕТ СН'!$I$14+СВЦЭМ!$D$10+'СЕТ СН'!$I$6-'СЕТ СН'!$I$26</f>
        <v>1698.9189108800001</v>
      </c>
      <c r="N158" s="36">
        <f>SUMIFS(СВЦЭМ!$D$39:$D$782,СВЦЭМ!$A$39:$A$782,$A158,СВЦЭМ!$B$39:$B$782,N$155)+'СЕТ СН'!$I$14+СВЦЭМ!$D$10+'СЕТ СН'!$I$6-'СЕТ СН'!$I$26</f>
        <v>1741.2407851400001</v>
      </c>
      <c r="O158" s="36">
        <f>SUMIFS(СВЦЭМ!$D$39:$D$782,СВЦЭМ!$A$39:$A$782,$A158,СВЦЭМ!$B$39:$B$782,O$155)+'СЕТ СН'!$I$14+СВЦЭМ!$D$10+'СЕТ СН'!$I$6-'СЕТ СН'!$I$26</f>
        <v>1782.7730196300001</v>
      </c>
      <c r="P158" s="36">
        <f>SUMIFS(СВЦЭМ!$D$39:$D$782,СВЦЭМ!$A$39:$A$782,$A158,СВЦЭМ!$B$39:$B$782,P$155)+'СЕТ СН'!$I$14+СВЦЭМ!$D$10+'СЕТ СН'!$I$6-'СЕТ СН'!$I$26</f>
        <v>1782.24880259</v>
      </c>
      <c r="Q158" s="36">
        <f>SUMIFS(СВЦЭМ!$D$39:$D$782,СВЦЭМ!$A$39:$A$782,$A158,СВЦЭМ!$B$39:$B$782,Q$155)+'СЕТ СН'!$I$14+СВЦЭМ!$D$10+'СЕТ СН'!$I$6-'СЕТ СН'!$I$26</f>
        <v>1757.5229686</v>
      </c>
      <c r="R158" s="36">
        <f>SUMIFS(СВЦЭМ!$D$39:$D$782,СВЦЭМ!$A$39:$A$782,$A158,СВЦЭМ!$B$39:$B$782,R$155)+'СЕТ СН'!$I$14+СВЦЭМ!$D$10+'СЕТ СН'!$I$6-'СЕТ СН'!$I$26</f>
        <v>1724.9065645600001</v>
      </c>
      <c r="S158" s="36">
        <f>SUMIFS(СВЦЭМ!$D$39:$D$782,СВЦЭМ!$A$39:$A$782,$A158,СВЦЭМ!$B$39:$B$782,S$155)+'СЕТ СН'!$I$14+СВЦЭМ!$D$10+'СЕТ СН'!$I$6-'СЕТ СН'!$I$26</f>
        <v>1673.8647277699999</v>
      </c>
      <c r="T158" s="36">
        <f>SUMIFS(СВЦЭМ!$D$39:$D$782,СВЦЭМ!$A$39:$A$782,$A158,СВЦЭМ!$B$39:$B$782,T$155)+'СЕТ СН'!$I$14+СВЦЭМ!$D$10+'СЕТ СН'!$I$6-'СЕТ СН'!$I$26</f>
        <v>1621.1550437800001</v>
      </c>
      <c r="U158" s="36">
        <f>SUMIFS(СВЦЭМ!$D$39:$D$782,СВЦЭМ!$A$39:$A$782,$A158,СВЦЭМ!$B$39:$B$782,U$155)+'СЕТ СН'!$I$14+СВЦЭМ!$D$10+'СЕТ СН'!$I$6-'СЕТ СН'!$I$26</f>
        <v>1620.5953058699999</v>
      </c>
      <c r="V158" s="36">
        <f>SUMIFS(СВЦЭМ!$D$39:$D$782,СВЦЭМ!$A$39:$A$782,$A158,СВЦЭМ!$B$39:$B$782,V$155)+'СЕТ СН'!$I$14+СВЦЭМ!$D$10+'СЕТ СН'!$I$6-'СЕТ СН'!$I$26</f>
        <v>1626.0020709400001</v>
      </c>
      <c r="W158" s="36">
        <f>SUMIFS(СВЦЭМ!$D$39:$D$782,СВЦЭМ!$A$39:$A$782,$A158,СВЦЭМ!$B$39:$B$782,W$155)+'СЕТ СН'!$I$14+СВЦЭМ!$D$10+'СЕТ СН'!$I$6-'СЕТ СН'!$I$26</f>
        <v>1651.8810614399999</v>
      </c>
      <c r="X158" s="36">
        <f>SUMIFS(СВЦЭМ!$D$39:$D$782,СВЦЭМ!$A$39:$A$782,$A158,СВЦЭМ!$B$39:$B$782,X$155)+'СЕТ СН'!$I$14+СВЦЭМ!$D$10+'СЕТ СН'!$I$6-'СЕТ СН'!$I$26</f>
        <v>1663.9209269099999</v>
      </c>
      <c r="Y158" s="36">
        <f>SUMIFS(СВЦЭМ!$D$39:$D$782,СВЦЭМ!$A$39:$A$782,$A158,СВЦЭМ!$B$39:$B$782,Y$155)+'СЕТ СН'!$I$14+СВЦЭМ!$D$10+'СЕТ СН'!$I$6-'СЕТ СН'!$I$26</f>
        <v>1693.16454073</v>
      </c>
    </row>
    <row r="159" spans="1:27" ht="15.75" x14ac:dyDescent="0.2">
      <c r="A159" s="35">
        <f t="shared" si="4"/>
        <v>44624</v>
      </c>
      <c r="B159" s="36">
        <f>SUMIFS(СВЦЭМ!$D$39:$D$782,СВЦЭМ!$A$39:$A$782,$A159,СВЦЭМ!$B$39:$B$782,B$155)+'СЕТ СН'!$I$14+СВЦЭМ!$D$10+'СЕТ СН'!$I$6-'СЕТ СН'!$I$26</f>
        <v>1711.14034954</v>
      </c>
      <c r="C159" s="36">
        <f>SUMIFS(СВЦЭМ!$D$39:$D$782,СВЦЭМ!$A$39:$A$782,$A159,СВЦЭМ!$B$39:$B$782,C$155)+'СЕТ СН'!$I$14+СВЦЭМ!$D$10+'СЕТ СН'!$I$6-'СЕТ СН'!$I$26</f>
        <v>1746.0170395100001</v>
      </c>
      <c r="D159" s="36">
        <f>SUMIFS(СВЦЭМ!$D$39:$D$782,СВЦЭМ!$A$39:$A$782,$A159,СВЦЭМ!$B$39:$B$782,D$155)+'СЕТ СН'!$I$14+СВЦЭМ!$D$10+'СЕТ СН'!$I$6-'СЕТ СН'!$I$26</f>
        <v>1796.94240758</v>
      </c>
      <c r="E159" s="36">
        <f>SUMIFS(СВЦЭМ!$D$39:$D$782,СВЦЭМ!$A$39:$A$782,$A159,СВЦЭМ!$B$39:$B$782,E$155)+'СЕТ СН'!$I$14+СВЦЭМ!$D$10+'СЕТ СН'!$I$6-'СЕТ СН'!$I$26</f>
        <v>1811.8185615</v>
      </c>
      <c r="F159" s="36">
        <f>SUMIFS(СВЦЭМ!$D$39:$D$782,СВЦЭМ!$A$39:$A$782,$A159,СВЦЭМ!$B$39:$B$782,F$155)+'СЕТ СН'!$I$14+СВЦЭМ!$D$10+'СЕТ СН'!$I$6-'СЕТ СН'!$I$26</f>
        <v>1816.2888640000001</v>
      </c>
      <c r="G159" s="36">
        <f>SUMIFS(СВЦЭМ!$D$39:$D$782,СВЦЭМ!$A$39:$A$782,$A159,СВЦЭМ!$B$39:$B$782,G$155)+'СЕТ СН'!$I$14+СВЦЭМ!$D$10+'СЕТ СН'!$I$6-'СЕТ СН'!$I$26</f>
        <v>1784.8325991700001</v>
      </c>
      <c r="H159" s="36">
        <f>SUMIFS(СВЦЭМ!$D$39:$D$782,СВЦЭМ!$A$39:$A$782,$A159,СВЦЭМ!$B$39:$B$782,H$155)+'СЕТ СН'!$I$14+СВЦЭМ!$D$10+'СЕТ СН'!$I$6-'СЕТ СН'!$I$26</f>
        <v>1714.1831229300001</v>
      </c>
      <c r="I159" s="36">
        <f>SUMIFS(СВЦЭМ!$D$39:$D$782,СВЦЭМ!$A$39:$A$782,$A159,СВЦЭМ!$B$39:$B$782,I$155)+'СЕТ СН'!$I$14+СВЦЭМ!$D$10+'СЕТ СН'!$I$6-'СЕТ СН'!$I$26</f>
        <v>1662.94134908</v>
      </c>
      <c r="J159" s="36">
        <f>SUMIFS(СВЦЭМ!$D$39:$D$782,СВЦЭМ!$A$39:$A$782,$A159,СВЦЭМ!$B$39:$B$782,J$155)+'СЕТ СН'!$I$14+СВЦЭМ!$D$10+'СЕТ СН'!$I$6-'СЕТ СН'!$I$26</f>
        <v>1650.2697614900001</v>
      </c>
      <c r="K159" s="36">
        <f>SUMIFS(СВЦЭМ!$D$39:$D$782,СВЦЭМ!$A$39:$A$782,$A159,СВЦЭМ!$B$39:$B$782,K$155)+'СЕТ СН'!$I$14+СВЦЭМ!$D$10+'СЕТ СН'!$I$6-'СЕТ СН'!$I$26</f>
        <v>1642.1985658400001</v>
      </c>
      <c r="L159" s="36">
        <f>SUMIFS(СВЦЭМ!$D$39:$D$782,СВЦЭМ!$A$39:$A$782,$A159,СВЦЭМ!$B$39:$B$782,L$155)+'СЕТ СН'!$I$14+СВЦЭМ!$D$10+'СЕТ СН'!$I$6-'СЕТ СН'!$I$26</f>
        <v>1651.7322636900001</v>
      </c>
      <c r="M159" s="36">
        <f>SUMIFS(СВЦЭМ!$D$39:$D$782,СВЦЭМ!$A$39:$A$782,$A159,СВЦЭМ!$B$39:$B$782,M$155)+'СЕТ СН'!$I$14+СВЦЭМ!$D$10+'СЕТ СН'!$I$6-'СЕТ СН'!$I$26</f>
        <v>1690.1151631600001</v>
      </c>
      <c r="N159" s="36">
        <f>SUMIFS(СВЦЭМ!$D$39:$D$782,СВЦЭМ!$A$39:$A$782,$A159,СВЦЭМ!$B$39:$B$782,N$155)+'СЕТ СН'!$I$14+СВЦЭМ!$D$10+'СЕТ СН'!$I$6-'СЕТ СН'!$I$26</f>
        <v>1733.3854459500001</v>
      </c>
      <c r="O159" s="36">
        <f>SUMIFS(СВЦЭМ!$D$39:$D$782,СВЦЭМ!$A$39:$A$782,$A159,СВЦЭМ!$B$39:$B$782,O$155)+'СЕТ СН'!$I$14+СВЦЭМ!$D$10+'СЕТ СН'!$I$6-'СЕТ СН'!$I$26</f>
        <v>1766.73179645</v>
      </c>
      <c r="P159" s="36">
        <f>SUMIFS(СВЦЭМ!$D$39:$D$782,СВЦЭМ!$A$39:$A$782,$A159,СВЦЭМ!$B$39:$B$782,P$155)+'СЕТ СН'!$I$14+СВЦЭМ!$D$10+'СЕТ СН'!$I$6-'СЕТ СН'!$I$26</f>
        <v>1767.2719012</v>
      </c>
      <c r="Q159" s="36">
        <f>SUMIFS(СВЦЭМ!$D$39:$D$782,СВЦЭМ!$A$39:$A$782,$A159,СВЦЭМ!$B$39:$B$782,Q$155)+'СЕТ СН'!$I$14+СВЦЭМ!$D$10+'СЕТ СН'!$I$6-'СЕТ СН'!$I$26</f>
        <v>1750.6394193799999</v>
      </c>
      <c r="R159" s="36">
        <f>SUMIFS(СВЦЭМ!$D$39:$D$782,СВЦЭМ!$A$39:$A$782,$A159,СВЦЭМ!$B$39:$B$782,R$155)+'СЕТ СН'!$I$14+СВЦЭМ!$D$10+'СЕТ СН'!$I$6-'СЕТ СН'!$I$26</f>
        <v>1713.3748463900001</v>
      </c>
      <c r="S159" s="36">
        <f>SUMIFS(СВЦЭМ!$D$39:$D$782,СВЦЭМ!$A$39:$A$782,$A159,СВЦЭМ!$B$39:$B$782,S$155)+'СЕТ СН'!$I$14+СВЦЭМ!$D$10+'СЕТ СН'!$I$6-'СЕТ СН'!$I$26</f>
        <v>1657.6668352700001</v>
      </c>
      <c r="T159" s="36">
        <f>SUMIFS(СВЦЭМ!$D$39:$D$782,СВЦЭМ!$A$39:$A$782,$A159,СВЦЭМ!$B$39:$B$782,T$155)+'СЕТ СН'!$I$14+СВЦЭМ!$D$10+'СЕТ СН'!$I$6-'СЕТ СН'!$I$26</f>
        <v>1611.41941711</v>
      </c>
      <c r="U159" s="36">
        <f>SUMIFS(СВЦЭМ!$D$39:$D$782,СВЦЭМ!$A$39:$A$782,$A159,СВЦЭМ!$B$39:$B$782,U$155)+'СЕТ СН'!$I$14+СВЦЭМ!$D$10+'СЕТ СН'!$I$6-'СЕТ СН'!$I$26</f>
        <v>1604.0310452200001</v>
      </c>
      <c r="V159" s="36">
        <f>SUMIFS(СВЦЭМ!$D$39:$D$782,СВЦЭМ!$A$39:$A$782,$A159,СВЦЭМ!$B$39:$B$782,V$155)+'СЕТ СН'!$I$14+СВЦЭМ!$D$10+'СЕТ СН'!$I$6-'СЕТ СН'!$I$26</f>
        <v>1629.1147920999999</v>
      </c>
      <c r="W159" s="36">
        <f>SUMIFS(СВЦЭМ!$D$39:$D$782,СВЦЭМ!$A$39:$A$782,$A159,СВЦЭМ!$B$39:$B$782,W$155)+'СЕТ СН'!$I$14+СВЦЭМ!$D$10+'СЕТ СН'!$I$6-'СЕТ СН'!$I$26</f>
        <v>1655.5483775</v>
      </c>
      <c r="X159" s="36">
        <f>SUMIFS(СВЦЭМ!$D$39:$D$782,СВЦЭМ!$A$39:$A$782,$A159,СВЦЭМ!$B$39:$B$782,X$155)+'СЕТ СН'!$I$14+СВЦЭМ!$D$10+'СЕТ СН'!$I$6-'СЕТ СН'!$I$26</f>
        <v>1682.5699971500001</v>
      </c>
      <c r="Y159" s="36">
        <f>SUMIFS(СВЦЭМ!$D$39:$D$782,СВЦЭМ!$A$39:$A$782,$A159,СВЦЭМ!$B$39:$B$782,Y$155)+'СЕТ СН'!$I$14+СВЦЭМ!$D$10+'СЕТ СН'!$I$6-'СЕТ СН'!$I$26</f>
        <v>1691.4110977600001</v>
      </c>
    </row>
    <row r="160" spans="1:27" ht="15.75" x14ac:dyDescent="0.2">
      <c r="A160" s="35">
        <f t="shared" si="4"/>
        <v>44625</v>
      </c>
      <c r="B160" s="36">
        <f>SUMIFS(СВЦЭМ!$D$39:$D$782,СВЦЭМ!$A$39:$A$782,$A160,СВЦЭМ!$B$39:$B$782,B$155)+'СЕТ СН'!$I$14+СВЦЭМ!$D$10+'СЕТ СН'!$I$6-'СЕТ СН'!$I$26</f>
        <v>1698.8599778</v>
      </c>
      <c r="C160" s="36">
        <f>SUMIFS(СВЦЭМ!$D$39:$D$782,СВЦЭМ!$A$39:$A$782,$A160,СВЦЭМ!$B$39:$B$782,C$155)+'СЕТ СН'!$I$14+СВЦЭМ!$D$10+'СЕТ СН'!$I$6-'СЕТ СН'!$I$26</f>
        <v>1729.4550136099999</v>
      </c>
      <c r="D160" s="36">
        <f>SUMIFS(СВЦЭМ!$D$39:$D$782,СВЦЭМ!$A$39:$A$782,$A160,СВЦЭМ!$B$39:$B$782,D$155)+'СЕТ СН'!$I$14+СВЦЭМ!$D$10+'СЕТ СН'!$I$6-'СЕТ СН'!$I$26</f>
        <v>1765.9225704600001</v>
      </c>
      <c r="E160" s="36">
        <f>SUMIFS(СВЦЭМ!$D$39:$D$782,СВЦЭМ!$A$39:$A$782,$A160,СВЦЭМ!$B$39:$B$782,E$155)+'СЕТ СН'!$I$14+СВЦЭМ!$D$10+'СЕТ СН'!$I$6-'СЕТ СН'!$I$26</f>
        <v>1783.99710716</v>
      </c>
      <c r="F160" s="36">
        <f>SUMIFS(СВЦЭМ!$D$39:$D$782,СВЦЭМ!$A$39:$A$782,$A160,СВЦЭМ!$B$39:$B$782,F$155)+'СЕТ СН'!$I$14+СВЦЭМ!$D$10+'СЕТ СН'!$I$6-'СЕТ СН'!$I$26</f>
        <v>1796.34418271</v>
      </c>
      <c r="G160" s="36">
        <f>SUMIFS(СВЦЭМ!$D$39:$D$782,СВЦЭМ!$A$39:$A$782,$A160,СВЦЭМ!$B$39:$B$782,G$155)+'СЕТ СН'!$I$14+СВЦЭМ!$D$10+'СЕТ СН'!$I$6-'СЕТ СН'!$I$26</f>
        <v>1765.90486278</v>
      </c>
      <c r="H160" s="36">
        <f>SUMIFS(СВЦЭМ!$D$39:$D$782,СВЦЭМ!$A$39:$A$782,$A160,СВЦЭМ!$B$39:$B$782,H$155)+'СЕТ СН'!$I$14+СВЦЭМ!$D$10+'СЕТ СН'!$I$6-'СЕТ СН'!$I$26</f>
        <v>1705.35203748</v>
      </c>
      <c r="I160" s="36">
        <f>SUMIFS(СВЦЭМ!$D$39:$D$782,СВЦЭМ!$A$39:$A$782,$A160,СВЦЭМ!$B$39:$B$782,I$155)+'СЕТ СН'!$I$14+СВЦЭМ!$D$10+'СЕТ СН'!$I$6-'СЕТ СН'!$I$26</f>
        <v>1638.6187060699999</v>
      </c>
      <c r="J160" s="36">
        <f>SUMIFS(СВЦЭМ!$D$39:$D$782,СВЦЭМ!$A$39:$A$782,$A160,СВЦЭМ!$B$39:$B$782,J$155)+'СЕТ СН'!$I$14+СВЦЭМ!$D$10+'СЕТ СН'!$I$6-'СЕТ СН'!$I$26</f>
        <v>1628.11331722</v>
      </c>
      <c r="K160" s="36">
        <f>SUMIFS(СВЦЭМ!$D$39:$D$782,СВЦЭМ!$A$39:$A$782,$A160,СВЦЭМ!$B$39:$B$782,K$155)+'СЕТ СН'!$I$14+СВЦЭМ!$D$10+'СЕТ СН'!$I$6-'СЕТ СН'!$I$26</f>
        <v>1635.8465539200001</v>
      </c>
      <c r="L160" s="36">
        <f>SUMIFS(СВЦЭМ!$D$39:$D$782,СВЦЭМ!$A$39:$A$782,$A160,СВЦЭМ!$B$39:$B$782,L$155)+'СЕТ СН'!$I$14+СВЦЭМ!$D$10+'СЕТ СН'!$I$6-'СЕТ СН'!$I$26</f>
        <v>1640.11163743</v>
      </c>
      <c r="M160" s="36">
        <f>SUMIFS(СВЦЭМ!$D$39:$D$782,СВЦЭМ!$A$39:$A$782,$A160,СВЦЭМ!$B$39:$B$782,M$155)+'СЕТ СН'!$I$14+СВЦЭМ!$D$10+'СЕТ СН'!$I$6-'СЕТ СН'!$I$26</f>
        <v>1661.3799108200001</v>
      </c>
      <c r="N160" s="36">
        <f>SUMIFS(СВЦЭМ!$D$39:$D$782,СВЦЭМ!$A$39:$A$782,$A160,СВЦЭМ!$B$39:$B$782,N$155)+'СЕТ СН'!$I$14+СВЦЭМ!$D$10+'СЕТ СН'!$I$6-'СЕТ СН'!$I$26</f>
        <v>1692.83302774</v>
      </c>
      <c r="O160" s="36">
        <f>SUMIFS(СВЦЭМ!$D$39:$D$782,СВЦЭМ!$A$39:$A$782,$A160,СВЦЭМ!$B$39:$B$782,O$155)+'СЕТ СН'!$I$14+СВЦЭМ!$D$10+'СЕТ СН'!$I$6-'СЕТ СН'!$I$26</f>
        <v>1740.9421387800001</v>
      </c>
      <c r="P160" s="36">
        <f>SUMIFS(СВЦЭМ!$D$39:$D$782,СВЦЭМ!$A$39:$A$782,$A160,СВЦЭМ!$B$39:$B$782,P$155)+'СЕТ СН'!$I$14+СВЦЭМ!$D$10+'СЕТ СН'!$I$6-'СЕТ СН'!$I$26</f>
        <v>1751.71062125</v>
      </c>
      <c r="Q160" s="36">
        <f>SUMIFS(СВЦЭМ!$D$39:$D$782,СВЦЭМ!$A$39:$A$782,$A160,СВЦЭМ!$B$39:$B$782,Q$155)+'СЕТ СН'!$I$14+СВЦЭМ!$D$10+'СЕТ СН'!$I$6-'СЕТ СН'!$I$26</f>
        <v>1735.0844299</v>
      </c>
      <c r="R160" s="36">
        <f>SUMIFS(СВЦЭМ!$D$39:$D$782,СВЦЭМ!$A$39:$A$782,$A160,СВЦЭМ!$B$39:$B$782,R$155)+'СЕТ СН'!$I$14+СВЦЭМ!$D$10+'СЕТ СН'!$I$6-'СЕТ СН'!$I$26</f>
        <v>1690.54748262</v>
      </c>
      <c r="S160" s="36">
        <f>SUMIFS(СВЦЭМ!$D$39:$D$782,СВЦЭМ!$A$39:$A$782,$A160,СВЦЭМ!$B$39:$B$782,S$155)+'СЕТ СН'!$I$14+СВЦЭМ!$D$10+'СЕТ СН'!$I$6-'СЕТ СН'!$I$26</f>
        <v>1643.77271533</v>
      </c>
      <c r="T160" s="36">
        <f>SUMIFS(СВЦЭМ!$D$39:$D$782,СВЦЭМ!$A$39:$A$782,$A160,СВЦЭМ!$B$39:$B$782,T$155)+'СЕТ СН'!$I$14+СВЦЭМ!$D$10+'СЕТ СН'!$I$6-'СЕТ СН'!$I$26</f>
        <v>1606.28473403</v>
      </c>
      <c r="U160" s="36">
        <f>SUMIFS(СВЦЭМ!$D$39:$D$782,СВЦЭМ!$A$39:$A$782,$A160,СВЦЭМ!$B$39:$B$782,U$155)+'СЕТ СН'!$I$14+СВЦЭМ!$D$10+'СЕТ СН'!$I$6-'СЕТ СН'!$I$26</f>
        <v>1598.4277774299999</v>
      </c>
      <c r="V160" s="36">
        <f>SUMIFS(СВЦЭМ!$D$39:$D$782,СВЦЭМ!$A$39:$A$782,$A160,СВЦЭМ!$B$39:$B$782,V$155)+'СЕТ СН'!$I$14+СВЦЭМ!$D$10+'СЕТ СН'!$I$6-'СЕТ СН'!$I$26</f>
        <v>1610.4976877399999</v>
      </c>
      <c r="W160" s="36">
        <f>SUMIFS(СВЦЭМ!$D$39:$D$782,СВЦЭМ!$A$39:$A$782,$A160,СВЦЭМ!$B$39:$B$782,W$155)+'СЕТ СН'!$I$14+СВЦЭМ!$D$10+'СЕТ СН'!$I$6-'СЕТ СН'!$I$26</f>
        <v>1631.0394197400001</v>
      </c>
      <c r="X160" s="36">
        <f>SUMIFS(СВЦЭМ!$D$39:$D$782,СВЦЭМ!$A$39:$A$782,$A160,СВЦЭМ!$B$39:$B$782,X$155)+'СЕТ СН'!$I$14+СВЦЭМ!$D$10+'СЕТ СН'!$I$6-'СЕТ СН'!$I$26</f>
        <v>1649.2206623</v>
      </c>
      <c r="Y160" s="36">
        <f>SUMIFS(СВЦЭМ!$D$39:$D$782,СВЦЭМ!$A$39:$A$782,$A160,СВЦЭМ!$B$39:$B$782,Y$155)+'СЕТ СН'!$I$14+СВЦЭМ!$D$10+'СЕТ СН'!$I$6-'СЕТ СН'!$I$26</f>
        <v>1621.0969754800001</v>
      </c>
    </row>
    <row r="161" spans="1:25" ht="15.75" x14ac:dyDescent="0.2">
      <c r="A161" s="35">
        <f t="shared" si="4"/>
        <v>44626</v>
      </c>
      <c r="B161" s="36">
        <f>SUMIFS(СВЦЭМ!$D$39:$D$782,СВЦЭМ!$A$39:$A$782,$A161,СВЦЭМ!$B$39:$B$782,B$155)+'СЕТ СН'!$I$14+СВЦЭМ!$D$10+'СЕТ СН'!$I$6-'СЕТ СН'!$I$26</f>
        <v>1630.28561702</v>
      </c>
      <c r="C161" s="36">
        <f>SUMIFS(СВЦЭМ!$D$39:$D$782,СВЦЭМ!$A$39:$A$782,$A161,СВЦЭМ!$B$39:$B$782,C$155)+'СЕТ СН'!$I$14+СВЦЭМ!$D$10+'СЕТ СН'!$I$6-'СЕТ СН'!$I$26</f>
        <v>1644.5092850600001</v>
      </c>
      <c r="D161" s="36">
        <f>SUMIFS(СВЦЭМ!$D$39:$D$782,СВЦЭМ!$A$39:$A$782,$A161,СВЦЭМ!$B$39:$B$782,D$155)+'СЕТ СН'!$I$14+СВЦЭМ!$D$10+'СЕТ СН'!$I$6-'СЕТ СН'!$I$26</f>
        <v>1711.61086596</v>
      </c>
      <c r="E161" s="36">
        <f>SUMIFS(СВЦЭМ!$D$39:$D$782,СВЦЭМ!$A$39:$A$782,$A161,СВЦЭМ!$B$39:$B$782,E$155)+'СЕТ СН'!$I$14+СВЦЭМ!$D$10+'СЕТ СН'!$I$6-'СЕТ СН'!$I$26</f>
        <v>1753.23737456</v>
      </c>
      <c r="F161" s="36">
        <f>SUMIFS(СВЦЭМ!$D$39:$D$782,СВЦЭМ!$A$39:$A$782,$A161,СВЦЭМ!$B$39:$B$782,F$155)+'СЕТ СН'!$I$14+СВЦЭМ!$D$10+'СЕТ СН'!$I$6-'СЕТ СН'!$I$26</f>
        <v>1758.2553794800001</v>
      </c>
      <c r="G161" s="36">
        <f>SUMIFS(СВЦЭМ!$D$39:$D$782,СВЦЭМ!$A$39:$A$782,$A161,СВЦЭМ!$B$39:$B$782,G$155)+'СЕТ СН'!$I$14+СВЦЭМ!$D$10+'СЕТ СН'!$I$6-'СЕТ СН'!$I$26</f>
        <v>1754.7285446200001</v>
      </c>
      <c r="H161" s="36">
        <f>SUMIFS(СВЦЭМ!$D$39:$D$782,СВЦЭМ!$A$39:$A$782,$A161,СВЦЭМ!$B$39:$B$782,H$155)+'СЕТ СН'!$I$14+СВЦЭМ!$D$10+'СЕТ СН'!$I$6-'СЕТ СН'!$I$26</f>
        <v>1730.51881557</v>
      </c>
      <c r="I161" s="36">
        <f>SUMIFS(СВЦЭМ!$D$39:$D$782,СВЦЭМ!$A$39:$A$782,$A161,СВЦЭМ!$B$39:$B$782,I$155)+'СЕТ СН'!$I$14+СВЦЭМ!$D$10+'СЕТ СН'!$I$6-'СЕТ СН'!$I$26</f>
        <v>1628.5696815399999</v>
      </c>
      <c r="J161" s="36">
        <f>SUMIFS(СВЦЭМ!$D$39:$D$782,СВЦЭМ!$A$39:$A$782,$A161,СВЦЭМ!$B$39:$B$782,J$155)+'СЕТ СН'!$I$14+СВЦЭМ!$D$10+'СЕТ СН'!$I$6-'СЕТ СН'!$I$26</f>
        <v>1572.49568606</v>
      </c>
      <c r="K161" s="36">
        <f>SUMIFS(СВЦЭМ!$D$39:$D$782,СВЦЭМ!$A$39:$A$782,$A161,СВЦЭМ!$B$39:$B$782,K$155)+'СЕТ СН'!$I$14+СВЦЭМ!$D$10+'СЕТ СН'!$I$6-'СЕТ СН'!$I$26</f>
        <v>1546.5181023099999</v>
      </c>
      <c r="L161" s="36">
        <f>SUMIFS(СВЦЭМ!$D$39:$D$782,СВЦЭМ!$A$39:$A$782,$A161,СВЦЭМ!$B$39:$B$782,L$155)+'СЕТ СН'!$I$14+СВЦЭМ!$D$10+'СЕТ СН'!$I$6-'СЕТ СН'!$I$26</f>
        <v>1554.88680849</v>
      </c>
      <c r="M161" s="36">
        <f>SUMIFS(СВЦЭМ!$D$39:$D$782,СВЦЭМ!$A$39:$A$782,$A161,СВЦЭМ!$B$39:$B$782,M$155)+'СЕТ СН'!$I$14+СВЦЭМ!$D$10+'СЕТ СН'!$I$6-'СЕТ СН'!$I$26</f>
        <v>1570.61933643</v>
      </c>
      <c r="N161" s="36">
        <f>SUMIFS(СВЦЭМ!$D$39:$D$782,СВЦЭМ!$A$39:$A$782,$A161,СВЦЭМ!$B$39:$B$782,N$155)+'СЕТ СН'!$I$14+СВЦЭМ!$D$10+'СЕТ СН'!$I$6-'СЕТ СН'!$I$26</f>
        <v>1632.0302843900001</v>
      </c>
      <c r="O161" s="36">
        <f>SUMIFS(СВЦЭМ!$D$39:$D$782,СВЦЭМ!$A$39:$A$782,$A161,СВЦЭМ!$B$39:$B$782,O$155)+'СЕТ СН'!$I$14+СВЦЭМ!$D$10+'СЕТ СН'!$I$6-'СЕТ СН'!$I$26</f>
        <v>1680.9995300099999</v>
      </c>
      <c r="P161" s="36">
        <f>SUMIFS(СВЦЭМ!$D$39:$D$782,СВЦЭМ!$A$39:$A$782,$A161,СВЦЭМ!$B$39:$B$782,P$155)+'СЕТ СН'!$I$14+СВЦЭМ!$D$10+'СЕТ СН'!$I$6-'СЕТ СН'!$I$26</f>
        <v>1696.62147175</v>
      </c>
      <c r="Q161" s="36">
        <f>SUMIFS(СВЦЭМ!$D$39:$D$782,СВЦЭМ!$A$39:$A$782,$A161,СВЦЭМ!$B$39:$B$782,Q$155)+'СЕТ СН'!$I$14+СВЦЭМ!$D$10+'СЕТ СН'!$I$6-'СЕТ СН'!$I$26</f>
        <v>1684.1235139800001</v>
      </c>
      <c r="R161" s="36">
        <f>SUMIFS(СВЦЭМ!$D$39:$D$782,СВЦЭМ!$A$39:$A$782,$A161,СВЦЭМ!$B$39:$B$782,R$155)+'СЕТ СН'!$I$14+СВЦЭМ!$D$10+'СЕТ СН'!$I$6-'СЕТ СН'!$I$26</f>
        <v>1644.7513006300001</v>
      </c>
      <c r="S161" s="36">
        <f>SUMIFS(СВЦЭМ!$D$39:$D$782,СВЦЭМ!$A$39:$A$782,$A161,СВЦЭМ!$B$39:$B$782,S$155)+'СЕТ СН'!$I$14+СВЦЭМ!$D$10+'СЕТ СН'!$I$6-'СЕТ СН'!$I$26</f>
        <v>1592.0297400200002</v>
      </c>
      <c r="T161" s="36">
        <f>SUMIFS(СВЦЭМ!$D$39:$D$782,СВЦЭМ!$A$39:$A$782,$A161,СВЦЭМ!$B$39:$B$782,T$155)+'СЕТ СН'!$I$14+СВЦЭМ!$D$10+'СЕТ СН'!$I$6-'СЕТ СН'!$I$26</f>
        <v>1556.9380716300002</v>
      </c>
      <c r="U161" s="36">
        <f>SUMIFS(СВЦЭМ!$D$39:$D$782,СВЦЭМ!$A$39:$A$782,$A161,СВЦЭМ!$B$39:$B$782,U$155)+'СЕТ СН'!$I$14+СВЦЭМ!$D$10+'СЕТ СН'!$I$6-'СЕТ СН'!$I$26</f>
        <v>1528.6984944999999</v>
      </c>
      <c r="V161" s="36">
        <f>SUMIFS(СВЦЭМ!$D$39:$D$782,СВЦЭМ!$A$39:$A$782,$A161,СВЦЭМ!$B$39:$B$782,V$155)+'СЕТ СН'!$I$14+СВЦЭМ!$D$10+'СЕТ СН'!$I$6-'СЕТ СН'!$I$26</f>
        <v>1530.33596786</v>
      </c>
      <c r="W161" s="36">
        <f>SUMIFS(СВЦЭМ!$D$39:$D$782,СВЦЭМ!$A$39:$A$782,$A161,СВЦЭМ!$B$39:$B$782,W$155)+'СЕТ СН'!$I$14+СВЦЭМ!$D$10+'СЕТ СН'!$I$6-'СЕТ СН'!$I$26</f>
        <v>1544.1119895900001</v>
      </c>
      <c r="X161" s="36">
        <f>SUMIFS(СВЦЭМ!$D$39:$D$782,СВЦЭМ!$A$39:$A$782,$A161,СВЦЭМ!$B$39:$B$782,X$155)+'СЕТ СН'!$I$14+СВЦЭМ!$D$10+'СЕТ СН'!$I$6-'СЕТ СН'!$I$26</f>
        <v>1573.69406224</v>
      </c>
      <c r="Y161" s="36">
        <f>SUMIFS(СВЦЭМ!$D$39:$D$782,СВЦЭМ!$A$39:$A$782,$A161,СВЦЭМ!$B$39:$B$782,Y$155)+'СЕТ СН'!$I$14+СВЦЭМ!$D$10+'СЕТ СН'!$I$6-'СЕТ СН'!$I$26</f>
        <v>1593.4204368000001</v>
      </c>
    </row>
    <row r="162" spans="1:25" ht="15.75" x14ac:dyDescent="0.2">
      <c r="A162" s="35">
        <f t="shared" si="4"/>
        <v>44627</v>
      </c>
      <c r="B162" s="36">
        <f>SUMIFS(СВЦЭМ!$D$39:$D$782,СВЦЭМ!$A$39:$A$782,$A162,СВЦЭМ!$B$39:$B$782,B$155)+'СЕТ СН'!$I$14+СВЦЭМ!$D$10+'СЕТ СН'!$I$6-'СЕТ СН'!$I$26</f>
        <v>1604.5321450900001</v>
      </c>
      <c r="C162" s="36">
        <f>SUMIFS(СВЦЭМ!$D$39:$D$782,СВЦЭМ!$A$39:$A$782,$A162,СВЦЭМ!$B$39:$B$782,C$155)+'СЕТ СН'!$I$14+СВЦЭМ!$D$10+'СЕТ СН'!$I$6-'СЕТ СН'!$I$26</f>
        <v>1649.9498284200001</v>
      </c>
      <c r="D162" s="36">
        <f>SUMIFS(СВЦЭМ!$D$39:$D$782,СВЦЭМ!$A$39:$A$782,$A162,СВЦЭМ!$B$39:$B$782,D$155)+'СЕТ СН'!$I$14+СВЦЭМ!$D$10+'СЕТ СН'!$I$6-'СЕТ СН'!$I$26</f>
        <v>1709.6681476799999</v>
      </c>
      <c r="E162" s="36">
        <f>SUMIFS(СВЦЭМ!$D$39:$D$782,СВЦЭМ!$A$39:$A$782,$A162,СВЦЭМ!$B$39:$B$782,E$155)+'СЕТ СН'!$I$14+СВЦЭМ!$D$10+'СЕТ СН'!$I$6-'СЕТ СН'!$I$26</f>
        <v>1746.0137314400001</v>
      </c>
      <c r="F162" s="36">
        <f>SUMIFS(СВЦЭМ!$D$39:$D$782,СВЦЭМ!$A$39:$A$782,$A162,СВЦЭМ!$B$39:$B$782,F$155)+'СЕТ СН'!$I$14+СВЦЭМ!$D$10+'СЕТ СН'!$I$6-'СЕТ СН'!$I$26</f>
        <v>1758.4995762200001</v>
      </c>
      <c r="G162" s="36">
        <f>SUMIFS(СВЦЭМ!$D$39:$D$782,СВЦЭМ!$A$39:$A$782,$A162,СВЦЭМ!$B$39:$B$782,G$155)+'СЕТ СН'!$I$14+СВЦЭМ!$D$10+'СЕТ СН'!$I$6-'СЕТ СН'!$I$26</f>
        <v>1748.2205806300001</v>
      </c>
      <c r="H162" s="36">
        <f>SUMIFS(СВЦЭМ!$D$39:$D$782,СВЦЭМ!$A$39:$A$782,$A162,СВЦЭМ!$B$39:$B$782,H$155)+'СЕТ СН'!$I$14+СВЦЭМ!$D$10+'СЕТ СН'!$I$6-'СЕТ СН'!$I$26</f>
        <v>1714.5867479999999</v>
      </c>
      <c r="I162" s="36">
        <f>SUMIFS(СВЦЭМ!$D$39:$D$782,СВЦЭМ!$A$39:$A$782,$A162,СВЦЭМ!$B$39:$B$782,I$155)+'СЕТ СН'!$I$14+СВЦЭМ!$D$10+'СЕТ СН'!$I$6-'СЕТ СН'!$I$26</f>
        <v>1638.51122723</v>
      </c>
      <c r="J162" s="36">
        <f>SUMIFS(СВЦЭМ!$D$39:$D$782,СВЦЭМ!$A$39:$A$782,$A162,СВЦЭМ!$B$39:$B$782,J$155)+'СЕТ СН'!$I$14+СВЦЭМ!$D$10+'СЕТ СН'!$I$6-'СЕТ СН'!$I$26</f>
        <v>1566.17338466</v>
      </c>
      <c r="K162" s="36">
        <f>SUMIFS(СВЦЭМ!$D$39:$D$782,СВЦЭМ!$A$39:$A$782,$A162,СВЦЭМ!$B$39:$B$782,K$155)+'СЕТ СН'!$I$14+СВЦЭМ!$D$10+'СЕТ СН'!$I$6-'СЕТ СН'!$I$26</f>
        <v>1552.0497148200002</v>
      </c>
      <c r="L162" s="36">
        <f>SUMIFS(СВЦЭМ!$D$39:$D$782,СВЦЭМ!$A$39:$A$782,$A162,СВЦЭМ!$B$39:$B$782,L$155)+'СЕТ СН'!$I$14+СВЦЭМ!$D$10+'СЕТ СН'!$I$6-'СЕТ СН'!$I$26</f>
        <v>1550.3910147000001</v>
      </c>
      <c r="M162" s="36">
        <f>SUMIFS(СВЦЭМ!$D$39:$D$782,СВЦЭМ!$A$39:$A$782,$A162,СВЦЭМ!$B$39:$B$782,M$155)+'СЕТ СН'!$I$14+СВЦЭМ!$D$10+'СЕТ СН'!$I$6-'СЕТ СН'!$I$26</f>
        <v>1596.9573210399999</v>
      </c>
      <c r="N162" s="36">
        <f>SUMIFS(СВЦЭМ!$D$39:$D$782,СВЦЭМ!$A$39:$A$782,$A162,СВЦЭМ!$B$39:$B$782,N$155)+'СЕТ СН'!$I$14+СВЦЭМ!$D$10+'СЕТ СН'!$I$6-'СЕТ СН'!$I$26</f>
        <v>1665.23867546</v>
      </c>
      <c r="O162" s="36">
        <f>SUMIFS(СВЦЭМ!$D$39:$D$782,СВЦЭМ!$A$39:$A$782,$A162,СВЦЭМ!$B$39:$B$782,O$155)+'СЕТ СН'!$I$14+СВЦЭМ!$D$10+'СЕТ СН'!$I$6-'СЕТ СН'!$I$26</f>
        <v>1716.9152853400001</v>
      </c>
      <c r="P162" s="36">
        <f>SUMIFS(СВЦЭМ!$D$39:$D$782,СВЦЭМ!$A$39:$A$782,$A162,СВЦЭМ!$B$39:$B$782,P$155)+'СЕТ СН'!$I$14+СВЦЭМ!$D$10+'СЕТ СН'!$I$6-'СЕТ СН'!$I$26</f>
        <v>1717.29356779</v>
      </c>
      <c r="Q162" s="36">
        <f>SUMIFS(СВЦЭМ!$D$39:$D$782,СВЦЭМ!$A$39:$A$782,$A162,СВЦЭМ!$B$39:$B$782,Q$155)+'СЕТ СН'!$I$14+СВЦЭМ!$D$10+'СЕТ СН'!$I$6-'СЕТ СН'!$I$26</f>
        <v>1693.36170416</v>
      </c>
      <c r="R162" s="36">
        <f>SUMIFS(СВЦЭМ!$D$39:$D$782,СВЦЭМ!$A$39:$A$782,$A162,СВЦЭМ!$B$39:$B$782,R$155)+'СЕТ СН'!$I$14+СВЦЭМ!$D$10+'СЕТ СН'!$I$6-'СЕТ СН'!$I$26</f>
        <v>1651.51635801</v>
      </c>
      <c r="S162" s="36">
        <f>SUMIFS(СВЦЭМ!$D$39:$D$782,СВЦЭМ!$A$39:$A$782,$A162,СВЦЭМ!$B$39:$B$782,S$155)+'СЕТ СН'!$I$14+СВЦЭМ!$D$10+'СЕТ СН'!$I$6-'СЕТ СН'!$I$26</f>
        <v>1610.5751712800002</v>
      </c>
      <c r="T162" s="36">
        <f>SUMIFS(СВЦЭМ!$D$39:$D$782,СВЦЭМ!$A$39:$A$782,$A162,СВЦЭМ!$B$39:$B$782,T$155)+'СЕТ СН'!$I$14+СВЦЭМ!$D$10+'СЕТ СН'!$I$6-'СЕТ СН'!$I$26</f>
        <v>1578.5495004100001</v>
      </c>
      <c r="U162" s="36">
        <f>SUMIFS(СВЦЭМ!$D$39:$D$782,СВЦЭМ!$A$39:$A$782,$A162,СВЦЭМ!$B$39:$B$782,U$155)+'СЕТ СН'!$I$14+СВЦЭМ!$D$10+'СЕТ СН'!$I$6-'СЕТ СН'!$I$26</f>
        <v>1543.6349096899999</v>
      </c>
      <c r="V162" s="36">
        <f>SUMIFS(СВЦЭМ!$D$39:$D$782,СВЦЭМ!$A$39:$A$782,$A162,СВЦЭМ!$B$39:$B$782,V$155)+'СЕТ СН'!$I$14+СВЦЭМ!$D$10+'СЕТ СН'!$I$6-'СЕТ СН'!$I$26</f>
        <v>1541.4798244399999</v>
      </c>
      <c r="W162" s="36">
        <f>SUMIFS(СВЦЭМ!$D$39:$D$782,СВЦЭМ!$A$39:$A$782,$A162,СВЦЭМ!$B$39:$B$782,W$155)+'СЕТ СН'!$I$14+СВЦЭМ!$D$10+'СЕТ СН'!$I$6-'СЕТ СН'!$I$26</f>
        <v>1562.10603068</v>
      </c>
      <c r="X162" s="36">
        <f>SUMIFS(СВЦЭМ!$D$39:$D$782,СВЦЭМ!$A$39:$A$782,$A162,СВЦЭМ!$B$39:$B$782,X$155)+'СЕТ СН'!$I$14+СВЦЭМ!$D$10+'СЕТ СН'!$I$6-'СЕТ СН'!$I$26</f>
        <v>1594.76533872</v>
      </c>
      <c r="Y162" s="36">
        <f>SUMIFS(СВЦЭМ!$D$39:$D$782,СВЦЭМ!$A$39:$A$782,$A162,СВЦЭМ!$B$39:$B$782,Y$155)+'СЕТ СН'!$I$14+СВЦЭМ!$D$10+'СЕТ СН'!$I$6-'СЕТ СН'!$I$26</f>
        <v>1626.3587655700001</v>
      </c>
    </row>
    <row r="163" spans="1:25" ht="15.75" x14ac:dyDescent="0.2">
      <c r="A163" s="35">
        <f t="shared" si="4"/>
        <v>44628</v>
      </c>
      <c r="B163" s="36">
        <f>SUMIFS(СВЦЭМ!$D$39:$D$782,СВЦЭМ!$A$39:$A$782,$A163,СВЦЭМ!$B$39:$B$782,B$155)+'СЕТ СН'!$I$14+СВЦЭМ!$D$10+'СЕТ СН'!$I$6-'СЕТ СН'!$I$26</f>
        <v>1609.5413186200001</v>
      </c>
      <c r="C163" s="36">
        <f>SUMIFS(СВЦЭМ!$D$39:$D$782,СВЦЭМ!$A$39:$A$782,$A163,СВЦЭМ!$B$39:$B$782,C$155)+'СЕТ СН'!$I$14+СВЦЭМ!$D$10+'СЕТ СН'!$I$6-'СЕТ СН'!$I$26</f>
        <v>1645.51413204</v>
      </c>
      <c r="D163" s="36">
        <f>SUMIFS(СВЦЭМ!$D$39:$D$782,СВЦЭМ!$A$39:$A$782,$A163,СВЦЭМ!$B$39:$B$782,D$155)+'СЕТ СН'!$I$14+СВЦЭМ!$D$10+'СЕТ СН'!$I$6-'СЕТ СН'!$I$26</f>
        <v>1693.4146119500001</v>
      </c>
      <c r="E163" s="36">
        <f>SUMIFS(СВЦЭМ!$D$39:$D$782,СВЦЭМ!$A$39:$A$782,$A163,СВЦЭМ!$B$39:$B$782,E$155)+'СЕТ СН'!$I$14+СВЦЭМ!$D$10+'СЕТ СН'!$I$6-'СЕТ СН'!$I$26</f>
        <v>1726.28530045</v>
      </c>
      <c r="F163" s="36">
        <f>SUMIFS(СВЦЭМ!$D$39:$D$782,СВЦЭМ!$A$39:$A$782,$A163,СВЦЭМ!$B$39:$B$782,F$155)+'СЕТ СН'!$I$14+СВЦЭМ!$D$10+'СЕТ СН'!$I$6-'СЕТ СН'!$I$26</f>
        <v>1742.06003098</v>
      </c>
      <c r="G163" s="36">
        <f>SUMIFS(СВЦЭМ!$D$39:$D$782,СВЦЭМ!$A$39:$A$782,$A163,СВЦЭМ!$B$39:$B$782,G$155)+'СЕТ СН'!$I$14+СВЦЭМ!$D$10+'СЕТ СН'!$I$6-'СЕТ СН'!$I$26</f>
        <v>1737.92624159</v>
      </c>
      <c r="H163" s="36">
        <f>SUMIFS(СВЦЭМ!$D$39:$D$782,СВЦЭМ!$A$39:$A$782,$A163,СВЦЭМ!$B$39:$B$782,H$155)+'СЕТ СН'!$I$14+СВЦЭМ!$D$10+'СЕТ СН'!$I$6-'СЕТ СН'!$I$26</f>
        <v>1715.4560538400001</v>
      </c>
      <c r="I163" s="36">
        <f>SUMIFS(СВЦЭМ!$D$39:$D$782,СВЦЭМ!$A$39:$A$782,$A163,СВЦЭМ!$B$39:$B$782,I$155)+'СЕТ СН'!$I$14+СВЦЭМ!$D$10+'СЕТ СН'!$I$6-'СЕТ СН'!$I$26</f>
        <v>1634.95483629</v>
      </c>
      <c r="J163" s="36">
        <f>SUMIFS(СВЦЭМ!$D$39:$D$782,СВЦЭМ!$A$39:$A$782,$A163,СВЦЭМ!$B$39:$B$782,J$155)+'СЕТ СН'!$I$14+СВЦЭМ!$D$10+'СЕТ СН'!$I$6-'СЕТ СН'!$I$26</f>
        <v>1556.9172110899999</v>
      </c>
      <c r="K163" s="36">
        <f>SUMIFS(СВЦЭМ!$D$39:$D$782,СВЦЭМ!$A$39:$A$782,$A163,СВЦЭМ!$B$39:$B$782,K$155)+'СЕТ СН'!$I$14+СВЦЭМ!$D$10+'СЕТ СН'!$I$6-'СЕТ СН'!$I$26</f>
        <v>1550.5594363700002</v>
      </c>
      <c r="L163" s="36">
        <f>SUMIFS(СВЦЭМ!$D$39:$D$782,СВЦЭМ!$A$39:$A$782,$A163,СВЦЭМ!$B$39:$B$782,L$155)+'СЕТ СН'!$I$14+СВЦЭМ!$D$10+'СЕТ СН'!$I$6-'СЕТ СН'!$I$26</f>
        <v>1550.4326353800002</v>
      </c>
      <c r="M163" s="36">
        <f>SUMIFS(СВЦЭМ!$D$39:$D$782,СВЦЭМ!$A$39:$A$782,$A163,СВЦЭМ!$B$39:$B$782,M$155)+'СЕТ СН'!$I$14+СВЦЭМ!$D$10+'СЕТ СН'!$I$6-'СЕТ СН'!$I$26</f>
        <v>1610.8254156799999</v>
      </c>
      <c r="N163" s="36">
        <f>SUMIFS(СВЦЭМ!$D$39:$D$782,СВЦЭМ!$A$39:$A$782,$A163,СВЦЭМ!$B$39:$B$782,N$155)+'СЕТ СН'!$I$14+СВЦЭМ!$D$10+'СЕТ СН'!$I$6-'СЕТ СН'!$I$26</f>
        <v>1686.5752236999999</v>
      </c>
      <c r="O163" s="36">
        <f>SUMIFS(СВЦЭМ!$D$39:$D$782,СВЦЭМ!$A$39:$A$782,$A163,СВЦЭМ!$B$39:$B$782,O$155)+'СЕТ СН'!$I$14+СВЦЭМ!$D$10+'СЕТ СН'!$I$6-'СЕТ СН'!$I$26</f>
        <v>1723.3482579399999</v>
      </c>
      <c r="P163" s="36">
        <f>SUMIFS(СВЦЭМ!$D$39:$D$782,СВЦЭМ!$A$39:$A$782,$A163,СВЦЭМ!$B$39:$B$782,P$155)+'СЕТ СН'!$I$14+СВЦЭМ!$D$10+'СЕТ СН'!$I$6-'СЕТ СН'!$I$26</f>
        <v>1725.4009952700001</v>
      </c>
      <c r="Q163" s="36">
        <f>SUMIFS(СВЦЭМ!$D$39:$D$782,СВЦЭМ!$A$39:$A$782,$A163,СВЦЭМ!$B$39:$B$782,Q$155)+'СЕТ СН'!$I$14+СВЦЭМ!$D$10+'СЕТ СН'!$I$6-'СЕТ СН'!$I$26</f>
        <v>1707.07509127</v>
      </c>
      <c r="R163" s="36">
        <f>SUMIFS(СВЦЭМ!$D$39:$D$782,СВЦЭМ!$A$39:$A$782,$A163,СВЦЭМ!$B$39:$B$782,R$155)+'СЕТ СН'!$I$14+СВЦЭМ!$D$10+'СЕТ СН'!$I$6-'СЕТ СН'!$I$26</f>
        <v>1655.14782691</v>
      </c>
      <c r="S163" s="36">
        <f>SUMIFS(СВЦЭМ!$D$39:$D$782,СВЦЭМ!$A$39:$A$782,$A163,СВЦЭМ!$B$39:$B$782,S$155)+'СЕТ СН'!$I$14+СВЦЭМ!$D$10+'СЕТ СН'!$I$6-'СЕТ СН'!$I$26</f>
        <v>1604.7745416800001</v>
      </c>
      <c r="T163" s="36">
        <f>SUMIFS(СВЦЭМ!$D$39:$D$782,СВЦЭМ!$A$39:$A$782,$A163,СВЦЭМ!$B$39:$B$782,T$155)+'СЕТ СН'!$I$14+СВЦЭМ!$D$10+'СЕТ СН'!$I$6-'СЕТ СН'!$I$26</f>
        <v>1563.22030986</v>
      </c>
      <c r="U163" s="36">
        <f>SUMIFS(СВЦЭМ!$D$39:$D$782,СВЦЭМ!$A$39:$A$782,$A163,СВЦЭМ!$B$39:$B$782,U$155)+'СЕТ СН'!$I$14+СВЦЭМ!$D$10+'СЕТ СН'!$I$6-'СЕТ СН'!$I$26</f>
        <v>1541.01549105</v>
      </c>
      <c r="V163" s="36">
        <f>SUMIFS(СВЦЭМ!$D$39:$D$782,СВЦЭМ!$A$39:$A$782,$A163,СВЦЭМ!$B$39:$B$782,V$155)+'СЕТ СН'!$I$14+СВЦЭМ!$D$10+'СЕТ СН'!$I$6-'СЕТ СН'!$I$26</f>
        <v>1546.41771309</v>
      </c>
      <c r="W163" s="36">
        <f>SUMIFS(СВЦЭМ!$D$39:$D$782,СВЦЭМ!$A$39:$A$782,$A163,СВЦЭМ!$B$39:$B$782,W$155)+'СЕТ СН'!$I$14+СВЦЭМ!$D$10+'СЕТ СН'!$I$6-'СЕТ СН'!$I$26</f>
        <v>1560.99230889</v>
      </c>
      <c r="X163" s="36">
        <f>SUMIFS(СВЦЭМ!$D$39:$D$782,СВЦЭМ!$A$39:$A$782,$A163,СВЦЭМ!$B$39:$B$782,X$155)+'СЕТ СН'!$I$14+СВЦЭМ!$D$10+'СЕТ СН'!$I$6-'СЕТ СН'!$I$26</f>
        <v>1588.8277946799999</v>
      </c>
      <c r="Y163" s="36">
        <f>SUMIFS(СВЦЭМ!$D$39:$D$782,СВЦЭМ!$A$39:$A$782,$A163,СВЦЭМ!$B$39:$B$782,Y$155)+'СЕТ СН'!$I$14+СВЦЭМ!$D$10+'СЕТ СН'!$I$6-'СЕТ СН'!$I$26</f>
        <v>1625.06143853</v>
      </c>
    </row>
    <row r="164" spans="1:25" ht="15.75" x14ac:dyDescent="0.2">
      <c r="A164" s="35">
        <f t="shared" si="4"/>
        <v>44629</v>
      </c>
      <c r="B164" s="36">
        <f>SUMIFS(СВЦЭМ!$D$39:$D$782,СВЦЭМ!$A$39:$A$782,$A164,СВЦЭМ!$B$39:$B$782,B$155)+'СЕТ СН'!$I$14+СВЦЭМ!$D$10+'СЕТ СН'!$I$6-'СЕТ СН'!$I$26</f>
        <v>1617.04719026</v>
      </c>
      <c r="C164" s="36">
        <f>SUMIFS(СВЦЭМ!$D$39:$D$782,СВЦЭМ!$A$39:$A$782,$A164,СВЦЭМ!$B$39:$B$782,C$155)+'СЕТ СН'!$I$14+СВЦЭМ!$D$10+'СЕТ СН'!$I$6-'СЕТ СН'!$I$26</f>
        <v>1670.1465451700001</v>
      </c>
      <c r="D164" s="36">
        <f>SUMIFS(СВЦЭМ!$D$39:$D$782,СВЦЭМ!$A$39:$A$782,$A164,СВЦЭМ!$B$39:$B$782,D$155)+'СЕТ СН'!$I$14+СВЦЭМ!$D$10+'СЕТ СН'!$I$6-'СЕТ СН'!$I$26</f>
        <v>1710.5071072400001</v>
      </c>
      <c r="E164" s="36">
        <f>SUMIFS(СВЦЭМ!$D$39:$D$782,СВЦЭМ!$A$39:$A$782,$A164,СВЦЭМ!$B$39:$B$782,E$155)+'СЕТ СН'!$I$14+СВЦЭМ!$D$10+'СЕТ СН'!$I$6-'СЕТ СН'!$I$26</f>
        <v>1737.1497827800001</v>
      </c>
      <c r="F164" s="36">
        <f>SUMIFS(СВЦЭМ!$D$39:$D$782,СВЦЭМ!$A$39:$A$782,$A164,СВЦЭМ!$B$39:$B$782,F$155)+'СЕТ СН'!$I$14+СВЦЭМ!$D$10+'СЕТ СН'!$I$6-'СЕТ СН'!$I$26</f>
        <v>1769.41505517</v>
      </c>
      <c r="G164" s="36">
        <f>SUMIFS(СВЦЭМ!$D$39:$D$782,СВЦЭМ!$A$39:$A$782,$A164,СВЦЭМ!$B$39:$B$782,G$155)+'СЕТ СН'!$I$14+СВЦЭМ!$D$10+'СЕТ СН'!$I$6-'СЕТ СН'!$I$26</f>
        <v>1760.82369829</v>
      </c>
      <c r="H164" s="36">
        <f>SUMIFS(СВЦЭМ!$D$39:$D$782,СВЦЭМ!$A$39:$A$782,$A164,СВЦЭМ!$B$39:$B$782,H$155)+'СЕТ СН'!$I$14+СВЦЭМ!$D$10+'СЕТ СН'!$I$6-'СЕТ СН'!$I$26</f>
        <v>1702.3297952400001</v>
      </c>
      <c r="I164" s="36">
        <f>SUMIFS(СВЦЭМ!$D$39:$D$782,СВЦЭМ!$A$39:$A$782,$A164,СВЦЭМ!$B$39:$B$782,I$155)+'СЕТ СН'!$I$14+СВЦЭМ!$D$10+'СЕТ СН'!$I$6-'СЕТ СН'!$I$26</f>
        <v>1665.64380592</v>
      </c>
      <c r="J164" s="36">
        <f>SUMIFS(СВЦЭМ!$D$39:$D$782,СВЦЭМ!$A$39:$A$782,$A164,СВЦЭМ!$B$39:$B$782,J$155)+'СЕТ СН'!$I$14+СВЦЭМ!$D$10+'СЕТ СН'!$I$6-'СЕТ СН'!$I$26</f>
        <v>1643.0998899599999</v>
      </c>
      <c r="K164" s="36">
        <f>SUMIFS(СВЦЭМ!$D$39:$D$782,СВЦЭМ!$A$39:$A$782,$A164,СВЦЭМ!$B$39:$B$782,K$155)+'СЕТ СН'!$I$14+СВЦЭМ!$D$10+'СЕТ СН'!$I$6-'СЕТ СН'!$I$26</f>
        <v>1632.6290312400001</v>
      </c>
      <c r="L164" s="36">
        <f>SUMIFS(СВЦЭМ!$D$39:$D$782,СВЦЭМ!$A$39:$A$782,$A164,СВЦЭМ!$B$39:$B$782,L$155)+'СЕТ СН'!$I$14+СВЦЭМ!$D$10+'СЕТ СН'!$I$6-'СЕТ СН'!$I$26</f>
        <v>1640.7352754000001</v>
      </c>
      <c r="M164" s="36">
        <f>SUMIFS(СВЦЭМ!$D$39:$D$782,СВЦЭМ!$A$39:$A$782,$A164,СВЦЭМ!$B$39:$B$782,M$155)+'СЕТ СН'!$I$14+СВЦЭМ!$D$10+'СЕТ СН'!$I$6-'СЕТ СН'!$I$26</f>
        <v>1682.9668005799999</v>
      </c>
      <c r="N164" s="36">
        <f>SUMIFS(СВЦЭМ!$D$39:$D$782,СВЦЭМ!$A$39:$A$782,$A164,СВЦЭМ!$B$39:$B$782,N$155)+'СЕТ СН'!$I$14+СВЦЭМ!$D$10+'СЕТ СН'!$I$6-'СЕТ СН'!$I$26</f>
        <v>1713.80428478</v>
      </c>
      <c r="O164" s="36">
        <f>SUMIFS(СВЦЭМ!$D$39:$D$782,СВЦЭМ!$A$39:$A$782,$A164,СВЦЭМ!$B$39:$B$782,O$155)+'СЕТ СН'!$I$14+СВЦЭМ!$D$10+'СЕТ СН'!$I$6-'СЕТ СН'!$I$26</f>
        <v>1755.70242992</v>
      </c>
      <c r="P164" s="36">
        <f>SUMIFS(СВЦЭМ!$D$39:$D$782,СВЦЭМ!$A$39:$A$782,$A164,СВЦЭМ!$B$39:$B$782,P$155)+'СЕТ СН'!$I$14+СВЦЭМ!$D$10+'СЕТ СН'!$I$6-'СЕТ СН'!$I$26</f>
        <v>1762.3905007999999</v>
      </c>
      <c r="Q164" s="36">
        <f>SUMIFS(СВЦЭМ!$D$39:$D$782,СВЦЭМ!$A$39:$A$782,$A164,СВЦЭМ!$B$39:$B$782,Q$155)+'СЕТ СН'!$I$14+СВЦЭМ!$D$10+'СЕТ СН'!$I$6-'СЕТ СН'!$I$26</f>
        <v>1750.94327006</v>
      </c>
      <c r="R164" s="36">
        <f>SUMIFS(СВЦЭМ!$D$39:$D$782,СВЦЭМ!$A$39:$A$782,$A164,СВЦЭМ!$B$39:$B$782,R$155)+'СЕТ СН'!$I$14+СВЦЭМ!$D$10+'СЕТ СН'!$I$6-'СЕТ СН'!$I$26</f>
        <v>1713.4706548199999</v>
      </c>
      <c r="S164" s="36">
        <f>SUMIFS(СВЦЭМ!$D$39:$D$782,СВЦЭМ!$A$39:$A$782,$A164,СВЦЭМ!$B$39:$B$782,S$155)+'СЕТ СН'!$I$14+СВЦЭМ!$D$10+'СЕТ СН'!$I$6-'СЕТ СН'!$I$26</f>
        <v>1665.38617987</v>
      </c>
      <c r="T164" s="36">
        <f>SUMIFS(СВЦЭМ!$D$39:$D$782,СВЦЭМ!$A$39:$A$782,$A164,СВЦЭМ!$B$39:$B$782,T$155)+'СЕТ СН'!$I$14+СВЦЭМ!$D$10+'СЕТ СН'!$I$6-'СЕТ СН'!$I$26</f>
        <v>1627.49059947</v>
      </c>
      <c r="U164" s="36">
        <f>SUMIFS(СВЦЭМ!$D$39:$D$782,СВЦЭМ!$A$39:$A$782,$A164,СВЦЭМ!$B$39:$B$782,U$155)+'СЕТ СН'!$I$14+СВЦЭМ!$D$10+'СЕТ СН'!$I$6-'СЕТ СН'!$I$26</f>
        <v>1602.90137613</v>
      </c>
      <c r="V164" s="36">
        <f>SUMIFS(СВЦЭМ!$D$39:$D$782,СВЦЭМ!$A$39:$A$782,$A164,СВЦЭМ!$B$39:$B$782,V$155)+'СЕТ СН'!$I$14+СВЦЭМ!$D$10+'СЕТ СН'!$I$6-'СЕТ СН'!$I$26</f>
        <v>1616.51765146</v>
      </c>
      <c r="W164" s="36">
        <f>SUMIFS(СВЦЭМ!$D$39:$D$782,СВЦЭМ!$A$39:$A$782,$A164,СВЦЭМ!$B$39:$B$782,W$155)+'СЕТ СН'!$I$14+СВЦЭМ!$D$10+'СЕТ СН'!$I$6-'СЕТ СН'!$I$26</f>
        <v>1631.8509863199999</v>
      </c>
      <c r="X164" s="36">
        <f>SUMIFS(СВЦЭМ!$D$39:$D$782,СВЦЭМ!$A$39:$A$782,$A164,СВЦЭМ!$B$39:$B$782,X$155)+'СЕТ СН'!$I$14+СВЦЭМ!$D$10+'СЕТ СН'!$I$6-'СЕТ СН'!$I$26</f>
        <v>1655.99984694</v>
      </c>
      <c r="Y164" s="36">
        <f>SUMIFS(СВЦЭМ!$D$39:$D$782,СВЦЭМ!$A$39:$A$782,$A164,СВЦЭМ!$B$39:$B$782,Y$155)+'СЕТ СН'!$I$14+СВЦЭМ!$D$10+'СЕТ СН'!$I$6-'СЕТ СН'!$I$26</f>
        <v>1670.6210435400001</v>
      </c>
    </row>
    <row r="165" spans="1:25" ht="15.75" x14ac:dyDescent="0.2">
      <c r="A165" s="35">
        <f t="shared" si="4"/>
        <v>44630</v>
      </c>
      <c r="B165" s="36">
        <f>SUMIFS(СВЦЭМ!$D$39:$D$782,СВЦЭМ!$A$39:$A$782,$A165,СВЦЭМ!$B$39:$B$782,B$155)+'СЕТ СН'!$I$14+СВЦЭМ!$D$10+'СЕТ СН'!$I$6-'СЕТ СН'!$I$26</f>
        <v>1671.7640719000001</v>
      </c>
      <c r="C165" s="36">
        <f>SUMIFS(СВЦЭМ!$D$39:$D$782,СВЦЭМ!$A$39:$A$782,$A165,СВЦЭМ!$B$39:$B$782,C$155)+'СЕТ СН'!$I$14+СВЦЭМ!$D$10+'СЕТ СН'!$I$6-'СЕТ СН'!$I$26</f>
        <v>1727.32116847</v>
      </c>
      <c r="D165" s="36">
        <f>SUMIFS(СВЦЭМ!$D$39:$D$782,СВЦЭМ!$A$39:$A$782,$A165,СВЦЭМ!$B$39:$B$782,D$155)+'СЕТ СН'!$I$14+СВЦЭМ!$D$10+'СЕТ СН'!$I$6-'СЕТ СН'!$I$26</f>
        <v>1759.5559552899999</v>
      </c>
      <c r="E165" s="36">
        <f>SUMIFS(СВЦЭМ!$D$39:$D$782,СВЦЭМ!$A$39:$A$782,$A165,СВЦЭМ!$B$39:$B$782,E$155)+'СЕТ СН'!$I$14+СВЦЭМ!$D$10+'СЕТ СН'!$I$6-'СЕТ СН'!$I$26</f>
        <v>1791.86729326</v>
      </c>
      <c r="F165" s="36">
        <f>SUMIFS(СВЦЭМ!$D$39:$D$782,СВЦЭМ!$A$39:$A$782,$A165,СВЦЭМ!$B$39:$B$782,F$155)+'СЕТ СН'!$I$14+СВЦЭМ!$D$10+'СЕТ СН'!$I$6-'СЕТ СН'!$I$26</f>
        <v>1803.0227416499999</v>
      </c>
      <c r="G165" s="36">
        <f>SUMIFS(СВЦЭМ!$D$39:$D$782,СВЦЭМ!$A$39:$A$782,$A165,СВЦЭМ!$B$39:$B$782,G$155)+'СЕТ СН'!$I$14+СВЦЭМ!$D$10+'СЕТ СН'!$I$6-'СЕТ СН'!$I$26</f>
        <v>1780.88727862</v>
      </c>
      <c r="H165" s="36">
        <f>SUMIFS(СВЦЭМ!$D$39:$D$782,СВЦЭМ!$A$39:$A$782,$A165,СВЦЭМ!$B$39:$B$782,H$155)+'СЕТ СН'!$I$14+СВЦЭМ!$D$10+'СЕТ СН'!$I$6-'СЕТ СН'!$I$26</f>
        <v>1722.30542539</v>
      </c>
      <c r="I165" s="36">
        <f>SUMIFS(СВЦЭМ!$D$39:$D$782,СВЦЭМ!$A$39:$A$782,$A165,СВЦЭМ!$B$39:$B$782,I$155)+'СЕТ СН'!$I$14+СВЦЭМ!$D$10+'СЕТ СН'!$I$6-'СЕТ СН'!$I$26</f>
        <v>1648.0087917400001</v>
      </c>
      <c r="J165" s="36">
        <f>SUMIFS(СВЦЭМ!$D$39:$D$782,СВЦЭМ!$A$39:$A$782,$A165,СВЦЭМ!$B$39:$B$782,J$155)+'СЕТ СН'!$I$14+СВЦЭМ!$D$10+'СЕТ СН'!$I$6-'СЕТ СН'!$I$26</f>
        <v>1612.9920881799999</v>
      </c>
      <c r="K165" s="36">
        <f>SUMIFS(СВЦЭМ!$D$39:$D$782,СВЦЭМ!$A$39:$A$782,$A165,СВЦЭМ!$B$39:$B$782,K$155)+'СЕТ СН'!$I$14+СВЦЭМ!$D$10+'СЕТ СН'!$I$6-'СЕТ СН'!$I$26</f>
        <v>1631.5018010700001</v>
      </c>
      <c r="L165" s="36">
        <f>SUMIFS(СВЦЭМ!$D$39:$D$782,СВЦЭМ!$A$39:$A$782,$A165,СВЦЭМ!$B$39:$B$782,L$155)+'СЕТ СН'!$I$14+СВЦЭМ!$D$10+'СЕТ СН'!$I$6-'СЕТ СН'!$I$26</f>
        <v>1637.2647070099999</v>
      </c>
      <c r="M165" s="36">
        <f>SUMIFS(СВЦЭМ!$D$39:$D$782,СВЦЭМ!$A$39:$A$782,$A165,СВЦЭМ!$B$39:$B$782,M$155)+'СЕТ СН'!$I$14+СВЦЭМ!$D$10+'СЕТ СН'!$I$6-'СЕТ СН'!$I$26</f>
        <v>1662.07100898</v>
      </c>
      <c r="N165" s="36">
        <f>SUMIFS(СВЦЭМ!$D$39:$D$782,СВЦЭМ!$A$39:$A$782,$A165,СВЦЭМ!$B$39:$B$782,N$155)+'СЕТ СН'!$I$14+СВЦЭМ!$D$10+'СЕТ СН'!$I$6-'СЕТ СН'!$I$26</f>
        <v>1708.19461488</v>
      </c>
      <c r="O165" s="36">
        <f>SUMIFS(СВЦЭМ!$D$39:$D$782,СВЦЭМ!$A$39:$A$782,$A165,СВЦЭМ!$B$39:$B$782,O$155)+'СЕТ СН'!$I$14+СВЦЭМ!$D$10+'СЕТ СН'!$I$6-'СЕТ СН'!$I$26</f>
        <v>1747.8453010200001</v>
      </c>
      <c r="P165" s="36">
        <f>SUMIFS(СВЦЭМ!$D$39:$D$782,СВЦЭМ!$A$39:$A$782,$A165,СВЦЭМ!$B$39:$B$782,P$155)+'СЕТ СН'!$I$14+СВЦЭМ!$D$10+'СЕТ СН'!$I$6-'СЕТ СН'!$I$26</f>
        <v>1761.93130438</v>
      </c>
      <c r="Q165" s="36">
        <f>SUMIFS(СВЦЭМ!$D$39:$D$782,СВЦЭМ!$A$39:$A$782,$A165,СВЦЭМ!$B$39:$B$782,Q$155)+'СЕТ СН'!$I$14+СВЦЭМ!$D$10+'СЕТ СН'!$I$6-'СЕТ СН'!$I$26</f>
        <v>1740.0042039</v>
      </c>
      <c r="R165" s="36">
        <f>SUMIFS(СВЦЭМ!$D$39:$D$782,СВЦЭМ!$A$39:$A$782,$A165,СВЦЭМ!$B$39:$B$782,R$155)+'СЕТ СН'!$I$14+СВЦЭМ!$D$10+'СЕТ СН'!$I$6-'СЕТ СН'!$I$26</f>
        <v>1699.99179938</v>
      </c>
      <c r="S165" s="36">
        <f>SUMIFS(СВЦЭМ!$D$39:$D$782,СВЦЭМ!$A$39:$A$782,$A165,СВЦЭМ!$B$39:$B$782,S$155)+'СЕТ СН'!$I$14+СВЦЭМ!$D$10+'СЕТ СН'!$I$6-'СЕТ СН'!$I$26</f>
        <v>1649.6170176000001</v>
      </c>
      <c r="T165" s="36">
        <f>SUMIFS(СВЦЭМ!$D$39:$D$782,СВЦЭМ!$A$39:$A$782,$A165,СВЦЭМ!$B$39:$B$782,T$155)+'СЕТ СН'!$I$14+СВЦЭМ!$D$10+'СЕТ СН'!$I$6-'СЕТ СН'!$I$26</f>
        <v>1617.1871354899999</v>
      </c>
      <c r="U165" s="36">
        <f>SUMIFS(СВЦЭМ!$D$39:$D$782,СВЦЭМ!$A$39:$A$782,$A165,СВЦЭМ!$B$39:$B$782,U$155)+'СЕТ СН'!$I$14+СВЦЭМ!$D$10+'СЕТ СН'!$I$6-'СЕТ СН'!$I$26</f>
        <v>1576.4986241400002</v>
      </c>
      <c r="V165" s="36">
        <f>SUMIFS(СВЦЭМ!$D$39:$D$782,СВЦЭМ!$A$39:$A$782,$A165,СВЦЭМ!$B$39:$B$782,V$155)+'СЕТ СН'!$I$14+СВЦЭМ!$D$10+'СЕТ СН'!$I$6-'СЕТ СН'!$I$26</f>
        <v>1589.91167591</v>
      </c>
      <c r="W165" s="36">
        <f>SUMIFS(СВЦЭМ!$D$39:$D$782,СВЦЭМ!$A$39:$A$782,$A165,СВЦЭМ!$B$39:$B$782,W$155)+'СЕТ СН'!$I$14+СВЦЭМ!$D$10+'СЕТ СН'!$I$6-'СЕТ СН'!$I$26</f>
        <v>1618.1452261500001</v>
      </c>
      <c r="X165" s="36">
        <f>SUMIFS(СВЦЭМ!$D$39:$D$782,СВЦЭМ!$A$39:$A$782,$A165,СВЦЭМ!$B$39:$B$782,X$155)+'СЕТ СН'!$I$14+СВЦЭМ!$D$10+'СЕТ СН'!$I$6-'СЕТ СН'!$I$26</f>
        <v>1642.8200080300001</v>
      </c>
      <c r="Y165" s="36">
        <f>SUMIFS(СВЦЭМ!$D$39:$D$782,СВЦЭМ!$A$39:$A$782,$A165,СВЦЭМ!$B$39:$B$782,Y$155)+'СЕТ СН'!$I$14+СВЦЭМ!$D$10+'СЕТ СН'!$I$6-'СЕТ СН'!$I$26</f>
        <v>1663.1876697499999</v>
      </c>
    </row>
    <row r="166" spans="1:25" ht="15.75" x14ac:dyDescent="0.2">
      <c r="A166" s="35">
        <f t="shared" si="4"/>
        <v>44631</v>
      </c>
      <c r="B166" s="36">
        <f>SUMIFS(СВЦЭМ!$D$39:$D$782,СВЦЭМ!$A$39:$A$782,$A166,СВЦЭМ!$B$39:$B$782,B$155)+'СЕТ СН'!$I$14+СВЦЭМ!$D$10+'СЕТ СН'!$I$6-'СЕТ СН'!$I$26</f>
        <v>1650.6221342200001</v>
      </c>
      <c r="C166" s="36">
        <f>SUMIFS(СВЦЭМ!$D$39:$D$782,СВЦЭМ!$A$39:$A$782,$A166,СВЦЭМ!$B$39:$B$782,C$155)+'СЕТ СН'!$I$14+СВЦЭМ!$D$10+'СЕТ СН'!$I$6-'СЕТ СН'!$I$26</f>
        <v>1697.90843086</v>
      </c>
      <c r="D166" s="36">
        <f>SUMIFS(СВЦЭМ!$D$39:$D$782,СВЦЭМ!$A$39:$A$782,$A166,СВЦЭМ!$B$39:$B$782,D$155)+'СЕТ СН'!$I$14+СВЦЭМ!$D$10+'СЕТ СН'!$I$6-'СЕТ СН'!$I$26</f>
        <v>1759.6019661299999</v>
      </c>
      <c r="E166" s="36">
        <f>SUMIFS(СВЦЭМ!$D$39:$D$782,СВЦЭМ!$A$39:$A$782,$A166,СВЦЭМ!$B$39:$B$782,E$155)+'СЕТ СН'!$I$14+СВЦЭМ!$D$10+'СЕТ СН'!$I$6-'СЕТ СН'!$I$26</f>
        <v>1794.9343555400001</v>
      </c>
      <c r="F166" s="36">
        <f>SUMIFS(СВЦЭМ!$D$39:$D$782,СВЦЭМ!$A$39:$A$782,$A166,СВЦЭМ!$B$39:$B$782,F$155)+'СЕТ СН'!$I$14+СВЦЭМ!$D$10+'СЕТ СН'!$I$6-'СЕТ СН'!$I$26</f>
        <v>1811.62771043</v>
      </c>
      <c r="G166" s="36">
        <f>SUMIFS(СВЦЭМ!$D$39:$D$782,СВЦЭМ!$A$39:$A$782,$A166,СВЦЭМ!$B$39:$B$782,G$155)+'СЕТ СН'!$I$14+СВЦЭМ!$D$10+'СЕТ СН'!$I$6-'СЕТ СН'!$I$26</f>
        <v>1782.37428772</v>
      </c>
      <c r="H166" s="36">
        <f>SUMIFS(СВЦЭМ!$D$39:$D$782,СВЦЭМ!$A$39:$A$782,$A166,СВЦЭМ!$B$39:$B$782,H$155)+'СЕТ СН'!$I$14+СВЦЭМ!$D$10+'СЕТ СН'!$I$6-'СЕТ СН'!$I$26</f>
        <v>1728.5196973</v>
      </c>
      <c r="I166" s="36">
        <f>SUMIFS(СВЦЭМ!$D$39:$D$782,СВЦЭМ!$A$39:$A$782,$A166,СВЦЭМ!$B$39:$B$782,I$155)+'СЕТ СН'!$I$14+СВЦЭМ!$D$10+'СЕТ СН'!$I$6-'СЕТ СН'!$I$26</f>
        <v>1652.9905049399999</v>
      </c>
      <c r="J166" s="36">
        <f>SUMIFS(СВЦЭМ!$D$39:$D$782,СВЦЭМ!$A$39:$A$782,$A166,СВЦЭМ!$B$39:$B$782,J$155)+'СЕТ СН'!$I$14+СВЦЭМ!$D$10+'СЕТ СН'!$I$6-'СЕТ СН'!$I$26</f>
        <v>1607.70344656</v>
      </c>
      <c r="K166" s="36">
        <f>SUMIFS(СВЦЭМ!$D$39:$D$782,СВЦЭМ!$A$39:$A$782,$A166,СВЦЭМ!$B$39:$B$782,K$155)+'СЕТ СН'!$I$14+СВЦЭМ!$D$10+'СЕТ СН'!$I$6-'СЕТ СН'!$I$26</f>
        <v>1599.7056722900002</v>
      </c>
      <c r="L166" s="36">
        <f>SUMIFS(СВЦЭМ!$D$39:$D$782,СВЦЭМ!$A$39:$A$782,$A166,СВЦЭМ!$B$39:$B$782,L$155)+'СЕТ СН'!$I$14+СВЦЭМ!$D$10+'СЕТ СН'!$I$6-'СЕТ СН'!$I$26</f>
        <v>1609.2257607900001</v>
      </c>
      <c r="M166" s="36">
        <f>SUMIFS(СВЦЭМ!$D$39:$D$782,СВЦЭМ!$A$39:$A$782,$A166,СВЦЭМ!$B$39:$B$782,M$155)+'СЕТ СН'!$I$14+СВЦЭМ!$D$10+'СЕТ СН'!$I$6-'СЕТ СН'!$I$26</f>
        <v>1674.8525090000001</v>
      </c>
      <c r="N166" s="36">
        <f>SUMIFS(СВЦЭМ!$D$39:$D$782,СВЦЭМ!$A$39:$A$782,$A166,СВЦЭМ!$B$39:$B$782,N$155)+'СЕТ СН'!$I$14+СВЦЭМ!$D$10+'СЕТ СН'!$I$6-'СЕТ СН'!$I$26</f>
        <v>1726.8376768800001</v>
      </c>
      <c r="O166" s="36">
        <f>SUMIFS(СВЦЭМ!$D$39:$D$782,СВЦЭМ!$A$39:$A$782,$A166,СВЦЭМ!$B$39:$B$782,O$155)+'СЕТ СН'!$I$14+СВЦЭМ!$D$10+'СЕТ СН'!$I$6-'СЕТ СН'!$I$26</f>
        <v>1748.7626810900001</v>
      </c>
      <c r="P166" s="36">
        <f>SUMIFS(СВЦЭМ!$D$39:$D$782,СВЦЭМ!$A$39:$A$782,$A166,СВЦЭМ!$B$39:$B$782,P$155)+'СЕТ СН'!$I$14+СВЦЭМ!$D$10+'СЕТ СН'!$I$6-'СЕТ СН'!$I$26</f>
        <v>1759.2109704300001</v>
      </c>
      <c r="Q166" s="36">
        <f>SUMIFS(СВЦЭМ!$D$39:$D$782,СВЦЭМ!$A$39:$A$782,$A166,СВЦЭМ!$B$39:$B$782,Q$155)+'СЕТ СН'!$I$14+СВЦЭМ!$D$10+'СЕТ СН'!$I$6-'СЕТ СН'!$I$26</f>
        <v>1748.9485373300001</v>
      </c>
      <c r="R166" s="36">
        <f>SUMIFS(СВЦЭМ!$D$39:$D$782,СВЦЭМ!$A$39:$A$782,$A166,СВЦЭМ!$B$39:$B$782,R$155)+'СЕТ СН'!$I$14+СВЦЭМ!$D$10+'СЕТ СН'!$I$6-'СЕТ СН'!$I$26</f>
        <v>1716.6020778</v>
      </c>
      <c r="S166" s="36">
        <f>SUMIFS(СВЦЭМ!$D$39:$D$782,СВЦЭМ!$A$39:$A$782,$A166,СВЦЭМ!$B$39:$B$782,S$155)+'СЕТ СН'!$I$14+СВЦЭМ!$D$10+'СЕТ СН'!$I$6-'СЕТ СН'!$I$26</f>
        <v>1671.9279269900001</v>
      </c>
      <c r="T166" s="36">
        <f>SUMIFS(СВЦЭМ!$D$39:$D$782,СВЦЭМ!$A$39:$A$782,$A166,СВЦЭМ!$B$39:$B$782,T$155)+'СЕТ СН'!$I$14+СВЦЭМ!$D$10+'СЕТ СН'!$I$6-'СЕТ СН'!$I$26</f>
        <v>1609.2386836300002</v>
      </c>
      <c r="U166" s="36">
        <f>SUMIFS(СВЦЭМ!$D$39:$D$782,СВЦЭМ!$A$39:$A$782,$A166,СВЦЭМ!$B$39:$B$782,U$155)+'СЕТ СН'!$I$14+СВЦЭМ!$D$10+'СЕТ СН'!$I$6-'СЕТ СН'!$I$26</f>
        <v>1601.9077998600001</v>
      </c>
      <c r="V166" s="36">
        <f>SUMIFS(СВЦЭМ!$D$39:$D$782,СВЦЭМ!$A$39:$A$782,$A166,СВЦЭМ!$B$39:$B$782,V$155)+'СЕТ СН'!$I$14+СВЦЭМ!$D$10+'СЕТ СН'!$I$6-'СЕТ СН'!$I$26</f>
        <v>1614.46351817</v>
      </c>
      <c r="W166" s="36">
        <f>SUMIFS(СВЦЭМ!$D$39:$D$782,СВЦЭМ!$A$39:$A$782,$A166,СВЦЭМ!$B$39:$B$782,W$155)+'СЕТ СН'!$I$14+СВЦЭМ!$D$10+'СЕТ СН'!$I$6-'СЕТ СН'!$I$26</f>
        <v>1644.0029008000001</v>
      </c>
      <c r="X166" s="36">
        <f>SUMIFS(СВЦЭМ!$D$39:$D$782,СВЦЭМ!$A$39:$A$782,$A166,СВЦЭМ!$B$39:$B$782,X$155)+'СЕТ СН'!$I$14+СВЦЭМ!$D$10+'СЕТ СН'!$I$6-'СЕТ СН'!$I$26</f>
        <v>1659.8846221700001</v>
      </c>
      <c r="Y166" s="36">
        <f>SUMIFS(СВЦЭМ!$D$39:$D$782,СВЦЭМ!$A$39:$A$782,$A166,СВЦЭМ!$B$39:$B$782,Y$155)+'СЕТ СН'!$I$14+СВЦЭМ!$D$10+'СЕТ СН'!$I$6-'СЕТ СН'!$I$26</f>
        <v>1684.92618214</v>
      </c>
    </row>
    <row r="167" spans="1:25" ht="15.75" x14ac:dyDescent="0.2">
      <c r="A167" s="35">
        <f t="shared" si="4"/>
        <v>44632</v>
      </c>
      <c r="B167" s="36">
        <f>SUMIFS(СВЦЭМ!$D$39:$D$782,СВЦЭМ!$A$39:$A$782,$A167,СВЦЭМ!$B$39:$B$782,B$155)+'СЕТ СН'!$I$14+СВЦЭМ!$D$10+'СЕТ СН'!$I$6-'СЕТ СН'!$I$26</f>
        <v>1671.5570701700001</v>
      </c>
      <c r="C167" s="36">
        <f>SUMIFS(СВЦЭМ!$D$39:$D$782,СВЦЭМ!$A$39:$A$782,$A167,СВЦЭМ!$B$39:$B$782,C$155)+'СЕТ СН'!$I$14+СВЦЭМ!$D$10+'СЕТ СН'!$I$6-'СЕТ СН'!$I$26</f>
        <v>1744.8472847200001</v>
      </c>
      <c r="D167" s="36">
        <f>SUMIFS(СВЦЭМ!$D$39:$D$782,СВЦЭМ!$A$39:$A$782,$A167,СВЦЭМ!$B$39:$B$782,D$155)+'СЕТ СН'!$I$14+СВЦЭМ!$D$10+'СЕТ СН'!$I$6-'СЕТ СН'!$I$26</f>
        <v>1801.1514217199999</v>
      </c>
      <c r="E167" s="36">
        <f>SUMIFS(СВЦЭМ!$D$39:$D$782,СВЦЭМ!$A$39:$A$782,$A167,СВЦЭМ!$B$39:$B$782,E$155)+'СЕТ СН'!$I$14+СВЦЭМ!$D$10+'СЕТ СН'!$I$6-'СЕТ СН'!$I$26</f>
        <v>1826.3643507900001</v>
      </c>
      <c r="F167" s="36">
        <f>SUMIFS(СВЦЭМ!$D$39:$D$782,СВЦЭМ!$A$39:$A$782,$A167,СВЦЭМ!$B$39:$B$782,F$155)+'СЕТ СН'!$I$14+СВЦЭМ!$D$10+'СЕТ СН'!$I$6-'СЕТ СН'!$I$26</f>
        <v>1830.99407165</v>
      </c>
      <c r="G167" s="36">
        <f>SUMIFS(СВЦЭМ!$D$39:$D$782,СВЦЭМ!$A$39:$A$782,$A167,СВЦЭМ!$B$39:$B$782,G$155)+'СЕТ СН'!$I$14+СВЦЭМ!$D$10+'СЕТ СН'!$I$6-'СЕТ СН'!$I$26</f>
        <v>1827.0986994699999</v>
      </c>
      <c r="H167" s="36">
        <f>SUMIFS(СВЦЭМ!$D$39:$D$782,СВЦЭМ!$A$39:$A$782,$A167,СВЦЭМ!$B$39:$B$782,H$155)+'СЕТ СН'!$I$14+СВЦЭМ!$D$10+'СЕТ СН'!$I$6-'СЕТ СН'!$I$26</f>
        <v>1789.76558318</v>
      </c>
      <c r="I167" s="36">
        <f>SUMIFS(СВЦЭМ!$D$39:$D$782,СВЦЭМ!$A$39:$A$782,$A167,СВЦЭМ!$B$39:$B$782,I$155)+'СЕТ СН'!$I$14+СВЦЭМ!$D$10+'СЕТ СН'!$I$6-'СЕТ СН'!$I$26</f>
        <v>1701.8443525800001</v>
      </c>
      <c r="J167" s="36">
        <f>SUMIFS(СВЦЭМ!$D$39:$D$782,СВЦЭМ!$A$39:$A$782,$A167,СВЦЭМ!$B$39:$B$782,J$155)+'СЕТ СН'!$I$14+СВЦЭМ!$D$10+'СЕТ СН'!$I$6-'СЕТ СН'!$I$26</f>
        <v>1620.7903155700001</v>
      </c>
      <c r="K167" s="36">
        <f>SUMIFS(СВЦЭМ!$D$39:$D$782,СВЦЭМ!$A$39:$A$782,$A167,СВЦЭМ!$B$39:$B$782,K$155)+'СЕТ СН'!$I$14+СВЦЭМ!$D$10+'СЕТ СН'!$I$6-'СЕТ СН'!$I$26</f>
        <v>1606.9553968499999</v>
      </c>
      <c r="L167" s="36">
        <f>SUMIFS(СВЦЭМ!$D$39:$D$782,СВЦЭМ!$A$39:$A$782,$A167,СВЦЭМ!$B$39:$B$782,L$155)+'СЕТ СН'!$I$14+СВЦЭМ!$D$10+'СЕТ СН'!$I$6-'СЕТ СН'!$I$26</f>
        <v>1604.79966743</v>
      </c>
      <c r="M167" s="36">
        <f>SUMIFS(СВЦЭМ!$D$39:$D$782,СВЦЭМ!$A$39:$A$782,$A167,СВЦЭМ!$B$39:$B$782,M$155)+'СЕТ СН'!$I$14+СВЦЭМ!$D$10+'СЕТ СН'!$I$6-'СЕТ СН'!$I$26</f>
        <v>1660.46106489</v>
      </c>
      <c r="N167" s="36">
        <f>SUMIFS(СВЦЭМ!$D$39:$D$782,СВЦЭМ!$A$39:$A$782,$A167,СВЦЭМ!$B$39:$B$782,N$155)+'СЕТ СН'!$I$14+СВЦЭМ!$D$10+'СЕТ СН'!$I$6-'СЕТ СН'!$I$26</f>
        <v>1708.5735358900001</v>
      </c>
      <c r="O167" s="36">
        <f>SUMIFS(СВЦЭМ!$D$39:$D$782,СВЦЭМ!$A$39:$A$782,$A167,СВЦЭМ!$B$39:$B$782,O$155)+'СЕТ СН'!$I$14+СВЦЭМ!$D$10+'СЕТ СН'!$I$6-'СЕТ СН'!$I$26</f>
        <v>1760.84201136</v>
      </c>
      <c r="P167" s="36">
        <f>SUMIFS(СВЦЭМ!$D$39:$D$782,СВЦЭМ!$A$39:$A$782,$A167,СВЦЭМ!$B$39:$B$782,P$155)+'СЕТ СН'!$I$14+СВЦЭМ!$D$10+'СЕТ СН'!$I$6-'СЕТ СН'!$I$26</f>
        <v>1775.5601831700001</v>
      </c>
      <c r="Q167" s="36">
        <f>SUMIFS(СВЦЭМ!$D$39:$D$782,СВЦЭМ!$A$39:$A$782,$A167,СВЦЭМ!$B$39:$B$782,Q$155)+'СЕТ СН'!$I$14+СВЦЭМ!$D$10+'СЕТ СН'!$I$6-'СЕТ СН'!$I$26</f>
        <v>1752.23328139</v>
      </c>
      <c r="R167" s="36">
        <f>SUMIFS(СВЦЭМ!$D$39:$D$782,СВЦЭМ!$A$39:$A$782,$A167,СВЦЭМ!$B$39:$B$782,R$155)+'СЕТ СН'!$I$14+СВЦЭМ!$D$10+'СЕТ СН'!$I$6-'СЕТ СН'!$I$26</f>
        <v>1716.75977431</v>
      </c>
      <c r="S167" s="36">
        <f>SUMIFS(СВЦЭМ!$D$39:$D$782,СВЦЭМ!$A$39:$A$782,$A167,СВЦЭМ!$B$39:$B$782,S$155)+'СЕТ СН'!$I$14+СВЦЭМ!$D$10+'СЕТ СН'!$I$6-'СЕТ СН'!$I$26</f>
        <v>1669.9992607500001</v>
      </c>
      <c r="T167" s="36">
        <f>SUMIFS(СВЦЭМ!$D$39:$D$782,СВЦЭМ!$A$39:$A$782,$A167,СВЦЭМ!$B$39:$B$782,T$155)+'СЕТ СН'!$I$14+СВЦЭМ!$D$10+'СЕТ СН'!$I$6-'СЕТ СН'!$I$26</f>
        <v>1627.26117727</v>
      </c>
      <c r="U167" s="36">
        <f>SUMIFS(СВЦЭМ!$D$39:$D$782,СВЦЭМ!$A$39:$A$782,$A167,СВЦЭМ!$B$39:$B$782,U$155)+'СЕТ СН'!$I$14+СВЦЭМ!$D$10+'СЕТ СН'!$I$6-'СЕТ СН'!$I$26</f>
        <v>1599.58315139</v>
      </c>
      <c r="V167" s="36">
        <f>SUMIFS(СВЦЭМ!$D$39:$D$782,СВЦЭМ!$A$39:$A$782,$A167,СВЦЭМ!$B$39:$B$782,V$155)+'СЕТ СН'!$I$14+СВЦЭМ!$D$10+'СЕТ СН'!$I$6-'СЕТ СН'!$I$26</f>
        <v>1610.85114245</v>
      </c>
      <c r="W167" s="36">
        <f>SUMIFS(СВЦЭМ!$D$39:$D$782,СВЦЭМ!$A$39:$A$782,$A167,СВЦЭМ!$B$39:$B$782,W$155)+'СЕТ СН'!$I$14+СВЦЭМ!$D$10+'СЕТ СН'!$I$6-'СЕТ СН'!$I$26</f>
        <v>1631.05428317</v>
      </c>
      <c r="X167" s="36">
        <f>SUMIFS(СВЦЭМ!$D$39:$D$782,СВЦЭМ!$A$39:$A$782,$A167,СВЦЭМ!$B$39:$B$782,X$155)+'СЕТ СН'!$I$14+СВЦЭМ!$D$10+'СЕТ СН'!$I$6-'СЕТ СН'!$I$26</f>
        <v>1651.5686612700001</v>
      </c>
      <c r="Y167" s="36">
        <f>SUMIFS(СВЦЭМ!$D$39:$D$782,СВЦЭМ!$A$39:$A$782,$A167,СВЦЭМ!$B$39:$B$782,Y$155)+'СЕТ СН'!$I$14+СВЦЭМ!$D$10+'СЕТ СН'!$I$6-'СЕТ СН'!$I$26</f>
        <v>1684.9134411499999</v>
      </c>
    </row>
    <row r="168" spans="1:25" ht="15.75" x14ac:dyDescent="0.2">
      <c r="A168" s="35">
        <f t="shared" si="4"/>
        <v>44633</v>
      </c>
      <c r="B168" s="36">
        <f>SUMIFS(СВЦЭМ!$D$39:$D$782,СВЦЭМ!$A$39:$A$782,$A168,СВЦЭМ!$B$39:$B$782,B$155)+'СЕТ СН'!$I$14+СВЦЭМ!$D$10+'СЕТ СН'!$I$6-'СЕТ СН'!$I$26</f>
        <v>1699.7178641600001</v>
      </c>
      <c r="C168" s="36">
        <f>SUMIFS(СВЦЭМ!$D$39:$D$782,СВЦЭМ!$A$39:$A$782,$A168,СВЦЭМ!$B$39:$B$782,C$155)+'СЕТ СН'!$I$14+СВЦЭМ!$D$10+'СЕТ СН'!$I$6-'СЕТ СН'!$I$26</f>
        <v>1755.0716666600001</v>
      </c>
      <c r="D168" s="36">
        <f>SUMIFS(СВЦЭМ!$D$39:$D$782,СВЦЭМ!$A$39:$A$782,$A168,СВЦЭМ!$B$39:$B$782,D$155)+'СЕТ СН'!$I$14+СВЦЭМ!$D$10+'СЕТ СН'!$I$6-'СЕТ СН'!$I$26</f>
        <v>1804.1459092600001</v>
      </c>
      <c r="E168" s="36">
        <f>SUMIFS(СВЦЭМ!$D$39:$D$782,СВЦЭМ!$A$39:$A$782,$A168,СВЦЭМ!$B$39:$B$782,E$155)+'СЕТ СН'!$I$14+СВЦЭМ!$D$10+'СЕТ СН'!$I$6-'СЕТ СН'!$I$26</f>
        <v>1831.52997974</v>
      </c>
      <c r="F168" s="36">
        <f>SUMIFS(СВЦЭМ!$D$39:$D$782,СВЦЭМ!$A$39:$A$782,$A168,СВЦЭМ!$B$39:$B$782,F$155)+'СЕТ СН'!$I$14+СВЦЭМ!$D$10+'СЕТ СН'!$I$6-'СЕТ СН'!$I$26</f>
        <v>1859.18939273</v>
      </c>
      <c r="G168" s="36">
        <f>SUMIFS(СВЦЭМ!$D$39:$D$782,СВЦЭМ!$A$39:$A$782,$A168,СВЦЭМ!$B$39:$B$782,G$155)+'СЕТ СН'!$I$14+СВЦЭМ!$D$10+'СЕТ СН'!$I$6-'СЕТ СН'!$I$26</f>
        <v>1854.5141337</v>
      </c>
      <c r="H168" s="36">
        <f>SUMIFS(СВЦЭМ!$D$39:$D$782,СВЦЭМ!$A$39:$A$782,$A168,СВЦЭМ!$B$39:$B$782,H$155)+'СЕТ СН'!$I$14+СВЦЭМ!$D$10+'СЕТ СН'!$I$6-'СЕТ СН'!$I$26</f>
        <v>1821.1169724000001</v>
      </c>
      <c r="I168" s="36">
        <f>SUMIFS(СВЦЭМ!$D$39:$D$782,СВЦЭМ!$A$39:$A$782,$A168,СВЦЭМ!$B$39:$B$782,I$155)+'СЕТ СН'!$I$14+СВЦЭМ!$D$10+'СЕТ СН'!$I$6-'СЕТ СН'!$I$26</f>
        <v>1736.53639527</v>
      </c>
      <c r="J168" s="36">
        <f>SUMIFS(СВЦЭМ!$D$39:$D$782,СВЦЭМ!$A$39:$A$782,$A168,СВЦЭМ!$B$39:$B$782,J$155)+'СЕТ СН'!$I$14+СВЦЭМ!$D$10+'СЕТ СН'!$I$6-'СЕТ СН'!$I$26</f>
        <v>1665.3631196700001</v>
      </c>
      <c r="K168" s="36">
        <f>SUMIFS(СВЦЭМ!$D$39:$D$782,СВЦЭМ!$A$39:$A$782,$A168,СВЦЭМ!$B$39:$B$782,K$155)+'СЕТ СН'!$I$14+СВЦЭМ!$D$10+'СЕТ СН'!$I$6-'СЕТ СН'!$I$26</f>
        <v>1628.6149978999999</v>
      </c>
      <c r="L168" s="36">
        <f>SUMIFS(СВЦЭМ!$D$39:$D$782,СВЦЭМ!$A$39:$A$782,$A168,СВЦЭМ!$B$39:$B$782,L$155)+'СЕТ СН'!$I$14+СВЦЭМ!$D$10+'СЕТ СН'!$I$6-'СЕТ СН'!$I$26</f>
        <v>1626.8216388000001</v>
      </c>
      <c r="M168" s="36">
        <f>SUMIFS(СВЦЭМ!$D$39:$D$782,СВЦЭМ!$A$39:$A$782,$A168,СВЦЭМ!$B$39:$B$782,M$155)+'СЕТ СН'!$I$14+СВЦЭМ!$D$10+'СЕТ СН'!$I$6-'СЕТ СН'!$I$26</f>
        <v>1671.94567594</v>
      </c>
      <c r="N168" s="36">
        <f>SUMIFS(СВЦЭМ!$D$39:$D$782,СВЦЭМ!$A$39:$A$782,$A168,СВЦЭМ!$B$39:$B$782,N$155)+'СЕТ СН'!$I$14+СВЦЭМ!$D$10+'СЕТ СН'!$I$6-'СЕТ СН'!$I$26</f>
        <v>1704.3544271400001</v>
      </c>
      <c r="O168" s="36">
        <f>SUMIFS(СВЦЭМ!$D$39:$D$782,СВЦЭМ!$A$39:$A$782,$A168,СВЦЭМ!$B$39:$B$782,O$155)+'СЕТ СН'!$I$14+СВЦЭМ!$D$10+'СЕТ СН'!$I$6-'СЕТ СН'!$I$26</f>
        <v>1740.41389073</v>
      </c>
      <c r="P168" s="36">
        <f>SUMIFS(СВЦЭМ!$D$39:$D$782,СВЦЭМ!$A$39:$A$782,$A168,СВЦЭМ!$B$39:$B$782,P$155)+'СЕТ СН'!$I$14+СВЦЭМ!$D$10+'СЕТ СН'!$I$6-'СЕТ СН'!$I$26</f>
        <v>1758.5858944199999</v>
      </c>
      <c r="Q168" s="36">
        <f>SUMIFS(СВЦЭМ!$D$39:$D$782,СВЦЭМ!$A$39:$A$782,$A168,СВЦЭМ!$B$39:$B$782,Q$155)+'СЕТ СН'!$I$14+СВЦЭМ!$D$10+'СЕТ СН'!$I$6-'СЕТ СН'!$I$26</f>
        <v>1730.5115297899999</v>
      </c>
      <c r="R168" s="36">
        <f>SUMIFS(СВЦЭМ!$D$39:$D$782,СВЦЭМ!$A$39:$A$782,$A168,СВЦЭМ!$B$39:$B$782,R$155)+'СЕТ СН'!$I$14+СВЦЭМ!$D$10+'СЕТ СН'!$I$6-'СЕТ СН'!$I$26</f>
        <v>1698.98080742</v>
      </c>
      <c r="S168" s="36">
        <f>SUMIFS(СВЦЭМ!$D$39:$D$782,СВЦЭМ!$A$39:$A$782,$A168,СВЦЭМ!$B$39:$B$782,S$155)+'СЕТ СН'!$I$14+СВЦЭМ!$D$10+'СЕТ СН'!$I$6-'СЕТ СН'!$I$26</f>
        <v>1657.66505287</v>
      </c>
      <c r="T168" s="36">
        <f>SUMIFS(СВЦЭМ!$D$39:$D$782,СВЦЭМ!$A$39:$A$782,$A168,СВЦЭМ!$B$39:$B$782,T$155)+'СЕТ СН'!$I$14+СВЦЭМ!$D$10+'СЕТ СН'!$I$6-'СЕТ СН'!$I$26</f>
        <v>1613.52867786</v>
      </c>
      <c r="U168" s="36">
        <f>SUMIFS(СВЦЭМ!$D$39:$D$782,СВЦЭМ!$A$39:$A$782,$A168,СВЦЭМ!$B$39:$B$782,U$155)+'СЕТ СН'!$I$14+СВЦЭМ!$D$10+'СЕТ СН'!$I$6-'СЕТ СН'!$I$26</f>
        <v>1596.34261483</v>
      </c>
      <c r="V168" s="36">
        <f>SUMIFS(СВЦЭМ!$D$39:$D$782,СВЦЭМ!$A$39:$A$782,$A168,СВЦЭМ!$B$39:$B$782,V$155)+'СЕТ СН'!$I$14+СВЦЭМ!$D$10+'СЕТ СН'!$I$6-'СЕТ СН'!$I$26</f>
        <v>1593.69897754</v>
      </c>
      <c r="W168" s="36">
        <f>SUMIFS(СВЦЭМ!$D$39:$D$782,СВЦЭМ!$A$39:$A$782,$A168,СВЦЭМ!$B$39:$B$782,W$155)+'СЕТ СН'!$I$14+СВЦЭМ!$D$10+'СЕТ СН'!$I$6-'СЕТ СН'!$I$26</f>
        <v>1605.6293008900002</v>
      </c>
      <c r="X168" s="36">
        <f>SUMIFS(СВЦЭМ!$D$39:$D$782,СВЦЭМ!$A$39:$A$782,$A168,СВЦЭМ!$B$39:$B$782,X$155)+'СЕТ СН'!$I$14+СВЦЭМ!$D$10+'СЕТ СН'!$I$6-'СЕТ СН'!$I$26</f>
        <v>1633.8562523800001</v>
      </c>
      <c r="Y168" s="36">
        <f>SUMIFS(СВЦЭМ!$D$39:$D$782,СВЦЭМ!$A$39:$A$782,$A168,СВЦЭМ!$B$39:$B$782,Y$155)+'СЕТ СН'!$I$14+СВЦЭМ!$D$10+'СЕТ СН'!$I$6-'СЕТ СН'!$I$26</f>
        <v>1652.6292325300001</v>
      </c>
    </row>
    <row r="169" spans="1:25" ht="15.75" x14ac:dyDescent="0.2">
      <c r="A169" s="35">
        <f t="shared" si="4"/>
        <v>44634</v>
      </c>
      <c r="B169" s="36">
        <f>SUMIFS(СВЦЭМ!$D$39:$D$782,СВЦЭМ!$A$39:$A$782,$A169,СВЦЭМ!$B$39:$B$782,B$155)+'СЕТ СН'!$I$14+СВЦЭМ!$D$10+'СЕТ СН'!$I$6-'СЕТ СН'!$I$26</f>
        <v>1698.3870551699999</v>
      </c>
      <c r="C169" s="36">
        <f>SUMIFS(СВЦЭМ!$D$39:$D$782,СВЦЭМ!$A$39:$A$782,$A169,СВЦЭМ!$B$39:$B$782,C$155)+'СЕТ СН'!$I$14+СВЦЭМ!$D$10+'СЕТ СН'!$I$6-'СЕТ СН'!$I$26</f>
        <v>1741.67659828</v>
      </c>
      <c r="D169" s="36">
        <f>SUMIFS(СВЦЭМ!$D$39:$D$782,СВЦЭМ!$A$39:$A$782,$A169,СВЦЭМ!$B$39:$B$782,D$155)+'СЕТ СН'!$I$14+СВЦЭМ!$D$10+'СЕТ СН'!$I$6-'СЕТ СН'!$I$26</f>
        <v>1797.860383</v>
      </c>
      <c r="E169" s="36">
        <f>SUMIFS(СВЦЭМ!$D$39:$D$782,СВЦЭМ!$A$39:$A$782,$A169,СВЦЭМ!$B$39:$B$782,E$155)+'СЕТ СН'!$I$14+СВЦЭМ!$D$10+'СЕТ СН'!$I$6-'СЕТ СН'!$I$26</f>
        <v>1820.70274933</v>
      </c>
      <c r="F169" s="36">
        <f>SUMIFS(СВЦЭМ!$D$39:$D$782,СВЦЭМ!$A$39:$A$782,$A169,СВЦЭМ!$B$39:$B$782,F$155)+'СЕТ СН'!$I$14+СВЦЭМ!$D$10+'СЕТ СН'!$I$6-'СЕТ СН'!$I$26</f>
        <v>1826.0132721699999</v>
      </c>
      <c r="G169" s="36">
        <f>SUMIFS(СВЦЭМ!$D$39:$D$782,СВЦЭМ!$A$39:$A$782,$A169,СВЦЭМ!$B$39:$B$782,G$155)+'СЕТ СН'!$I$14+СВЦЭМ!$D$10+'СЕТ СН'!$I$6-'СЕТ СН'!$I$26</f>
        <v>1778.3088635500001</v>
      </c>
      <c r="H169" s="36">
        <f>SUMIFS(СВЦЭМ!$D$39:$D$782,СВЦЭМ!$A$39:$A$782,$A169,СВЦЭМ!$B$39:$B$782,H$155)+'СЕТ СН'!$I$14+СВЦЭМ!$D$10+'СЕТ СН'!$I$6-'СЕТ СН'!$I$26</f>
        <v>1735.42537477</v>
      </c>
      <c r="I169" s="36">
        <f>SUMIFS(СВЦЭМ!$D$39:$D$782,СВЦЭМ!$A$39:$A$782,$A169,СВЦЭМ!$B$39:$B$782,I$155)+'СЕТ СН'!$I$14+СВЦЭМ!$D$10+'СЕТ СН'!$I$6-'СЕТ СН'!$I$26</f>
        <v>1659.3248648599999</v>
      </c>
      <c r="J169" s="36">
        <f>SUMIFS(СВЦЭМ!$D$39:$D$782,СВЦЭМ!$A$39:$A$782,$A169,СВЦЭМ!$B$39:$B$782,J$155)+'СЕТ СН'!$I$14+СВЦЭМ!$D$10+'СЕТ СН'!$I$6-'СЕТ СН'!$I$26</f>
        <v>1637.98542617</v>
      </c>
      <c r="K169" s="36">
        <f>SUMIFS(СВЦЭМ!$D$39:$D$782,СВЦЭМ!$A$39:$A$782,$A169,СВЦЭМ!$B$39:$B$782,K$155)+'СЕТ СН'!$I$14+СВЦЭМ!$D$10+'СЕТ СН'!$I$6-'СЕТ СН'!$I$26</f>
        <v>1625.8888499500001</v>
      </c>
      <c r="L169" s="36">
        <f>SUMIFS(СВЦЭМ!$D$39:$D$782,СВЦЭМ!$A$39:$A$782,$A169,СВЦЭМ!$B$39:$B$782,L$155)+'СЕТ СН'!$I$14+СВЦЭМ!$D$10+'СЕТ СН'!$I$6-'СЕТ СН'!$I$26</f>
        <v>1629.74402538</v>
      </c>
      <c r="M169" s="36">
        <f>SUMIFS(СВЦЭМ!$D$39:$D$782,СВЦЭМ!$A$39:$A$782,$A169,СВЦЭМ!$B$39:$B$782,M$155)+'СЕТ СН'!$I$14+СВЦЭМ!$D$10+'СЕТ СН'!$I$6-'СЕТ СН'!$I$26</f>
        <v>1667.7734222500001</v>
      </c>
      <c r="N169" s="36">
        <f>SUMIFS(СВЦЭМ!$D$39:$D$782,СВЦЭМ!$A$39:$A$782,$A169,СВЦЭМ!$B$39:$B$782,N$155)+'СЕТ СН'!$I$14+СВЦЭМ!$D$10+'СЕТ СН'!$I$6-'СЕТ СН'!$I$26</f>
        <v>1704.21204644</v>
      </c>
      <c r="O169" s="36">
        <f>SUMIFS(СВЦЭМ!$D$39:$D$782,СВЦЭМ!$A$39:$A$782,$A169,СВЦЭМ!$B$39:$B$782,O$155)+'СЕТ СН'!$I$14+СВЦЭМ!$D$10+'СЕТ СН'!$I$6-'СЕТ СН'!$I$26</f>
        <v>1733.33092354</v>
      </c>
      <c r="P169" s="36">
        <f>SUMIFS(СВЦЭМ!$D$39:$D$782,СВЦЭМ!$A$39:$A$782,$A169,СВЦЭМ!$B$39:$B$782,P$155)+'СЕТ СН'!$I$14+СВЦЭМ!$D$10+'СЕТ СН'!$I$6-'СЕТ СН'!$I$26</f>
        <v>1736.6690468500001</v>
      </c>
      <c r="Q169" s="36">
        <f>SUMIFS(СВЦЭМ!$D$39:$D$782,СВЦЭМ!$A$39:$A$782,$A169,СВЦЭМ!$B$39:$B$782,Q$155)+'СЕТ СН'!$I$14+СВЦЭМ!$D$10+'СЕТ СН'!$I$6-'СЕТ СН'!$I$26</f>
        <v>1712.5550583199999</v>
      </c>
      <c r="R169" s="36">
        <f>SUMIFS(СВЦЭМ!$D$39:$D$782,СВЦЭМ!$A$39:$A$782,$A169,СВЦЭМ!$B$39:$B$782,R$155)+'СЕТ СН'!$I$14+СВЦЭМ!$D$10+'СЕТ СН'!$I$6-'СЕТ СН'!$I$26</f>
        <v>1681.8021626100001</v>
      </c>
      <c r="S169" s="36">
        <f>SUMIFS(СВЦЭМ!$D$39:$D$782,СВЦЭМ!$A$39:$A$782,$A169,СВЦЭМ!$B$39:$B$782,S$155)+'СЕТ СН'!$I$14+СВЦЭМ!$D$10+'СЕТ СН'!$I$6-'СЕТ СН'!$I$26</f>
        <v>1649.8116408999999</v>
      </c>
      <c r="T169" s="36">
        <f>SUMIFS(СВЦЭМ!$D$39:$D$782,СВЦЭМ!$A$39:$A$782,$A169,СВЦЭМ!$B$39:$B$782,T$155)+'СЕТ СН'!$I$14+СВЦЭМ!$D$10+'СЕТ СН'!$I$6-'СЕТ СН'!$I$26</f>
        <v>1616.03028976</v>
      </c>
      <c r="U169" s="36">
        <f>SUMIFS(СВЦЭМ!$D$39:$D$782,СВЦЭМ!$A$39:$A$782,$A169,СВЦЭМ!$B$39:$B$782,U$155)+'СЕТ СН'!$I$14+СВЦЭМ!$D$10+'СЕТ СН'!$I$6-'СЕТ СН'!$I$26</f>
        <v>1607.96868614</v>
      </c>
      <c r="V169" s="36">
        <f>SUMIFS(СВЦЭМ!$D$39:$D$782,СВЦЭМ!$A$39:$A$782,$A169,СВЦЭМ!$B$39:$B$782,V$155)+'СЕТ СН'!$I$14+СВЦЭМ!$D$10+'СЕТ СН'!$I$6-'СЕТ СН'!$I$26</f>
        <v>1613.5960668500002</v>
      </c>
      <c r="W169" s="36">
        <f>SUMIFS(СВЦЭМ!$D$39:$D$782,СВЦЭМ!$A$39:$A$782,$A169,СВЦЭМ!$B$39:$B$782,W$155)+'СЕТ СН'!$I$14+СВЦЭМ!$D$10+'СЕТ СН'!$I$6-'СЕТ СН'!$I$26</f>
        <v>1615.6889039</v>
      </c>
      <c r="X169" s="36">
        <f>SUMIFS(СВЦЭМ!$D$39:$D$782,СВЦЭМ!$A$39:$A$782,$A169,СВЦЭМ!$B$39:$B$782,X$155)+'СЕТ СН'!$I$14+СВЦЭМ!$D$10+'СЕТ СН'!$I$6-'СЕТ СН'!$I$26</f>
        <v>1653.7455583999999</v>
      </c>
      <c r="Y169" s="36">
        <f>SUMIFS(СВЦЭМ!$D$39:$D$782,СВЦЭМ!$A$39:$A$782,$A169,СВЦЭМ!$B$39:$B$782,Y$155)+'СЕТ СН'!$I$14+СВЦЭМ!$D$10+'СЕТ СН'!$I$6-'СЕТ СН'!$I$26</f>
        <v>1689.6202743599999</v>
      </c>
    </row>
    <row r="170" spans="1:25" ht="15.75" x14ac:dyDescent="0.2">
      <c r="A170" s="35">
        <f t="shared" si="4"/>
        <v>44635</v>
      </c>
      <c r="B170" s="36">
        <f>SUMIFS(СВЦЭМ!$D$39:$D$782,СВЦЭМ!$A$39:$A$782,$A170,СВЦЭМ!$B$39:$B$782,B$155)+'СЕТ СН'!$I$14+СВЦЭМ!$D$10+'СЕТ СН'!$I$6-'СЕТ СН'!$I$26</f>
        <v>1711.06334636</v>
      </c>
      <c r="C170" s="36">
        <f>SUMIFS(СВЦЭМ!$D$39:$D$782,СВЦЭМ!$A$39:$A$782,$A170,СВЦЭМ!$B$39:$B$782,C$155)+'СЕТ СН'!$I$14+СВЦЭМ!$D$10+'СЕТ СН'!$I$6-'СЕТ СН'!$I$26</f>
        <v>1756.00443619</v>
      </c>
      <c r="D170" s="36">
        <f>SUMIFS(СВЦЭМ!$D$39:$D$782,СВЦЭМ!$A$39:$A$782,$A170,СВЦЭМ!$B$39:$B$782,D$155)+'СЕТ СН'!$I$14+СВЦЭМ!$D$10+'СЕТ СН'!$I$6-'СЕТ СН'!$I$26</f>
        <v>1808.1482289800001</v>
      </c>
      <c r="E170" s="36">
        <f>SUMIFS(СВЦЭМ!$D$39:$D$782,СВЦЭМ!$A$39:$A$782,$A170,СВЦЭМ!$B$39:$B$782,E$155)+'СЕТ СН'!$I$14+СВЦЭМ!$D$10+'СЕТ СН'!$I$6-'СЕТ СН'!$I$26</f>
        <v>1826.0766148800001</v>
      </c>
      <c r="F170" s="36">
        <f>SUMIFS(СВЦЭМ!$D$39:$D$782,СВЦЭМ!$A$39:$A$782,$A170,СВЦЭМ!$B$39:$B$782,F$155)+'СЕТ СН'!$I$14+СВЦЭМ!$D$10+'СЕТ СН'!$I$6-'СЕТ СН'!$I$26</f>
        <v>1831.9660946900001</v>
      </c>
      <c r="G170" s="36">
        <f>SUMIFS(СВЦЭМ!$D$39:$D$782,СВЦЭМ!$A$39:$A$782,$A170,СВЦЭМ!$B$39:$B$782,G$155)+'СЕТ СН'!$I$14+СВЦЭМ!$D$10+'СЕТ СН'!$I$6-'СЕТ СН'!$I$26</f>
        <v>1804.53421463</v>
      </c>
      <c r="H170" s="36">
        <f>SUMIFS(СВЦЭМ!$D$39:$D$782,СВЦЭМ!$A$39:$A$782,$A170,СВЦЭМ!$B$39:$B$782,H$155)+'СЕТ СН'!$I$14+СВЦЭМ!$D$10+'СЕТ СН'!$I$6-'СЕТ СН'!$I$26</f>
        <v>1723.75856365</v>
      </c>
      <c r="I170" s="36">
        <f>SUMIFS(СВЦЭМ!$D$39:$D$782,СВЦЭМ!$A$39:$A$782,$A170,СВЦЭМ!$B$39:$B$782,I$155)+'СЕТ СН'!$I$14+СВЦЭМ!$D$10+'СЕТ СН'!$I$6-'СЕТ СН'!$I$26</f>
        <v>1659.6083640500001</v>
      </c>
      <c r="J170" s="36">
        <f>SUMIFS(СВЦЭМ!$D$39:$D$782,СВЦЭМ!$A$39:$A$782,$A170,СВЦЭМ!$B$39:$B$782,J$155)+'СЕТ СН'!$I$14+СВЦЭМ!$D$10+'СЕТ СН'!$I$6-'СЕТ СН'!$I$26</f>
        <v>1615.24671979</v>
      </c>
      <c r="K170" s="36">
        <f>SUMIFS(СВЦЭМ!$D$39:$D$782,СВЦЭМ!$A$39:$A$782,$A170,СВЦЭМ!$B$39:$B$782,K$155)+'СЕТ СН'!$I$14+СВЦЭМ!$D$10+'СЕТ СН'!$I$6-'СЕТ СН'!$I$26</f>
        <v>1606.07523702</v>
      </c>
      <c r="L170" s="36">
        <f>SUMIFS(СВЦЭМ!$D$39:$D$782,СВЦЭМ!$A$39:$A$782,$A170,СВЦЭМ!$B$39:$B$782,L$155)+'СЕТ СН'!$I$14+СВЦЭМ!$D$10+'СЕТ СН'!$I$6-'СЕТ СН'!$I$26</f>
        <v>1610.70642387</v>
      </c>
      <c r="M170" s="36">
        <f>SUMIFS(СВЦЭМ!$D$39:$D$782,СВЦЭМ!$A$39:$A$782,$A170,СВЦЭМ!$B$39:$B$782,M$155)+'СЕТ СН'!$I$14+СВЦЭМ!$D$10+'СЕТ СН'!$I$6-'СЕТ СН'!$I$26</f>
        <v>1641.65469788</v>
      </c>
      <c r="N170" s="36">
        <f>SUMIFS(СВЦЭМ!$D$39:$D$782,СВЦЭМ!$A$39:$A$782,$A170,СВЦЭМ!$B$39:$B$782,N$155)+'СЕТ СН'!$I$14+СВЦЭМ!$D$10+'СЕТ СН'!$I$6-'СЕТ СН'!$I$26</f>
        <v>1682.34446256</v>
      </c>
      <c r="O170" s="36">
        <f>SUMIFS(СВЦЭМ!$D$39:$D$782,СВЦЭМ!$A$39:$A$782,$A170,СВЦЭМ!$B$39:$B$782,O$155)+'СЕТ СН'!$I$14+СВЦЭМ!$D$10+'СЕТ СН'!$I$6-'СЕТ СН'!$I$26</f>
        <v>1726.4948966700001</v>
      </c>
      <c r="P170" s="36">
        <f>SUMIFS(СВЦЭМ!$D$39:$D$782,СВЦЭМ!$A$39:$A$782,$A170,СВЦЭМ!$B$39:$B$782,P$155)+'СЕТ СН'!$I$14+СВЦЭМ!$D$10+'СЕТ СН'!$I$6-'СЕТ СН'!$I$26</f>
        <v>1741.0945729300001</v>
      </c>
      <c r="Q170" s="36">
        <f>SUMIFS(СВЦЭМ!$D$39:$D$782,СВЦЭМ!$A$39:$A$782,$A170,СВЦЭМ!$B$39:$B$782,Q$155)+'СЕТ СН'!$I$14+СВЦЭМ!$D$10+'СЕТ СН'!$I$6-'СЕТ СН'!$I$26</f>
        <v>1727.0557812</v>
      </c>
      <c r="R170" s="36">
        <f>SUMIFS(СВЦЭМ!$D$39:$D$782,СВЦЭМ!$A$39:$A$782,$A170,СВЦЭМ!$B$39:$B$782,R$155)+'СЕТ СН'!$I$14+СВЦЭМ!$D$10+'СЕТ СН'!$I$6-'СЕТ СН'!$I$26</f>
        <v>1682.4521233099999</v>
      </c>
      <c r="S170" s="36">
        <f>SUMIFS(СВЦЭМ!$D$39:$D$782,СВЦЭМ!$A$39:$A$782,$A170,СВЦЭМ!$B$39:$B$782,S$155)+'СЕТ СН'!$I$14+СВЦЭМ!$D$10+'СЕТ СН'!$I$6-'СЕТ СН'!$I$26</f>
        <v>1645.1910902</v>
      </c>
      <c r="T170" s="36">
        <f>SUMIFS(СВЦЭМ!$D$39:$D$782,СВЦЭМ!$A$39:$A$782,$A170,СВЦЭМ!$B$39:$B$782,T$155)+'СЕТ СН'!$I$14+СВЦЭМ!$D$10+'СЕТ СН'!$I$6-'СЕТ СН'!$I$26</f>
        <v>1608.35677433</v>
      </c>
      <c r="U170" s="36">
        <f>SUMIFS(СВЦЭМ!$D$39:$D$782,СВЦЭМ!$A$39:$A$782,$A170,СВЦЭМ!$B$39:$B$782,U$155)+'СЕТ СН'!$I$14+СВЦЭМ!$D$10+'СЕТ СН'!$I$6-'СЕТ СН'!$I$26</f>
        <v>1594.63514725</v>
      </c>
      <c r="V170" s="36">
        <f>SUMIFS(СВЦЭМ!$D$39:$D$782,СВЦЭМ!$A$39:$A$782,$A170,СВЦЭМ!$B$39:$B$782,V$155)+'СЕТ СН'!$I$14+СВЦЭМ!$D$10+'СЕТ СН'!$I$6-'СЕТ СН'!$I$26</f>
        <v>1610.70960053</v>
      </c>
      <c r="W170" s="36">
        <f>SUMIFS(СВЦЭМ!$D$39:$D$782,СВЦЭМ!$A$39:$A$782,$A170,СВЦЭМ!$B$39:$B$782,W$155)+'СЕТ СН'!$I$14+СВЦЭМ!$D$10+'СЕТ СН'!$I$6-'СЕТ СН'!$I$26</f>
        <v>1628.6809159900001</v>
      </c>
      <c r="X170" s="36">
        <f>SUMIFS(СВЦЭМ!$D$39:$D$782,СВЦЭМ!$A$39:$A$782,$A170,СВЦЭМ!$B$39:$B$782,X$155)+'СЕТ СН'!$I$14+СВЦЭМ!$D$10+'СЕТ СН'!$I$6-'СЕТ СН'!$I$26</f>
        <v>1653.7026874400001</v>
      </c>
      <c r="Y170" s="36">
        <f>SUMIFS(СВЦЭМ!$D$39:$D$782,СВЦЭМ!$A$39:$A$782,$A170,СВЦЭМ!$B$39:$B$782,Y$155)+'СЕТ СН'!$I$14+СВЦЭМ!$D$10+'СЕТ СН'!$I$6-'СЕТ СН'!$I$26</f>
        <v>1681.3400209900001</v>
      </c>
    </row>
    <row r="171" spans="1:25" ht="15.75" x14ac:dyDescent="0.2">
      <c r="A171" s="35">
        <f t="shared" si="4"/>
        <v>44636</v>
      </c>
      <c r="B171" s="36">
        <f>SUMIFS(СВЦЭМ!$D$39:$D$782,СВЦЭМ!$A$39:$A$782,$A171,СВЦЭМ!$B$39:$B$782,B$155)+'СЕТ СН'!$I$14+СВЦЭМ!$D$10+'СЕТ СН'!$I$6-'СЕТ СН'!$I$26</f>
        <v>1685.6915902400001</v>
      </c>
      <c r="C171" s="36">
        <f>SUMIFS(СВЦЭМ!$D$39:$D$782,СВЦЭМ!$A$39:$A$782,$A171,СВЦЭМ!$B$39:$B$782,C$155)+'СЕТ СН'!$I$14+СВЦЭМ!$D$10+'СЕТ СН'!$I$6-'СЕТ СН'!$I$26</f>
        <v>1745.8099245200001</v>
      </c>
      <c r="D171" s="36">
        <f>SUMIFS(СВЦЭМ!$D$39:$D$782,СВЦЭМ!$A$39:$A$782,$A171,СВЦЭМ!$B$39:$B$782,D$155)+'СЕТ СН'!$I$14+СВЦЭМ!$D$10+'СЕТ СН'!$I$6-'СЕТ СН'!$I$26</f>
        <v>1816.1903745700001</v>
      </c>
      <c r="E171" s="36">
        <f>SUMIFS(СВЦЭМ!$D$39:$D$782,СВЦЭМ!$A$39:$A$782,$A171,СВЦЭМ!$B$39:$B$782,E$155)+'СЕТ СН'!$I$14+СВЦЭМ!$D$10+'СЕТ СН'!$I$6-'СЕТ СН'!$I$26</f>
        <v>1830.9406660500001</v>
      </c>
      <c r="F171" s="36">
        <f>SUMIFS(СВЦЭМ!$D$39:$D$782,СВЦЭМ!$A$39:$A$782,$A171,СВЦЭМ!$B$39:$B$782,F$155)+'СЕТ СН'!$I$14+СВЦЭМ!$D$10+'СЕТ СН'!$I$6-'СЕТ СН'!$I$26</f>
        <v>1834.14117822</v>
      </c>
      <c r="G171" s="36">
        <f>SUMIFS(СВЦЭМ!$D$39:$D$782,СВЦЭМ!$A$39:$A$782,$A171,СВЦЭМ!$B$39:$B$782,G$155)+'СЕТ СН'!$I$14+СВЦЭМ!$D$10+'СЕТ СН'!$I$6-'СЕТ СН'!$I$26</f>
        <v>1806.24393953</v>
      </c>
      <c r="H171" s="36">
        <f>SUMIFS(СВЦЭМ!$D$39:$D$782,СВЦЭМ!$A$39:$A$782,$A171,СВЦЭМ!$B$39:$B$782,H$155)+'СЕТ СН'!$I$14+СВЦЭМ!$D$10+'СЕТ СН'!$I$6-'СЕТ СН'!$I$26</f>
        <v>1734.2965426400001</v>
      </c>
      <c r="I171" s="36">
        <f>SUMIFS(СВЦЭМ!$D$39:$D$782,СВЦЭМ!$A$39:$A$782,$A171,СВЦЭМ!$B$39:$B$782,I$155)+'СЕТ СН'!$I$14+СВЦЭМ!$D$10+'СЕТ СН'!$I$6-'СЕТ СН'!$I$26</f>
        <v>1671.3271757699999</v>
      </c>
      <c r="J171" s="36">
        <f>SUMIFS(СВЦЭМ!$D$39:$D$782,СВЦЭМ!$A$39:$A$782,$A171,СВЦЭМ!$B$39:$B$782,J$155)+'СЕТ СН'!$I$14+СВЦЭМ!$D$10+'СЕТ СН'!$I$6-'СЕТ СН'!$I$26</f>
        <v>1639.8806434400001</v>
      </c>
      <c r="K171" s="36">
        <f>SUMIFS(СВЦЭМ!$D$39:$D$782,СВЦЭМ!$A$39:$A$782,$A171,СВЦЭМ!$B$39:$B$782,K$155)+'СЕТ СН'!$I$14+СВЦЭМ!$D$10+'СЕТ СН'!$I$6-'СЕТ СН'!$I$26</f>
        <v>1634.8746807100001</v>
      </c>
      <c r="L171" s="36">
        <f>SUMIFS(СВЦЭМ!$D$39:$D$782,СВЦЭМ!$A$39:$A$782,$A171,СВЦЭМ!$B$39:$B$782,L$155)+'СЕТ СН'!$I$14+СВЦЭМ!$D$10+'СЕТ СН'!$I$6-'СЕТ СН'!$I$26</f>
        <v>1638.20744988</v>
      </c>
      <c r="M171" s="36">
        <f>SUMIFS(СВЦЭМ!$D$39:$D$782,СВЦЭМ!$A$39:$A$782,$A171,СВЦЭМ!$B$39:$B$782,M$155)+'СЕТ СН'!$I$14+СВЦЭМ!$D$10+'СЕТ СН'!$I$6-'СЕТ СН'!$I$26</f>
        <v>1684.91408355</v>
      </c>
      <c r="N171" s="36">
        <f>SUMIFS(СВЦЭМ!$D$39:$D$782,СВЦЭМ!$A$39:$A$782,$A171,СВЦЭМ!$B$39:$B$782,N$155)+'СЕТ СН'!$I$14+СВЦЭМ!$D$10+'СЕТ СН'!$I$6-'СЕТ СН'!$I$26</f>
        <v>1706.96310423</v>
      </c>
      <c r="O171" s="36">
        <f>SUMIFS(СВЦЭМ!$D$39:$D$782,СВЦЭМ!$A$39:$A$782,$A171,СВЦЭМ!$B$39:$B$782,O$155)+'СЕТ СН'!$I$14+СВЦЭМ!$D$10+'СЕТ СН'!$I$6-'СЕТ СН'!$I$26</f>
        <v>1750.46865557</v>
      </c>
      <c r="P171" s="36">
        <f>SUMIFS(СВЦЭМ!$D$39:$D$782,СВЦЭМ!$A$39:$A$782,$A171,СВЦЭМ!$B$39:$B$782,P$155)+'СЕТ СН'!$I$14+СВЦЭМ!$D$10+'СЕТ СН'!$I$6-'СЕТ СН'!$I$26</f>
        <v>1760.66338963</v>
      </c>
      <c r="Q171" s="36">
        <f>SUMIFS(СВЦЭМ!$D$39:$D$782,СВЦЭМ!$A$39:$A$782,$A171,СВЦЭМ!$B$39:$B$782,Q$155)+'СЕТ СН'!$I$14+СВЦЭМ!$D$10+'СЕТ СН'!$I$6-'СЕТ СН'!$I$26</f>
        <v>1729.3074328800001</v>
      </c>
      <c r="R171" s="36">
        <f>SUMIFS(СВЦЭМ!$D$39:$D$782,СВЦЭМ!$A$39:$A$782,$A171,СВЦЭМ!$B$39:$B$782,R$155)+'СЕТ СН'!$I$14+СВЦЭМ!$D$10+'СЕТ СН'!$I$6-'СЕТ СН'!$I$26</f>
        <v>1706.8959379400001</v>
      </c>
      <c r="S171" s="36">
        <f>SUMIFS(СВЦЭМ!$D$39:$D$782,СВЦЭМ!$A$39:$A$782,$A171,СВЦЭМ!$B$39:$B$782,S$155)+'СЕТ СН'!$I$14+СВЦЭМ!$D$10+'СЕТ СН'!$I$6-'СЕТ СН'!$I$26</f>
        <v>1663.12653991</v>
      </c>
      <c r="T171" s="36">
        <f>SUMIFS(СВЦЭМ!$D$39:$D$782,СВЦЭМ!$A$39:$A$782,$A171,СВЦЭМ!$B$39:$B$782,T$155)+'СЕТ СН'!$I$14+СВЦЭМ!$D$10+'СЕТ СН'!$I$6-'СЕТ СН'!$I$26</f>
        <v>1635.6884982900001</v>
      </c>
      <c r="U171" s="36">
        <f>SUMIFS(СВЦЭМ!$D$39:$D$782,СВЦЭМ!$A$39:$A$782,$A171,СВЦЭМ!$B$39:$B$782,U$155)+'СЕТ СН'!$I$14+СВЦЭМ!$D$10+'СЕТ СН'!$I$6-'СЕТ СН'!$I$26</f>
        <v>1610.3719961500001</v>
      </c>
      <c r="V171" s="36">
        <f>SUMIFS(СВЦЭМ!$D$39:$D$782,СВЦЭМ!$A$39:$A$782,$A171,СВЦЭМ!$B$39:$B$782,V$155)+'СЕТ СН'!$I$14+СВЦЭМ!$D$10+'СЕТ СН'!$I$6-'СЕТ СН'!$I$26</f>
        <v>1627.4078596700001</v>
      </c>
      <c r="W171" s="36">
        <f>SUMIFS(СВЦЭМ!$D$39:$D$782,СВЦЭМ!$A$39:$A$782,$A171,СВЦЭМ!$B$39:$B$782,W$155)+'СЕТ СН'!$I$14+СВЦЭМ!$D$10+'СЕТ СН'!$I$6-'СЕТ СН'!$I$26</f>
        <v>1660.6839436800001</v>
      </c>
      <c r="X171" s="36">
        <f>SUMIFS(СВЦЭМ!$D$39:$D$782,СВЦЭМ!$A$39:$A$782,$A171,СВЦЭМ!$B$39:$B$782,X$155)+'СЕТ СН'!$I$14+СВЦЭМ!$D$10+'СЕТ СН'!$I$6-'СЕТ СН'!$I$26</f>
        <v>1684.89187423</v>
      </c>
      <c r="Y171" s="36">
        <f>SUMIFS(СВЦЭМ!$D$39:$D$782,СВЦЭМ!$A$39:$A$782,$A171,СВЦЭМ!$B$39:$B$782,Y$155)+'СЕТ СН'!$I$14+СВЦЭМ!$D$10+'СЕТ СН'!$I$6-'СЕТ СН'!$I$26</f>
        <v>1701.2601281</v>
      </c>
    </row>
    <row r="172" spans="1:25" ht="15.75" x14ac:dyDescent="0.2">
      <c r="A172" s="35">
        <f t="shared" si="4"/>
        <v>44637</v>
      </c>
      <c r="B172" s="36">
        <f>SUMIFS(СВЦЭМ!$D$39:$D$782,СВЦЭМ!$A$39:$A$782,$A172,СВЦЭМ!$B$39:$B$782,B$155)+'СЕТ СН'!$I$14+СВЦЭМ!$D$10+'СЕТ СН'!$I$6-'СЕТ СН'!$I$26</f>
        <v>1720.2024449200001</v>
      </c>
      <c r="C172" s="36">
        <f>SUMIFS(СВЦЭМ!$D$39:$D$782,СВЦЭМ!$A$39:$A$782,$A172,СВЦЭМ!$B$39:$B$782,C$155)+'СЕТ СН'!$I$14+СВЦЭМ!$D$10+'СЕТ СН'!$I$6-'СЕТ СН'!$I$26</f>
        <v>1781.3034237900001</v>
      </c>
      <c r="D172" s="36">
        <f>SUMIFS(СВЦЭМ!$D$39:$D$782,СВЦЭМ!$A$39:$A$782,$A172,СВЦЭМ!$B$39:$B$782,D$155)+'СЕТ СН'!$I$14+СВЦЭМ!$D$10+'СЕТ СН'!$I$6-'СЕТ СН'!$I$26</f>
        <v>1843.0354305999999</v>
      </c>
      <c r="E172" s="36">
        <f>SUMIFS(СВЦЭМ!$D$39:$D$782,СВЦЭМ!$A$39:$A$782,$A172,СВЦЭМ!$B$39:$B$782,E$155)+'СЕТ СН'!$I$14+СВЦЭМ!$D$10+'СЕТ СН'!$I$6-'СЕТ СН'!$I$26</f>
        <v>1865.7737522699999</v>
      </c>
      <c r="F172" s="36">
        <f>SUMIFS(СВЦЭМ!$D$39:$D$782,СВЦЭМ!$A$39:$A$782,$A172,СВЦЭМ!$B$39:$B$782,F$155)+'СЕТ СН'!$I$14+СВЦЭМ!$D$10+'СЕТ СН'!$I$6-'СЕТ СН'!$I$26</f>
        <v>1861.5393732699999</v>
      </c>
      <c r="G172" s="36">
        <f>SUMIFS(СВЦЭМ!$D$39:$D$782,СВЦЭМ!$A$39:$A$782,$A172,СВЦЭМ!$B$39:$B$782,G$155)+'СЕТ СН'!$I$14+СВЦЭМ!$D$10+'СЕТ СН'!$I$6-'СЕТ СН'!$I$26</f>
        <v>1842.2205018100001</v>
      </c>
      <c r="H172" s="36">
        <f>SUMIFS(СВЦЭМ!$D$39:$D$782,СВЦЭМ!$A$39:$A$782,$A172,СВЦЭМ!$B$39:$B$782,H$155)+'СЕТ СН'!$I$14+СВЦЭМ!$D$10+'СЕТ СН'!$I$6-'СЕТ СН'!$I$26</f>
        <v>1764.9714389400001</v>
      </c>
      <c r="I172" s="36">
        <f>SUMIFS(СВЦЭМ!$D$39:$D$782,СВЦЭМ!$A$39:$A$782,$A172,СВЦЭМ!$B$39:$B$782,I$155)+'СЕТ СН'!$I$14+СВЦЭМ!$D$10+'СЕТ СН'!$I$6-'СЕТ СН'!$I$26</f>
        <v>1672.4521437999999</v>
      </c>
      <c r="J172" s="36">
        <f>SUMIFS(СВЦЭМ!$D$39:$D$782,СВЦЭМ!$A$39:$A$782,$A172,СВЦЭМ!$B$39:$B$782,J$155)+'СЕТ СН'!$I$14+СВЦЭМ!$D$10+'СЕТ СН'!$I$6-'СЕТ СН'!$I$26</f>
        <v>1628.7811289399999</v>
      </c>
      <c r="K172" s="36">
        <f>SUMIFS(СВЦЭМ!$D$39:$D$782,СВЦЭМ!$A$39:$A$782,$A172,СВЦЭМ!$B$39:$B$782,K$155)+'СЕТ СН'!$I$14+СВЦЭМ!$D$10+'СЕТ СН'!$I$6-'СЕТ СН'!$I$26</f>
        <v>1627.9789225300001</v>
      </c>
      <c r="L172" s="36">
        <f>SUMIFS(СВЦЭМ!$D$39:$D$782,СВЦЭМ!$A$39:$A$782,$A172,СВЦЭМ!$B$39:$B$782,L$155)+'СЕТ СН'!$I$14+СВЦЭМ!$D$10+'СЕТ СН'!$I$6-'СЕТ СН'!$I$26</f>
        <v>1630.0488695700001</v>
      </c>
      <c r="M172" s="36">
        <f>SUMIFS(СВЦЭМ!$D$39:$D$782,СВЦЭМ!$A$39:$A$782,$A172,СВЦЭМ!$B$39:$B$782,M$155)+'СЕТ СН'!$I$14+СВЦЭМ!$D$10+'СЕТ СН'!$I$6-'СЕТ СН'!$I$26</f>
        <v>1683.6438411900001</v>
      </c>
      <c r="N172" s="36">
        <f>SUMIFS(СВЦЭМ!$D$39:$D$782,СВЦЭМ!$A$39:$A$782,$A172,СВЦЭМ!$B$39:$B$782,N$155)+'СЕТ СН'!$I$14+СВЦЭМ!$D$10+'СЕТ СН'!$I$6-'СЕТ СН'!$I$26</f>
        <v>1719.99413884</v>
      </c>
      <c r="O172" s="36">
        <f>SUMIFS(СВЦЭМ!$D$39:$D$782,СВЦЭМ!$A$39:$A$782,$A172,СВЦЭМ!$B$39:$B$782,O$155)+'СЕТ СН'!$I$14+СВЦЭМ!$D$10+'СЕТ СН'!$I$6-'СЕТ СН'!$I$26</f>
        <v>1749.5305309800001</v>
      </c>
      <c r="P172" s="36">
        <f>SUMIFS(СВЦЭМ!$D$39:$D$782,СВЦЭМ!$A$39:$A$782,$A172,СВЦЭМ!$B$39:$B$782,P$155)+'СЕТ СН'!$I$14+СВЦЭМ!$D$10+'СЕТ СН'!$I$6-'СЕТ СН'!$I$26</f>
        <v>1772.67080392</v>
      </c>
      <c r="Q172" s="36">
        <f>SUMIFS(СВЦЭМ!$D$39:$D$782,СВЦЭМ!$A$39:$A$782,$A172,СВЦЭМ!$B$39:$B$782,Q$155)+'СЕТ СН'!$I$14+СВЦЭМ!$D$10+'СЕТ СН'!$I$6-'СЕТ СН'!$I$26</f>
        <v>1754.6340213999999</v>
      </c>
      <c r="R172" s="36">
        <f>SUMIFS(СВЦЭМ!$D$39:$D$782,СВЦЭМ!$A$39:$A$782,$A172,СВЦЭМ!$B$39:$B$782,R$155)+'СЕТ СН'!$I$14+СВЦЭМ!$D$10+'СЕТ СН'!$I$6-'СЕТ СН'!$I$26</f>
        <v>1719.6838316600001</v>
      </c>
      <c r="S172" s="36">
        <f>SUMIFS(СВЦЭМ!$D$39:$D$782,СВЦЭМ!$A$39:$A$782,$A172,СВЦЭМ!$B$39:$B$782,S$155)+'СЕТ СН'!$I$14+СВЦЭМ!$D$10+'СЕТ СН'!$I$6-'СЕТ СН'!$I$26</f>
        <v>1672.40706608</v>
      </c>
      <c r="T172" s="36">
        <f>SUMIFS(СВЦЭМ!$D$39:$D$782,СВЦЭМ!$A$39:$A$782,$A172,СВЦЭМ!$B$39:$B$782,T$155)+'СЕТ СН'!$I$14+СВЦЭМ!$D$10+'СЕТ СН'!$I$6-'СЕТ СН'!$I$26</f>
        <v>1638.8427859000001</v>
      </c>
      <c r="U172" s="36">
        <f>SUMIFS(СВЦЭМ!$D$39:$D$782,СВЦЭМ!$A$39:$A$782,$A172,СВЦЭМ!$B$39:$B$782,U$155)+'СЕТ СН'!$I$14+СВЦЭМ!$D$10+'СЕТ СН'!$I$6-'СЕТ СН'!$I$26</f>
        <v>1612.3441594199999</v>
      </c>
      <c r="V172" s="36">
        <f>SUMIFS(СВЦЭМ!$D$39:$D$782,СВЦЭМ!$A$39:$A$782,$A172,СВЦЭМ!$B$39:$B$782,V$155)+'СЕТ СН'!$I$14+СВЦЭМ!$D$10+'СЕТ СН'!$I$6-'СЕТ СН'!$I$26</f>
        <v>1646.7934362000001</v>
      </c>
      <c r="W172" s="36">
        <f>SUMIFS(СВЦЭМ!$D$39:$D$782,СВЦЭМ!$A$39:$A$782,$A172,СВЦЭМ!$B$39:$B$782,W$155)+'СЕТ СН'!$I$14+СВЦЭМ!$D$10+'СЕТ СН'!$I$6-'СЕТ СН'!$I$26</f>
        <v>1638.4508742400001</v>
      </c>
      <c r="X172" s="36">
        <f>SUMIFS(СВЦЭМ!$D$39:$D$782,СВЦЭМ!$A$39:$A$782,$A172,СВЦЭМ!$B$39:$B$782,X$155)+'СЕТ СН'!$I$14+СВЦЭМ!$D$10+'СЕТ СН'!$I$6-'СЕТ СН'!$I$26</f>
        <v>1637.1756633800001</v>
      </c>
      <c r="Y172" s="36">
        <f>SUMIFS(СВЦЭМ!$D$39:$D$782,СВЦЭМ!$A$39:$A$782,$A172,СВЦЭМ!$B$39:$B$782,Y$155)+'СЕТ СН'!$I$14+СВЦЭМ!$D$10+'СЕТ СН'!$I$6-'СЕТ СН'!$I$26</f>
        <v>1660.33456303</v>
      </c>
    </row>
    <row r="173" spans="1:25" ht="15.75" x14ac:dyDescent="0.2">
      <c r="A173" s="35">
        <f t="shared" si="4"/>
        <v>44638</v>
      </c>
      <c r="B173" s="36">
        <f>SUMIFS(СВЦЭМ!$D$39:$D$782,СВЦЭМ!$A$39:$A$782,$A173,СВЦЭМ!$B$39:$B$782,B$155)+'СЕТ СН'!$I$14+СВЦЭМ!$D$10+'СЕТ СН'!$I$6-'СЕТ СН'!$I$26</f>
        <v>1624.5705969600001</v>
      </c>
      <c r="C173" s="36">
        <f>SUMIFS(СВЦЭМ!$D$39:$D$782,СВЦЭМ!$A$39:$A$782,$A173,СВЦЭМ!$B$39:$B$782,C$155)+'СЕТ СН'!$I$14+СВЦЭМ!$D$10+'СЕТ СН'!$I$6-'СЕТ СН'!$I$26</f>
        <v>1643.9781910700001</v>
      </c>
      <c r="D173" s="36">
        <f>SUMIFS(СВЦЭМ!$D$39:$D$782,СВЦЭМ!$A$39:$A$782,$A173,СВЦЭМ!$B$39:$B$782,D$155)+'СЕТ СН'!$I$14+СВЦЭМ!$D$10+'СЕТ СН'!$I$6-'СЕТ СН'!$I$26</f>
        <v>1737.5957055599999</v>
      </c>
      <c r="E173" s="36">
        <f>SUMIFS(СВЦЭМ!$D$39:$D$782,СВЦЭМ!$A$39:$A$782,$A173,СВЦЭМ!$B$39:$B$782,E$155)+'СЕТ СН'!$I$14+СВЦЭМ!$D$10+'СЕТ СН'!$I$6-'СЕТ СН'!$I$26</f>
        <v>1765.06836428</v>
      </c>
      <c r="F173" s="36">
        <f>SUMIFS(СВЦЭМ!$D$39:$D$782,СВЦЭМ!$A$39:$A$782,$A173,СВЦЭМ!$B$39:$B$782,F$155)+'СЕТ СН'!$I$14+СВЦЭМ!$D$10+'СЕТ СН'!$I$6-'СЕТ СН'!$I$26</f>
        <v>1788.63545598</v>
      </c>
      <c r="G173" s="36">
        <f>SUMIFS(СВЦЭМ!$D$39:$D$782,СВЦЭМ!$A$39:$A$782,$A173,СВЦЭМ!$B$39:$B$782,G$155)+'СЕТ СН'!$I$14+СВЦЭМ!$D$10+'СЕТ СН'!$I$6-'СЕТ СН'!$I$26</f>
        <v>1767.01010729</v>
      </c>
      <c r="H173" s="36">
        <f>SUMIFS(СВЦЭМ!$D$39:$D$782,СВЦЭМ!$A$39:$A$782,$A173,СВЦЭМ!$B$39:$B$782,H$155)+'СЕТ СН'!$I$14+СВЦЭМ!$D$10+'СЕТ СН'!$I$6-'СЕТ СН'!$I$26</f>
        <v>1709.8979480200001</v>
      </c>
      <c r="I173" s="36">
        <f>SUMIFS(СВЦЭМ!$D$39:$D$782,СВЦЭМ!$A$39:$A$782,$A173,СВЦЭМ!$B$39:$B$782,I$155)+'СЕТ СН'!$I$14+СВЦЭМ!$D$10+'СЕТ СН'!$I$6-'СЕТ СН'!$I$26</f>
        <v>1643.4084903600001</v>
      </c>
      <c r="J173" s="36">
        <f>SUMIFS(СВЦЭМ!$D$39:$D$782,СВЦЭМ!$A$39:$A$782,$A173,СВЦЭМ!$B$39:$B$782,J$155)+'СЕТ СН'!$I$14+СВЦЭМ!$D$10+'СЕТ СН'!$I$6-'СЕТ СН'!$I$26</f>
        <v>1614.17396717</v>
      </c>
      <c r="K173" s="36">
        <f>SUMIFS(СВЦЭМ!$D$39:$D$782,СВЦЭМ!$A$39:$A$782,$A173,СВЦЭМ!$B$39:$B$782,K$155)+'СЕТ СН'!$I$14+СВЦЭМ!$D$10+'СЕТ СН'!$I$6-'СЕТ СН'!$I$26</f>
        <v>1614.4856456</v>
      </c>
      <c r="L173" s="36">
        <f>SUMIFS(СВЦЭМ!$D$39:$D$782,СВЦЭМ!$A$39:$A$782,$A173,СВЦЭМ!$B$39:$B$782,L$155)+'СЕТ СН'!$I$14+СВЦЭМ!$D$10+'СЕТ СН'!$I$6-'СЕТ СН'!$I$26</f>
        <v>1619.4118521</v>
      </c>
      <c r="M173" s="36">
        <f>SUMIFS(СВЦЭМ!$D$39:$D$782,СВЦЭМ!$A$39:$A$782,$A173,СВЦЭМ!$B$39:$B$782,M$155)+'СЕТ СН'!$I$14+СВЦЭМ!$D$10+'СЕТ СН'!$I$6-'СЕТ СН'!$I$26</f>
        <v>1647.08644727</v>
      </c>
      <c r="N173" s="36">
        <f>SUMIFS(СВЦЭМ!$D$39:$D$782,СВЦЭМ!$A$39:$A$782,$A173,СВЦЭМ!$B$39:$B$782,N$155)+'СЕТ СН'!$I$14+СВЦЭМ!$D$10+'СЕТ СН'!$I$6-'СЕТ СН'!$I$26</f>
        <v>1698.5604315099999</v>
      </c>
      <c r="O173" s="36">
        <f>SUMIFS(СВЦЭМ!$D$39:$D$782,СВЦЭМ!$A$39:$A$782,$A173,СВЦЭМ!$B$39:$B$782,O$155)+'СЕТ СН'!$I$14+СВЦЭМ!$D$10+'СЕТ СН'!$I$6-'СЕТ СН'!$I$26</f>
        <v>1726.33476503</v>
      </c>
      <c r="P173" s="36">
        <f>SUMIFS(СВЦЭМ!$D$39:$D$782,СВЦЭМ!$A$39:$A$782,$A173,СВЦЭМ!$B$39:$B$782,P$155)+'СЕТ СН'!$I$14+СВЦЭМ!$D$10+'СЕТ СН'!$I$6-'СЕТ СН'!$I$26</f>
        <v>1759.19097818</v>
      </c>
      <c r="Q173" s="36">
        <f>SUMIFS(СВЦЭМ!$D$39:$D$782,СВЦЭМ!$A$39:$A$782,$A173,СВЦЭМ!$B$39:$B$782,Q$155)+'СЕТ СН'!$I$14+СВЦЭМ!$D$10+'СЕТ СН'!$I$6-'СЕТ СН'!$I$26</f>
        <v>1741.88617572</v>
      </c>
      <c r="R173" s="36">
        <f>SUMIFS(СВЦЭМ!$D$39:$D$782,СВЦЭМ!$A$39:$A$782,$A173,СВЦЭМ!$B$39:$B$782,R$155)+'СЕТ СН'!$I$14+СВЦЭМ!$D$10+'СЕТ СН'!$I$6-'СЕТ СН'!$I$26</f>
        <v>1696.8310972900001</v>
      </c>
      <c r="S173" s="36">
        <f>SUMIFS(СВЦЭМ!$D$39:$D$782,СВЦЭМ!$A$39:$A$782,$A173,СВЦЭМ!$B$39:$B$782,S$155)+'СЕТ СН'!$I$14+СВЦЭМ!$D$10+'СЕТ СН'!$I$6-'СЕТ СН'!$I$26</f>
        <v>1660.6249847000001</v>
      </c>
      <c r="T173" s="36">
        <f>SUMIFS(СВЦЭМ!$D$39:$D$782,СВЦЭМ!$A$39:$A$782,$A173,СВЦЭМ!$B$39:$B$782,T$155)+'СЕТ СН'!$I$14+СВЦЭМ!$D$10+'СЕТ СН'!$I$6-'СЕТ СН'!$I$26</f>
        <v>1619.0093712</v>
      </c>
      <c r="U173" s="36">
        <f>SUMIFS(СВЦЭМ!$D$39:$D$782,СВЦЭМ!$A$39:$A$782,$A173,СВЦЭМ!$B$39:$B$782,U$155)+'СЕТ СН'!$I$14+СВЦЭМ!$D$10+'СЕТ СН'!$I$6-'СЕТ СН'!$I$26</f>
        <v>1592.04752452</v>
      </c>
      <c r="V173" s="36">
        <f>SUMIFS(СВЦЭМ!$D$39:$D$782,СВЦЭМ!$A$39:$A$782,$A173,СВЦЭМ!$B$39:$B$782,V$155)+'СЕТ СН'!$I$14+СВЦЭМ!$D$10+'СЕТ СН'!$I$6-'СЕТ СН'!$I$26</f>
        <v>1615.24546822</v>
      </c>
      <c r="W173" s="36">
        <f>SUMIFS(СВЦЭМ!$D$39:$D$782,СВЦЭМ!$A$39:$A$782,$A173,СВЦЭМ!$B$39:$B$782,W$155)+'СЕТ СН'!$I$14+СВЦЭМ!$D$10+'СЕТ СН'!$I$6-'СЕТ СН'!$I$26</f>
        <v>1633.8687317700001</v>
      </c>
      <c r="X173" s="36">
        <f>SUMIFS(СВЦЭМ!$D$39:$D$782,СВЦЭМ!$A$39:$A$782,$A173,СВЦЭМ!$B$39:$B$782,X$155)+'СЕТ СН'!$I$14+СВЦЭМ!$D$10+'СЕТ СН'!$I$6-'СЕТ СН'!$I$26</f>
        <v>1652.7701903899999</v>
      </c>
      <c r="Y173" s="36">
        <f>SUMIFS(СВЦЭМ!$D$39:$D$782,СВЦЭМ!$A$39:$A$782,$A173,СВЦЭМ!$B$39:$B$782,Y$155)+'СЕТ СН'!$I$14+СВЦЭМ!$D$10+'СЕТ СН'!$I$6-'СЕТ СН'!$I$26</f>
        <v>1665.6146844500001</v>
      </c>
    </row>
    <row r="174" spans="1:25" ht="15.75" x14ac:dyDescent="0.2">
      <c r="A174" s="35">
        <f t="shared" si="4"/>
        <v>44639</v>
      </c>
      <c r="B174" s="36">
        <f>SUMIFS(СВЦЭМ!$D$39:$D$782,СВЦЭМ!$A$39:$A$782,$A174,СВЦЭМ!$B$39:$B$782,B$155)+'СЕТ СН'!$I$14+СВЦЭМ!$D$10+'СЕТ СН'!$I$6-'СЕТ СН'!$I$26</f>
        <v>1673.5769769600001</v>
      </c>
      <c r="C174" s="36">
        <f>SUMIFS(СВЦЭМ!$D$39:$D$782,СВЦЭМ!$A$39:$A$782,$A174,СВЦЭМ!$B$39:$B$782,C$155)+'СЕТ СН'!$I$14+СВЦЭМ!$D$10+'СЕТ СН'!$I$6-'СЕТ СН'!$I$26</f>
        <v>1651.5464692099999</v>
      </c>
      <c r="D174" s="36">
        <f>SUMIFS(СВЦЭМ!$D$39:$D$782,СВЦЭМ!$A$39:$A$782,$A174,СВЦЭМ!$B$39:$B$782,D$155)+'СЕТ СН'!$I$14+СВЦЭМ!$D$10+'СЕТ СН'!$I$6-'СЕТ СН'!$I$26</f>
        <v>1751.57880901</v>
      </c>
      <c r="E174" s="36">
        <f>SUMIFS(СВЦЭМ!$D$39:$D$782,СВЦЭМ!$A$39:$A$782,$A174,СВЦЭМ!$B$39:$B$782,E$155)+'СЕТ СН'!$I$14+СВЦЭМ!$D$10+'СЕТ СН'!$I$6-'СЕТ СН'!$I$26</f>
        <v>1769.29318878</v>
      </c>
      <c r="F174" s="36">
        <f>SUMIFS(СВЦЭМ!$D$39:$D$782,СВЦЭМ!$A$39:$A$782,$A174,СВЦЭМ!$B$39:$B$782,F$155)+'СЕТ СН'!$I$14+СВЦЭМ!$D$10+'СЕТ СН'!$I$6-'СЕТ СН'!$I$26</f>
        <v>1763.06707998</v>
      </c>
      <c r="G174" s="36">
        <f>SUMIFS(СВЦЭМ!$D$39:$D$782,СВЦЭМ!$A$39:$A$782,$A174,СВЦЭМ!$B$39:$B$782,G$155)+'СЕТ СН'!$I$14+СВЦЭМ!$D$10+'СЕТ СН'!$I$6-'СЕТ СН'!$I$26</f>
        <v>1718.0016662600001</v>
      </c>
      <c r="H174" s="36">
        <f>SUMIFS(СВЦЭМ!$D$39:$D$782,СВЦЭМ!$A$39:$A$782,$A174,СВЦЭМ!$B$39:$B$782,H$155)+'СЕТ СН'!$I$14+СВЦЭМ!$D$10+'СЕТ СН'!$I$6-'СЕТ СН'!$I$26</f>
        <v>1670.0455476100001</v>
      </c>
      <c r="I174" s="36">
        <f>SUMIFS(СВЦЭМ!$D$39:$D$782,СВЦЭМ!$A$39:$A$782,$A174,СВЦЭМ!$B$39:$B$782,I$155)+'СЕТ СН'!$I$14+СВЦЭМ!$D$10+'СЕТ СН'!$I$6-'СЕТ СН'!$I$26</f>
        <v>1595.7086251200001</v>
      </c>
      <c r="J174" s="36">
        <f>SUMIFS(СВЦЭМ!$D$39:$D$782,СВЦЭМ!$A$39:$A$782,$A174,СВЦЭМ!$B$39:$B$782,J$155)+'СЕТ СН'!$I$14+СВЦЭМ!$D$10+'СЕТ СН'!$I$6-'СЕТ СН'!$I$26</f>
        <v>1530.55237764</v>
      </c>
      <c r="K174" s="36">
        <f>SUMIFS(СВЦЭМ!$D$39:$D$782,СВЦЭМ!$A$39:$A$782,$A174,СВЦЭМ!$B$39:$B$782,K$155)+'СЕТ СН'!$I$14+СВЦЭМ!$D$10+'СЕТ СН'!$I$6-'СЕТ СН'!$I$26</f>
        <v>1545.2625842299999</v>
      </c>
      <c r="L174" s="36">
        <f>SUMIFS(СВЦЭМ!$D$39:$D$782,СВЦЭМ!$A$39:$A$782,$A174,СВЦЭМ!$B$39:$B$782,L$155)+'СЕТ СН'!$I$14+СВЦЭМ!$D$10+'СЕТ СН'!$I$6-'СЕТ СН'!$I$26</f>
        <v>1550.6755691799999</v>
      </c>
      <c r="M174" s="36">
        <f>SUMIFS(СВЦЭМ!$D$39:$D$782,СВЦЭМ!$A$39:$A$782,$A174,СВЦЭМ!$B$39:$B$782,M$155)+'СЕТ СН'!$I$14+СВЦЭМ!$D$10+'СЕТ СН'!$I$6-'СЕТ СН'!$I$26</f>
        <v>1597.36833434</v>
      </c>
      <c r="N174" s="36">
        <f>SUMIFS(СВЦЭМ!$D$39:$D$782,СВЦЭМ!$A$39:$A$782,$A174,СВЦЭМ!$B$39:$B$782,N$155)+'СЕТ СН'!$I$14+СВЦЭМ!$D$10+'СЕТ СН'!$I$6-'СЕТ СН'!$I$26</f>
        <v>1654.87239331</v>
      </c>
      <c r="O174" s="36">
        <f>SUMIFS(СВЦЭМ!$D$39:$D$782,СВЦЭМ!$A$39:$A$782,$A174,СВЦЭМ!$B$39:$B$782,O$155)+'СЕТ СН'!$I$14+СВЦЭМ!$D$10+'СЕТ СН'!$I$6-'СЕТ СН'!$I$26</f>
        <v>1715.1291363800001</v>
      </c>
      <c r="P174" s="36">
        <f>SUMIFS(СВЦЭМ!$D$39:$D$782,СВЦЭМ!$A$39:$A$782,$A174,СВЦЭМ!$B$39:$B$782,P$155)+'СЕТ СН'!$I$14+СВЦЭМ!$D$10+'СЕТ СН'!$I$6-'СЕТ СН'!$I$26</f>
        <v>1738.7287744800001</v>
      </c>
      <c r="Q174" s="36">
        <f>SUMIFS(СВЦЭМ!$D$39:$D$782,СВЦЭМ!$A$39:$A$782,$A174,СВЦЭМ!$B$39:$B$782,Q$155)+'СЕТ СН'!$I$14+СВЦЭМ!$D$10+'СЕТ СН'!$I$6-'СЕТ СН'!$I$26</f>
        <v>1713.8445978100001</v>
      </c>
      <c r="R174" s="36">
        <f>SUMIFS(СВЦЭМ!$D$39:$D$782,СВЦЭМ!$A$39:$A$782,$A174,СВЦЭМ!$B$39:$B$782,R$155)+'СЕТ СН'!$I$14+СВЦЭМ!$D$10+'СЕТ СН'!$I$6-'СЕТ СН'!$I$26</f>
        <v>1651.5477182500001</v>
      </c>
      <c r="S174" s="36">
        <f>SUMIFS(СВЦЭМ!$D$39:$D$782,СВЦЭМ!$A$39:$A$782,$A174,СВЦЭМ!$B$39:$B$782,S$155)+'СЕТ СН'!$I$14+СВЦЭМ!$D$10+'СЕТ СН'!$I$6-'СЕТ СН'!$I$26</f>
        <v>1604.84178264</v>
      </c>
      <c r="T174" s="36">
        <f>SUMIFS(СВЦЭМ!$D$39:$D$782,СВЦЭМ!$A$39:$A$782,$A174,СВЦЭМ!$B$39:$B$782,T$155)+'СЕТ СН'!$I$14+СВЦЭМ!$D$10+'СЕТ СН'!$I$6-'СЕТ СН'!$I$26</f>
        <v>1561.7683708499999</v>
      </c>
      <c r="U174" s="36">
        <f>SUMIFS(СВЦЭМ!$D$39:$D$782,СВЦЭМ!$A$39:$A$782,$A174,СВЦЭМ!$B$39:$B$782,U$155)+'СЕТ СН'!$I$14+СВЦЭМ!$D$10+'СЕТ СН'!$I$6-'СЕТ СН'!$I$26</f>
        <v>1535.30083627</v>
      </c>
      <c r="V174" s="36">
        <f>SUMIFS(СВЦЭМ!$D$39:$D$782,СВЦЭМ!$A$39:$A$782,$A174,СВЦЭМ!$B$39:$B$782,V$155)+'СЕТ СН'!$I$14+СВЦЭМ!$D$10+'СЕТ СН'!$I$6-'СЕТ СН'!$I$26</f>
        <v>1551.1315785199999</v>
      </c>
      <c r="W174" s="36">
        <f>SUMIFS(СВЦЭМ!$D$39:$D$782,СВЦЭМ!$A$39:$A$782,$A174,СВЦЭМ!$B$39:$B$782,W$155)+'СЕТ СН'!$I$14+СВЦЭМ!$D$10+'СЕТ СН'!$I$6-'СЕТ СН'!$I$26</f>
        <v>1573.3001699000001</v>
      </c>
      <c r="X174" s="36">
        <f>SUMIFS(СВЦЭМ!$D$39:$D$782,СВЦЭМ!$A$39:$A$782,$A174,СВЦЭМ!$B$39:$B$782,X$155)+'СЕТ СН'!$I$14+СВЦЭМ!$D$10+'СЕТ СН'!$I$6-'СЕТ СН'!$I$26</f>
        <v>1587.9849720900002</v>
      </c>
      <c r="Y174" s="36">
        <f>SUMIFS(СВЦЭМ!$D$39:$D$782,СВЦЭМ!$A$39:$A$782,$A174,СВЦЭМ!$B$39:$B$782,Y$155)+'СЕТ СН'!$I$14+СВЦЭМ!$D$10+'СЕТ СН'!$I$6-'СЕТ СН'!$I$26</f>
        <v>1624.17890195</v>
      </c>
    </row>
    <row r="175" spans="1:25" ht="15.75" x14ac:dyDescent="0.2">
      <c r="A175" s="35">
        <f t="shared" si="4"/>
        <v>44640</v>
      </c>
      <c r="B175" s="36">
        <f>SUMIFS(СВЦЭМ!$D$39:$D$782,СВЦЭМ!$A$39:$A$782,$A175,СВЦЭМ!$B$39:$B$782,B$155)+'СЕТ СН'!$I$14+СВЦЭМ!$D$10+'СЕТ СН'!$I$6-'СЕТ СН'!$I$26</f>
        <v>1638.77975988</v>
      </c>
      <c r="C175" s="36">
        <f>SUMIFS(СВЦЭМ!$D$39:$D$782,СВЦЭМ!$A$39:$A$782,$A175,СВЦЭМ!$B$39:$B$782,C$155)+'СЕТ СН'!$I$14+СВЦЭМ!$D$10+'СЕТ СН'!$I$6-'СЕТ СН'!$I$26</f>
        <v>1675.3934283400001</v>
      </c>
      <c r="D175" s="36">
        <f>SUMIFS(СВЦЭМ!$D$39:$D$782,СВЦЭМ!$A$39:$A$782,$A175,СВЦЭМ!$B$39:$B$782,D$155)+'СЕТ СН'!$I$14+СВЦЭМ!$D$10+'СЕТ СН'!$I$6-'СЕТ СН'!$I$26</f>
        <v>1755.4528796300001</v>
      </c>
      <c r="E175" s="36">
        <f>SUMIFS(СВЦЭМ!$D$39:$D$782,СВЦЭМ!$A$39:$A$782,$A175,СВЦЭМ!$B$39:$B$782,E$155)+'СЕТ СН'!$I$14+СВЦЭМ!$D$10+'СЕТ СН'!$I$6-'СЕТ СН'!$I$26</f>
        <v>1804.92017786</v>
      </c>
      <c r="F175" s="36">
        <f>SUMIFS(СВЦЭМ!$D$39:$D$782,СВЦЭМ!$A$39:$A$782,$A175,СВЦЭМ!$B$39:$B$782,F$155)+'СЕТ СН'!$I$14+СВЦЭМ!$D$10+'СЕТ СН'!$I$6-'СЕТ СН'!$I$26</f>
        <v>1803.14037416</v>
      </c>
      <c r="G175" s="36">
        <f>SUMIFS(СВЦЭМ!$D$39:$D$782,СВЦЭМ!$A$39:$A$782,$A175,СВЦЭМ!$B$39:$B$782,G$155)+'СЕТ СН'!$I$14+СВЦЭМ!$D$10+'СЕТ СН'!$I$6-'СЕТ СН'!$I$26</f>
        <v>1770.02751524</v>
      </c>
      <c r="H175" s="36">
        <f>SUMIFS(СВЦЭМ!$D$39:$D$782,СВЦЭМ!$A$39:$A$782,$A175,СВЦЭМ!$B$39:$B$782,H$155)+'СЕТ СН'!$I$14+СВЦЭМ!$D$10+'СЕТ СН'!$I$6-'СЕТ СН'!$I$26</f>
        <v>1713.82268413</v>
      </c>
      <c r="I175" s="36">
        <f>SUMIFS(СВЦЭМ!$D$39:$D$782,СВЦЭМ!$A$39:$A$782,$A175,СВЦЭМ!$B$39:$B$782,I$155)+'СЕТ СН'!$I$14+СВЦЭМ!$D$10+'СЕТ СН'!$I$6-'СЕТ СН'!$I$26</f>
        <v>1621.1822098</v>
      </c>
      <c r="J175" s="36">
        <f>SUMIFS(СВЦЭМ!$D$39:$D$782,СВЦЭМ!$A$39:$A$782,$A175,СВЦЭМ!$B$39:$B$782,J$155)+'СЕТ СН'!$I$14+СВЦЭМ!$D$10+'СЕТ СН'!$I$6-'СЕТ СН'!$I$26</f>
        <v>1573.56328622</v>
      </c>
      <c r="K175" s="36">
        <f>SUMIFS(СВЦЭМ!$D$39:$D$782,СВЦЭМ!$A$39:$A$782,$A175,СВЦЭМ!$B$39:$B$782,K$155)+'СЕТ СН'!$I$14+СВЦЭМ!$D$10+'СЕТ СН'!$I$6-'СЕТ СН'!$I$26</f>
        <v>1557.77135469</v>
      </c>
      <c r="L175" s="36">
        <f>SUMIFS(СВЦЭМ!$D$39:$D$782,СВЦЭМ!$A$39:$A$782,$A175,СВЦЭМ!$B$39:$B$782,L$155)+'СЕТ СН'!$I$14+СВЦЭМ!$D$10+'СЕТ СН'!$I$6-'СЕТ СН'!$I$26</f>
        <v>1549.91738412</v>
      </c>
      <c r="M175" s="36">
        <f>SUMIFS(СВЦЭМ!$D$39:$D$782,СВЦЭМ!$A$39:$A$782,$A175,СВЦЭМ!$B$39:$B$782,M$155)+'СЕТ СН'!$I$14+СВЦЭМ!$D$10+'СЕТ СН'!$I$6-'СЕТ СН'!$I$26</f>
        <v>1597.97397301</v>
      </c>
      <c r="N175" s="36">
        <f>SUMIFS(СВЦЭМ!$D$39:$D$782,СВЦЭМ!$A$39:$A$782,$A175,СВЦЭМ!$B$39:$B$782,N$155)+'СЕТ СН'!$I$14+СВЦЭМ!$D$10+'СЕТ СН'!$I$6-'СЕТ СН'!$I$26</f>
        <v>1669.36797759</v>
      </c>
      <c r="O175" s="36">
        <f>SUMIFS(СВЦЭМ!$D$39:$D$782,СВЦЭМ!$A$39:$A$782,$A175,СВЦЭМ!$B$39:$B$782,O$155)+'СЕТ СН'!$I$14+СВЦЭМ!$D$10+'СЕТ СН'!$I$6-'СЕТ СН'!$I$26</f>
        <v>1734.73258751</v>
      </c>
      <c r="P175" s="36">
        <f>SUMIFS(СВЦЭМ!$D$39:$D$782,СВЦЭМ!$A$39:$A$782,$A175,СВЦЭМ!$B$39:$B$782,P$155)+'СЕТ СН'!$I$14+СВЦЭМ!$D$10+'СЕТ СН'!$I$6-'СЕТ СН'!$I$26</f>
        <v>1750.6945721</v>
      </c>
      <c r="Q175" s="36">
        <f>SUMIFS(СВЦЭМ!$D$39:$D$782,СВЦЭМ!$A$39:$A$782,$A175,СВЦЭМ!$B$39:$B$782,Q$155)+'СЕТ СН'!$I$14+СВЦЭМ!$D$10+'СЕТ СН'!$I$6-'СЕТ СН'!$I$26</f>
        <v>1730.4807285300001</v>
      </c>
      <c r="R175" s="36">
        <f>SUMIFS(СВЦЭМ!$D$39:$D$782,СВЦЭМ!$A$39:$A$782,$A175,СВЦЭМ!$B$39:$B$782,R$155)+'СЕТ СН'!$I$14+СВЦЭМ!$D$10+'СЕТ СН'!$I$6-'СЕТ СН'!$I$26</f>
        <v>1659.3308494099999</v>
      </c>
      <c r="S175" s="36">
        <f>SUMIFS(СВЦЭМ!$D$39:$D$782,СВЦЭМ!$A$39:$A$782,$A175,СВЦЭМ!$B$39:$B$782,S$155)+'СЕТ СН'!$I$14+СВЦЭМ!$D$10+'СЕТ СН'!$I$6-'СЕТ СН'!$I$26</f>
        <v>1593.58037242</v>
      </c>
      <c r="T175" s="36">
        <f>SUMIFS(СВЦЭМ!$D$39:$D$782,СВЦЭМ!$A$39:$A$782,$A175,СВЦЭМ!$B$39:$B$782,T$155)+'СЕТ СН'!$I$14+СВЦЭМ!$D$10+'СЕТ СН'!$I$6-'СЕТ СН'!$I$26</f>
        <v>1546.54423565</v>
      </c>
      <c r="U175" s="36">
        <f>SUMIFS(СВЦЭМ!$D$39:$D$782,СВЦЭМ!$A$39:$A$782,$A175,СВЦЭМ!$B$39:$B$782,U$155)+'СЕТ СН'!$I$14+СВЦЭМ!$D$10+'СЕТ СН'!$I$6-'СЕТ СН'!$I$26</f>
        <v>1512.0172722</v>
      </c>
      <c r="V175" s="36">
        <f>SUMIFS(СВЦЭМ!$D$39:$D$782,СВЦЭМ!$A$39:$A$782,$A175,СВЦЭМ!$B$39:$B$782,V$155)+'СЕТ СН'!$I$14+СВЦЭМ!$D$10+'СЕТ СН'!$I$6-'СЕТ СН'!$I$26</f>
        <v>1524.6951950100001</v>
      </c>
      <c r="W175" s="36">
        <f>SUMIFS(СВЦЭМ!$D$39:$D$782,СВЦЭМ!$A$39:$A$782,$A175,СВЦЭМ!$B$39:$B$782,W$155)+'СЕТ СН'!$I$14+СВЦЭМ!$D$10+'СЕТ СН'!$I$6-'СЕТ СН'!$I$26</f>
        <v>1547.67840262</v>
      </c>
      <c r="X175" s="36">
        <f>SUMIFS(СВЦЭМ!$D$39:$D$782,СВЦЭМ!$A$39:$A$782,$A175,СВЦЭМ!$B$39:$B$782,X$155)+'СЕТ СН'!$I$14+СВЦЭМ!$D$10+'СЕТ СН'!$I$6-'СЕТ СН'!$I$26</f>
        <v>1572.0053973700001</v>
      </c>
      <c r="Y175" s="36">
        <f>SUMIFS(СВЦЭМ!$D$39:$D$782,СВЦЭМ!$A$39:$A$782,$A175,СВЦЭМ!$B$39:$B$782,Y$155)+'СЕТ СН'!$I$14+СВЦЭМ!$D$10+'СЕТ СН'!$I$6-'СЕТ СН'!$I$26</f>
        <v>1619.2484341900001</v>
      </c>
    </row>
    <row r="176" spans="1:25" ht="15.75" x14ac:dyDescent="0.2">
      <c r="A176" s="35">
        <f t="shared" si="4"/>
        <v>44641</v>
      </c>
      <c r="B176" s="36">
        <f>SUMIFS(СВЦЭМ!$D$39:$D$782,СВЦЭМ!$A$39:$A$782,$A176,СВЦЭМ!$B$39:$B$782,B$155)+'СЕТ СН'!$I$14+СВЦЭМ!$D$10+'СЕТ СН'!$I$6-'СЕТ СН'!$I$26</f>
        <v>1620.9407438800001</v>
      </c>
      <c r="C176" s="36">
        <f>SUMIFS(СВЦЭМ!$D$39:$D$782,СВЦЭМ!$A$39:$A$782,$A176,СВЦЭМ!$B$39:$B$782,C$155)+'СЕТ СН'!$I$14+СВЦЭМ!$D$10+'СЕТ СН'!$I$6-'СЕТ СН'!$I$26</f>
        <v>1673.54692682</v>
      </c>
      <c r="D176" s="36">
        <f>SUMIFS(СВЦЭМ!$D$39:$D$782,СВЦЭМ!$A$39:$A$782,$A176,СВЦЭМ!$B$39:$B$782,D$155)+'СЕТ СН'!$I$14+СВЦЭМ!$D$10+'СЕТ СН'!$I$6-'СЕТ СН'!$I$26</f>
        <v>1763.9897212999999</v>
      </c>
      <c r="E176" s="36">
        <f>SUMIFS(СВЦЭМ!$D$39:$D$782,СВЦЭМ!$A$39:$A$782,$A176,СВЦЭМ!$B$39:$B$782,E$155)+'СЕТ СН'!$I$14+СВЦЭМ!$D$10+'СЕТ СН'!$I$6-'СЕТ СН'!$I$26</f>
        <v>1808.2148966300001</v>
      </c>
      <c r="F176" s="36">
        <f>SUMIFS(СВЦЭМ!$D$39:$D$782,СВЦЭМ!$A$39:$A$782,$A176,СВЦЭМ!$B$39:$B$782,F$155)+'СЕТ СН'!$I$14+СВЦЭМ!$D$10+'СЕТ СН'!$I$6-'СЕТ СН'!$I$26</f>
        <v>1803.0111472599999</v>
      </c>
      <c r="G176" s="36">
        <f>SUMIFS(СВЦЭМ!$D$39:$D$782,СВЦЭМ!$A$39:$A$782,$A176,СВЦЭМ!$B$39:$B$782,G$155)+'СЕТ СН'!$I$14+СВЦЭМ!$D$10+'СЕТ СН'!$I$6-'СЕТ СН'!$I$26</f>
        <v>1789.62388558</v>
      </c>
      <c r="H176" s="36">
        <f>SUMIFS(СВЦЭМ!$D$39:$D$782,СВЦЭМ!$A$39:$A$782,$A176,СВЦЭМ!$B$39:$B$782,H$155)+'СЕТ СН'!$I$14+СВЦЭМ!$D$10+'СЕТ СН'!$I$6-'СЕТ СН'!$I$26</f>
        <v>1746.58665402</v>
      </c>
      <c r="I176" s="36">
        <f>SUMIFS(СВЦЭМ!$D$39:$D$782,СВЦЭМ!$A$39:$A$782,$A176,СВЦЭМ!$B$39:$B$782,I$155)+'СЕТ СН'!$I$14+СВЦЭМ!$D$10+'СЕТ СН'!$I$6-'СЕТ СН'!$I$26</f>
        <v>1656.65732486</v>
      </c>
      <c r="J176" s="36">
        <f>SUMIFS(СВЦЭМ!$D$39:$D$782,СВЦЭМ!$A$39:$A$782,$A176,СВЦЭМ!$B$39:$B$782,J$155)+'СЕТ СН'!$I$14+СВЦЭМ!$D$10+'СЕТ СН'!$I$6-'СЕТ СН'!$I$26</f>
        <v>1641.64830828</v>
      </c>
      <c r="K176" s="36">
        <f>SUMIFS(СВЦЭМ!$D$39:$D$782,СВЦЭМ!$A$39:$A$782,$A176,СВЦЭМ!$B$39:$B$782,K$155)+'СЕТ СН'!$I$14+СВЦЭМ!$D$10+'СЕТ СН'!$I$6-'СЕТ СН'!$I$26</f>
        <v>1637.9244482700001</v>
      </c>
      <c r="L176" s="36">
        <f>SUMIFS(СВЦЭМ!$D$39:$D$782,СВЦЭМ!$A$39:$A$782,$A176,СВЦЭМ!$B$39:$B$782,L$155)+'СЕТ СН'!$I$14+СВЦЭМ!$D$10+'СЕТ СН'!$I$6-'СЕТ СН'!$I$26</f>
        <v>1653.5792851799999</v>
      </c>
      <c r="M176" s="36">
        <f>SUMIFS(СВЦЭМ!$D$39:$D$782,СВЦЭМ!$A$39:$A$782,$A176,СВЦЭМ!$B$39:$B$782,M$155)+'СЕТ СН'!$I$14+СВЦЭМ!$D$10+'СЕТ СН'!$I$6-'СЕТ СН'!$I$26</f>
        <v>1681.6412939300001</v>
      </c>
      <c r="N176" s="36">
        <f>SUMIFS(СВЦЭМ!$D$39:$D$782,СВЦЭМ!$A$39:$A$782,$A176,СВЦЭМ!$B$39:$B$782,N$155)+'СЕТ СН'!$I$14+СВЦЭМ!$D$10+'СЕТ СН'!$I$6-'СЕТ СН'!$I$26</f>
        <v>1748.40530814</v>
      </c>
      <c r="O176" s="36">
        <f>SUMIFS(СВЦЭМ!$D$39:$D$782,СВЦЭМ!$A$39:$A$782,$A176,СВЦЭМ!$B$39:$B$782,O$155)+'СЕТ СН'!$I$14+СВЦЭМ!$D$10+'СЕТ СН'!$I$6-'СЕТ СН'!$I$26</f>
        <v>1796.68431169</v>
      </c>
      <c r="P176" s="36">
        <f>SUMIFS(СВЦЭМ!$D$39:$D$782,СВЦЭМ!$A$39:$A$782,$A176,СВЦЭМ!$B$39:$B$782,P$155)+'СЕТ СН'!$I$14+СВЦЭМ!$D$10+'СЕТ СН'!$I$6-'СЕТ СН'!$I$26</f>
        <v>1807.2609892600001</v>
      </c>
      <c r="Q176" s="36">
        <f>SUMIFS(СВЦЭМ!$D$39:$D$782,СВЦЭМ!$A$39:$A$782,$A176,СВЦЭМ!$B$39:$B$782,Q$155)+'СЕТ СН'!$I$14+СВЦЭМ!$D$10+'СЕТ СН'!$I$6-'СЕТ СН'!$I$26</f>
        <v>1757.57324333</v>
      </c>
      <c r="R176" s="36">
        <f>SUMIFS(СВЦЭМ!$D$39:$D$782,СВЦЭМ!$A$39:$A$782,$A176,СВЦЭМ!$B$39:$B$782,R$155)+'СЕТ СН'!$I$14+СВЦЭМ!$D$10+'СЕТ СН'!$I$6-'СЕТ СН'!$I$26</f>
        <v>1650.4613652600001</v>
      </c>
      <c r="S176" s="36">
        <f>SUMIFS(СВЦЭМ!$D$39:$D$782,СВЦЭМ!$A$39:$A$782,$A176,СВЦЭМ!$B$39:$B$782,S$155)+'СЕТ СН'!$I$14+СВЦЭМ!$D$10+'СЕТ СН'!$I$6-'СЕТ СН'!$I$26</f>
        <v>1572.70284692</v>
      </c>
      <c r="T176" s="36">
        <f>SUMIFS(СВЦЭМ!$D$39:$D$782,СВЦЭМ!$A$39:$A$782,$A176,СВЦЭМ!$B$39:$B$782,T$155)+'СЕТ СН'!$I$14+СВЦЭМ!$D$10+'СЕТ СН'!$I$6-'СЕТ СН'!$I$26</f>
        <v>1515.1532322600001</v>
      </c>
      <c r="U176" s="36">
        <f>SUMIFS(СВЦЭМ!$D$39:$D$782,СВЦЭМ!$A$39:$A$782,$A176,СВЦЭМ!$B$39:$B$782,U$155)+'СЕТ СН'!$I$14+СВЦЭМ!$D$10+'СЕТ СН'!$I$6-'СЕТ СН'!$I$26</f>
        <v>1546.8492925599999</v>
      </c>
      <c r="V176" s="36">
        <f>SUMIFS(СВЦЭМ!$D$39:$D$782,СВЦЭМ!$A$39:$A$782,$A176,СВЦЭМ!$B$39:$B$782,V$155)+'СЕТ СН'!$I$14+СВЦЭМ!$D$10+'СЕТ СН'!$I$6-'СЕТ СН'!$I$26</f>
        <v>1645.79561846</v>
      </c>
      <c r="W176" s="36">
        <f>SUMIFS(СВЦЭМ!$D$39:$D$782,СВЦЭМ!$A$39:$A$782,$A176,СВЦЭМ!$B$39:$B$782,W$155)+'СЕТ СН'!$I$14+СВЦЭМ!$D$10+'СЕТ СН'!$I$6-'СЕТ СН'!$I$26</f>
        <v>1666.96342953</v>
      </c>
      <c r="X176" s="36">
        <f>SUMIFS(СВЦЭМ!$D$39:$D$782,СВЦЭМ!$A$39:$A$782,$A176,СВЦЭМ!$B$39:$B$782,X$155)+'СЕТ СН'!$I$14+СВЦЭМ!$D$10+'СЕТ СН'!$I$6-'СЕТ СН'!$I$26</f>
        <v>1685.6023936700001</v>
      </c>
      <c r="Y176" s="36">
        <f>SUMIFS(СВЦЭМ!$D$39:$D$782,СВЦЭМ!$A$39:$A$782,$A176,СВЦЭМ!$B$39:$B$782,Y$155)+'СЕТ СН'!$I$14+СВЦЭМ!$D$10+'СЕТ СН'!$I$6-'СЕТ СН'!$I$26</f>
        <v>1705.33365923</v>
      </c>
    </row>
    <row r="177" spans="1:27" ht="15.75" x14ac:dyDescent="0.2">
      <c r="A177" s="35">
        <f t="shared" si="4"/>
        <v>44642</v>
      </c>
      <c r="B177" s="36">
        <f>SUMIFS(СВЦЭМ!$D$39:$D$782,СВЦЭМ!$A$39:$A$782,$A177,СВЦЭМ!$B$39:$B$782,B$155)+'СЕТ СН'!$I$14+СВЦЭМ!$D$10+'СЕТ СН'!$I$6-'СЕТ СН'!$I$26</f>
        <v>1741.3829834400001</v>
      </c>
      <c r="C177" s="36">
        <f>SUMIFS(СВЦЭМ!$D$39:$D$782,СВЦЭМ!$A$39:$A$782,$A177,СВЦЭМ!$B$39:$B$782,C$155)+'СЕТ СН'!$I$14+СВЦЭМ!$D$10+'СЕТ СН'!$I$6-'СЕТ СН'!$I$26</f>
        <v>1772.83816271</v>
      </c>
      <c r="D177" s="36">
        <f>SUMIFS(СВЦЭМ!$D$39:$D$782,СВЦЭМ!$A$39:$A$782,$A177,СВЦЭМ!$B$39:$B$782,D$155)+'СЕТ СН'!$I$14+СВЦЭМ!$D$10+'СЕТ СН'!$I$6-'СЕТ СН'!$I$26</f>
        <v>1834.72083333</v>
      </c>
      <c r="E177" s="36">
        <f>SUMIFS(СВЦЭМ!$D$39:$D$782,СВЦЭМ!$A$39:$A$782,$A177,СВЦЭМ!$B$39:$B$782,E$155)+'СЕТ СН'!$I$14+СВЦЭМ!$D$10+'СЕТ СН'!$I$6-'СЕТ СН'!$I$26</f>
        <v>1872.9433704</v>
      </c>
      <c r="F177" s="36">
        <f>SUMIFS(СВЦЭМ!$D$39:$D$782,СВЦЭМ!$A$39:$A$782,$A177,СВЦЭМ!$B$39:$B$782,F$155)+'СЕТ СН'!$I$14+СВЦЭМ!$D$10+'СЕТ СН'!$I$6-'СЕТ СН'!$I$26</f>
        <v>1856.6273960999999</v>
      </c>
      <c r="G177" s="36">
        <f>SUMIFS(СВЦЭМ!$D$39:$D$782,СВЦЭМ!$A$39:$A$782,$A177,СВЦЭМ!$B$39:$B$782,G$155)+'СЕТ СН'!$I$14+СВЦЭМ!$D$10+'СЕТ СН'!$I$6-'СЕТ СН'!$I$26</f>
        <v>1841.9982782100001</v>
      </c>
      <c r="H177" s="36">
        <f>SUMIFS(СВЦЭМ!$D$39:$D$782,СВЦЭМ!$A$39:$A$782,$A177,СВЦЭМ!$B$39:$B$782,H$155)+'СЕТ СН'!$I$14+СВЦЭМ!$D$10+'СЕТ СН'!$I$6-'СЕТ СН'!$I$26</f>
        <v>1777.3899220600001</v>
      </c>
      <c r="I177" s="36">
        <f>SUMIFS(СВЦЭМ!$D$39:$D$782,СВЦЭМ!$A$39:$A$782,$A177,СВЦЭМ!$B$39:$B$782,I$155)+'СЕТ СН'!$I$14+СВЦЭМ!$D$10+'СЕТ СН'!$I$6-'СЕТ СН'!$I$26</f>
        <v>1689.5432351900001</v>
      </c>
      <c r="J177" s="36">
        <f>SUMIFS(СВЦЭМ!$D$39:$D$782,СВЦЭМ!$A$39:$A$782,$A177,СВЦЭМ!$B$39:$B$782,J$155)+'СЕТ СН'!$I$14+СВЦЭМ!$D$10+'СЕТ СН'!$I$6-'СЕТ СН'!$I$26</f>
        <v>1658.59160157</v>
      </c>
      <c r="K177" s="36">
        <f>SUMIFS(СВЦЭМ!$D$39:$D$782,СВЦЭМ!$A$39:$A$782,$A177,СВЦЭМ!$B$39:$B$782,K$155)+'СЕТ СН'!$I$14+СВЦЭМ!$D$10+'СЕТ СН'!$I$6-'СЕТ СН'!$I$26</f>
        <v>1668.7861314300001</v>
      </c>
      <c r="L177" s="36">
        <f>SUMIFS(СВЦЭМ!$D$39:$D$782,СВЦЭМ!$A$39:$A$782,$A177,СВЦЭМ!$B$39:$B$782,L$155)+'СЕТ СН'!$I$14+СВЦЭМ!$D$10+'СЕТ СН'!$I$6-'СЕТ СН'!$I$26</f>
        <v>1667.6022640200001</v>
      </c>
      <c r="M177" s="36">
        <f>SUMIFS(СВЦЭМ!$D$39:$D$782,СВЦЭМ!$A$39:$A$782,$A177,СВЦЭМ!$B$39:$B$782,M$155)+'СЕТ СН'!$I$14+СВЦЭМ!$D$10+'СЕТ СН'!$I$6-'СЕТ СН'!$I$26</f>
        <v>1734.8290823</v>
      </c>
      <c r="N177" s="36">
        <f>SUMIFS(СВЦЭМ!$D$39:$D$782,СВЦЭМ!$A$39:$A$782,$A177,СВЦЭМ!$B$39:$B$782,N$155)+'СЕТ СН'!$I$14+СВЦЭМ!$D$10+'СЕТ СН'!$I$6-'СЕТ СН'!$I$26</f>
        <v>1799.4774457400001</v>
      </c>
      <c r="O177" s="36">
        <f>SUMIFS(СВЦЭМ!$D$39:$D$782,СВЦЭМ!$A$39:$A$782,$A177,СВЦЭМ!$B$39:$B$782,O$155)+'СЕТ СН'!$I$14+СВЦЭМ!$D$10+'СЕТ СН'!$I$6-'СЕТ СН'!$I$26</f>
        <v>1860.93471404</v>
      </c>
      <c r="P177" s="36">
        <f>SUMIFS(СВЦЭМ!$D$39:$D$782,СВЦЭМ!$A$39:$A$782,$A177,СВЦЭМ!$B$39:$B$782,P$155)+'СЕТ СН'!$I$14+СВЦЭМ!$D$10+'СЕТ СН'!$I$6-'СЕТ СН'!$I$26</f>
        <v>1861.87415351</v>
      </c>
      <c r="Q177" s="36">
        <f>SUMIFS(СВЦЭМ!$D$39:$D$782,СВЦЭМ!$A$39:$A$782,$A177,СВЦЭМ!$B$39:$B$782,Q$155)+'СЕТ СН'!$I$14+СВЦЭМ!$D$10+'СЕТ СН'!$I$6-'СЕТ СН'!$I$26</f>
        <v>1827.7732880900001</v>
      </c>
      <c r="R177" s="36">
        <f>SUMIFS(СВЦЭМ!$D$39:$D$782,СВЦЭМ!$A$39:$A$782,$A177,СВЦЭМ!$B$39:$B$782,R$155)+'СЕТ СН'!$I$14+СВЦЭМ!$D$10+'СЕТ СН'!$I$6-'СЕТ СН'!$I$26</f>
        <v>1716.0563039000001</v>
      </c>
      <c r="S177" s="36">
        <f>SUMIFS(СВЦЭМ!$D$39:$D$782,СВЦЭМ!$A$39:$A$782,$A177,СВЦЭМ!$B$39:$B$782,S$155)+'СЕТ СН'!$I$14+СВЦЭМ!$D$10+'СЕТ СН'!$I$6-'СЕТ СН'!$I$26</f>
        <v>1625.6774412100001</v>
      </c>
      <c r="T177" s="36">
        <f>SUMIFS(СВЦЭМ!$D$39:$D$782,СВЦЭМ!$A$39:$A$782,$A177,СВЦЭМ!$B$39:$B$782,T$155)+'СЕТ СН'!$I$14+СВЦЭМ!$D$10+'СЕТ СН'!$I$6-'СЕТ СН'!$I$26</f>
        <v>1562.5200711</v>
      </c>
      <c r="U177" s="36">
        <f>SUMIFS(СВЦЭМ!$D$39:$D$782,СВЦЭМ!$A$39:$A$782,$A177,СВЦЭМ!$B$39:$B$782,U$155)+'СЕТ СН'!$I$14+СВЦЭМ!$D$10+'СЕТ СН'!$I$6-'СЕТ СН'!$I$26</f>
        <v>1589.5991869200002</v>
      </c>
      <c r="V177" s="36">
        <f>SUMIFS(СВЦЭМ!$D$39:$D$782,СВЦЭМ!$A$39:$A$782,$A177,СВЦЭМ!$B$39:$B$782,V$155)+'СЕТ СН'!$I$14+СВЦЭМ!$D$10+'СЕТ СН'!$I$6-'СЕТ СН'!$I$26</f>
        <v>1694.4961295000001</v>
      </c>
      <c r="W177" s="36">
        <f>SUMIFS(СВЦЭМ!$D$39:$D$782,СВЦЭМ!$A$39:$A$782,$A177,СВЦЭМ!$B$39:$B$782,W$155)+'СЕТ СН'!$I$14+СВЦЭМ!$D$10+'СЕТ СН'!$I$6-'СЕТ СН'!$I$26</f>
        <v>1707.28136969</v>
      </c>
      <c r="X177" s="36">
        <f>SUMIFS(СВЦЭМ!$D$39:$D$782,СВЦЭМ!$A$39:$A$782,$A177,СВЦЭМ!$B$39:$B$782,X$155)+'СЕТ СН'!$I$14+СВЦЭМ!$D$10+'СЕТ СН'!$I$6-'СЕТ СН'!$I$26</f>
        <v>1720.4808393400001</v>
      </c>
      <c r="Y177" s="36">
        <f>SUMIFS(СВЦЭМ!$D$39:$D$782,СВЦЭМ!$A$39:$A$782,$A177,СВЦЭМ!$B$39:$B$782,Y$155)+'СЕТ СН'!$I$14+СВЦЭМ!$D$10+'СЕТ СН'!$I$6-'СЕТ СН'!$I$26</f>
        <v>1727.7552779499999</v>
      </c>
    </row>
    <row r="178" spans="1:27" ht="15.75" x14ac:dyDescent="0.2">
      <c r="A178" s="35">
        <f t="shared" si="4"/>
        <v>44643</v>
      </c>
      <c r="B178" s="36">
        <f>SUMIFS(СВЦЭМ!$D$39:$D$782,СВЦЭМ!$A$39:$A$782,$A178,СВЦЭМ!$B$39:$B$782,B$155)+'СЕТ СН'!$I$14+СВЦЭМ!$D$10+'СЕТ СН'!$I$6-'СЕТ СН'!$I$26</f>
        <v>1759.9047027900001</v>
      </c>
      <c r="C178" s="36">
        <f>SUMIFS(СВЦЭМ!$D$39:$D$782,СВЦЭМ!$A$39:$A$782,$A178,СВЦЭМ!$B$39:$B$782,C$155)+'СЕТ СН'!$I$14+СВЦЭМ!$D$10+'СЕТ СН'!$I$6-'СЕТ СН'!$I$26</f>
        <v>1786.18734077</v>
      </c>
      <c r="D178" s="36">
        <f>SUMIFS(СВЦЭМ!$D$39:$D$782,СВЦЭМ!$A$39:$A$782,$A178,СВЦЭМ!$B$39:$B$782,D$155)+'СЕТ СН'!$I$14+СВЦЭМ!$D$10+'СЕТ СН'!$I$6-'СЕТ СН'!$I$26</f>
        <v>1845.0304481400001</v>
      </c>
      <c r="E178" s="36">
        <f>SUMIFS(СВЦЭМ!$D$39:$D$782,СВЦЭМ!$A$39:$A$782,$A178,СВЦЭМ!$B$39:$B$782,E$155)+'СЕТ СН'!$I$14+СВЦЭМ!$D$10+'СЕТ СН'!$I$6-'СЕТ СН'!$I$26</f>
        <v>1887.8520573800001</v>
      </c>
      <c r="F178" s="36">
        <f>SUMIFS(СВЦЭМ!$D$39:$D$782,СВЦЭМ!$A$39:$A$782,$A178,СВЦЭМ!$B$39:$B$782,F$155)+'СЕТ СН'!$I$14+СВЦЭМ!$D$10+'СЕТ СН'!$I$6-'СЕТ СН'!$I$26</f>
        <v>1875.28177241</v>
      </c>
      <c r="G178" s="36">
        <f>SUMIFS(СВЦЭМ!$D$39:$D$782,СВЦЭМ!$A$39:$A$782,$A178,СВЦЭМ!$B$39:$B$782,G$155)+'СЕТ СН'!$I$14+СВЦЭМ!$D$10+'СЕТ СН'!$I$6-'СЕТ СН'!$I$26</f>
        <v>1842.7247039599999</v>
      </c>
      <c r="H178" s="36">
        <f>SUMIFS(СВЦЭМ!$D$39:$D$782,СВЦЭМ!$A$39:$A$782,$A178,СВЦЭМ!$B$39:$B$782,H$155)+'СЕТ СН'!$I$14+СВЦЭМ!$D$10+'СЕТ СН'!$I$6-'СЕТ СН'!$I$26</f>
        <v>1779.1550374600001</v>
      </c>
      <c r="I178" s="36">
        <f>SUMIFS(СВЦЭМ!$D$39:$D$782,СВЦЭМ!$A$39:$A$782,$A178,СВЦЭМ!$B$39:$B$782,I$155)+'СЕТ СН'!$I$14+СВЦЭМ!$D$10+'СЕТ СН'!$I$6-'СЕТ СН'!$I$26</f>
        <v>1706.6954488399999</v>
      </c>
      <c r="J178" s="36">
        <f>SUMIFS(СВЦЭМ!$D$39:$D$782,СВЦЭМ!$A$39:$A$782,$A178,СВЦЭМ!$B$39:$B$782,J$155)+'СЕТ СН'!$I$14+СВЦЭМ!$D$10+'СЕТ СН'!$I$6-'СЕТ СН'!$I$26</f>
        <v>1678.85448144</v>
      </c>
      <c r="K178" s="36">
        <f>SUMIFS(СВЦЭМ!$D$39:$D$782,СВЦЭМ!$A$39:$A$782,$A178,СВЦЭМ!$B$39:$B$782,K$155)+'СЕТ СН'!$I$14+СВЦЭМ!$D$10+'СЕТ СН'!$I$6-'СЕТ СН'!$I$26</f>
        <v>1693.4187234200001</v>
      </c>
      <c r="L178" s="36">
        <f>SUMIFS(СВЦЭМ!$D$39:$D$782,СВЦЭМ!$A$39:$A$782,$A178,СВЦЭМ!$B$39:$B$782,L$155)+'СЕТ СН'!$I$14+СВЦЭМ!$D$10+'СЕТ СН'!$I$6-'СЕТ СН'!$I$26</f>
        <v>1729.42750202</v>
      </c>
      <c r="M178" s="36">
        <f>SUMIFS(СВЦЭМ!$D$39:$D$782,СВЦЭМ!$A$39:$A$782,$A178,СВЦЭМ!$B$39:$B$782,M$155)+'СЕТ СН'!$I$14+СВЦЭМ!$D$10+'СЕТ СН'!$I$6-'СЕТ СН'!$I$26</f>
        <v>1757.0199212</v>
      </c>
      <c r="N178" s="36">
        <f>SUMIFS(СВЦЭМ!$D$39:$D$782,СВЦЭМ!$A$39:$A$782,$A178,СВЦЭМ!$B$39:$B$782,N$155)+'СЕТ СН'!$I$14+СВЦЭМ!$D$10+'СЕТ СН'!$I$6-'СЕТ СН'!$I$26</f>
        <v>1793.0137355500001</v>
      </c>
      <c r="O178" s="36">
        <f>SUMIFS(СВЦЭМ!$D$39:$D$782,СВЦЭМ!$A$39:$A$782,$A178,СВЦЭМ!$B$39:$B$782,O$155)+'СЕТ СН'!$I$14+СВЦЭМ!$D$10+'СЕТ СН'!$I$6-'СЕТ СН'!$I$26</f>
        <v>1840.22218236</v>
      </c>
      <c r="P178" s="36">
        <f>SUMIFS(СВЦЭМ!$D$39:$D$782,СВЦЭМ!$A$39:$A$782,$A178,СВЦЭМ!$B$39:$B$782,P$155)+'СЕТ СН'!$I$14+СВЦЭМ!$D$10+'СЕТ СН'!$I$6-'СЕТ СН'!$I$26</f>
        <v>1879.8482769100001</v>
      </c>
      <c r="Q178" s="36">
        <f>SUMIFS(СВЦЭМ!$D$39:$D$782,СВЦЭМ!$A$39:$A$782,$A178,СВЦЭМ!$B$39:$B$782,Q$155)+'СЕТ СН'!$I$14+СВЦЭМ!$D$10+'СЕТ СН'!$I$6-'СЕТ СН'!$I$26</f>
        <v>1856.08475901</v>
      </c>
      <c r="R178" s="36">
        <f>SUMIFS(СВЦЭМ!$D$39:$D$782,СВЦЭМ!$A$39:$A$782,$A178,СВЦЭМ!$B$39:$B$782,R$155)+'СЕТ СН'!$I$14+СВЦЭМ!$D$10+'СЕТ СН'!$I$6-'СЕТ СН'!$I$26</f>
        <v>1785.9991290299999</v>
      </c>
      <c r="S178" s="36">
        <f>SUMIFS(СВЦЭМ!$D$39:$D$782,СВЦЭМ!$A$39:$A$782,$A178,СВЦЭМ!$B$39:$B$782,S$155)+'СЕТ СН'!$I$14+СВЦЭМ!$D$10+'СЕТ СН'!$I$6-'СЕТ СН'!$I$26</f>
        <v>1732.3785913300001</v>
      </c>
      <c r="T178" s="36">
        <f>SUMIFS(СВЦЭМ!$D$39:$D$782,СВЦЭМ!$A$39:$A$782,$A178,СВЦЭМ!$B$39:$B$782,T$155)+'СЕТ СН'!$I$14+СВЦЭМ!$D$10+'СЕТ СН'!$I$6-'СЕТ СН'!$I$26</f>
        <v>1683.20568559</v>
      </c>
      <c r="U178" s="36">
        <f>SUMIFS(СВЦЭМ!$D$39:$D$782,СВЦЭМ!$A$39:$A$782,$A178,СВЦЭМ!$B$39:$B$782,U$155)+'СЕТ СН'!$I$14+СВЦЭМ!$D$10+'СЕТ СН'!$I$6-'СЕТ СН'!$I$26</f>
        <v>1663.17697165</v>
      </c>
      <c r="V178" s="36">
        <f>SUMIFS(СВЦЭМ!$D$39:$D$782,СВЦЭМ!$A$39:$A$782,$A178,СВЦЭМ!$B$39:$B$782,V$155)+'СЕТ СН'!$I$14+СВЦЭМ!$D$10+'СЕТ СН'!$I$6-'СЕТ СН'!$I$26</f>
        <v>1674.64838553</v>
      </c>
      <c r="W178" s="36">
        <f>SUMIFS(СВЦЭМ!$D$39:$D$782,СВЦЭМ!$A$39:$A$782,$A178,СВЦЭМ!$B$39:$B$782,W$155)+'СЕТ СН'!$I$14+СВЦЭМ!$D$10+'СЕТ СН'!$I$6-'СЕТ СН'!$I$26</f>
        <v>1685.6621537000001</v>
      </c>
      <c r="X178" s="36">
        <f>SUMIFS(СВЦЭМ!$D$39:$D$782,СВЦЭМ!$A$39:$A$782,$A178,СВЦЭМ!$B$39:$B$782,X$155)+'СЕТ СН'!$I$14+СВЦЭМ!$D$10+'СЕТ СН'!$I$6-'СЕТ СН'!$I$26</f>
        <v>1694.1637617200001</v>
      </c>
      <c r="Y178" s="36">
        <f>SUMIFS(СВЦЭМ!$D$39:$D$782,СВЦЭМ!$A$39:$A$782,$A178,СВЦЭМ!$B$39:$B$782,Y$155)+'СЕТ СН'!$I$14+СВЦЭМ!$D$10+'СЕТ СН'!$I$6-'СЕТ СН'!$I$26</f>
        <v>1691.8202470700001</v>
      </c>
    </row>
    <row r="179" spans="1:27" ht="15.75" x14ac:dyDescent="0.2">
      <c r="A179" s="35">
        <f t="shared" si="4"/>
        <v>44644</v>
      </c>
      <c r="B179" s="36">
        <f>SUMIFS(СВЦЭМ!$D$39:$D$782,СВЦЭМ!$A$39:$A$782,$A179,СВЦЭМ!$B$39:$B$782,B$155)+'СЕТ СН'!$I$14+СВЦЭМ!$D$10+'СЕТ СН'!$I$6-'СЕТ СН'!$I$26</f>
        <v>1766.9556067799999</v>
      </c>
      <c r="C179" s="36">
        <f>SUMIFS(СВЦЭМ!$D$39:$D$782,СВЦЭМ!$A$39:$A$782,$A179,СВЦЭМ!$B$39:$B$782,C$155)+'СЕТ СН'!$I$14+СВЦЭМ!$D$10+'СЕТ СН'!$I$6-'СЕТ СН'!$I$26</f>
        <v>1805.0415793</v>
      </c>
      <c r="D179" s="36">
        <f>SUMIFS(СВЦЭМ!$D$39:$D$782,СВЦЭМ!$A$39:$A$782,$A179,СВЦЭМ!$B$39:$B$782,D$155)+'СЕТ СН'!$I$14+СВЦЭМ!$D$10+'СЕТ СН'!$I$6-'СЕТ СН'!$I$26</f>
        <v>1866.11032288</v>
      </c>
      <c r="E179" s="36">
        <f>SUMIFS(СВЦЭМ!$D$39:$D$782,СВЦЭМ!$A$39:$A$782,$A179,СВЦЭМ!$B$39:$B$782,E$155)+'СЕТ СН'!$I$14+СВЦЭМ!$D$10+'СЕТ СН'!$I$6-'СЕТ СН'!$I$26</f>
        <v>1889.63053446</v>
      </c>
      <c r="F179" s="36">
        <f>SUMIFS(СВЦЭМ!$D$39:$D$782,СВЦЭМ!$A$39:$A$782,$A179,СВЦЭМ!$B$39:$B$782,F$155)+'СЕТ СН'!$I$14+СВЦЭМ!$D$10+'СЕТ СН'!$I$6-'СЕТ СН'!$I$26</f>
        <v>1881.7831905099999</v>
      </c>
      <c r="G179" s="36">
        <f>SUMIFS(СВЦЭМ!$D$39:$D$782,СВЦЭМ!$A$39:$A$782,$A179,СВЦЭМ!$B$39:$B$782,G$155)+'СЕТ СН'!$I$14+СВЦЭМ!$D$10+'СЕТ СН'!$I$6-'СЕТ СН'!$I$26</f>
        <v>1860.46373561</v>
      </c>
      <c r="H179" s="36">
        <f>SUMIFS(СВЦЭМ!$D$39:$D$782,СВЦЭМ!$A$39:$A$782,$A179,СВЦЭМ!$B$39:$B$782,H$155)+'СЕТ СН'!$I$14+СВЦЭМ!$D$10+'СЕТ СН'!$I$6-'СЕТ СН'!$I$26</f>
        <v>1787.59689774</v>
      </c>
      <c r="I179" s="36">
        <f>SUMIFS(СВЦЭМ!$D$39:$D$782,СВЦЭМ!$A$39:$A$782,$A179,СВЦЭМ!$B$39:$B$782,I$155)+'СЕТ СН'!$I$14+СВЦЭМ!$D$10+'СЕТ СН'!$I$6-'СЕТ СН'!$I$26</f>
        <v>1698.0761150999999</v>
      </c>
      <c r="J179" s="36">
        <f>SUMIFS(СВЦЭМ!$D$39:$D$782,СВЦЭМ!$A$39:$A$782,$A179,СВЦЭМ!$B$39:$B$782,J$155)+'СЕТ СН'!$I$14+СВЦЭМ!$D$10+'СЕТ СН'!$I$6-'СЕТ СН'!$I$26</f>
        <v>1681.1036843700001</v>
      </c>
      <c r="K179" s="36">
        <f>SUMIFS(СВЦЭМ!$D$39:$D$782,СВЦЭМ!$A$39:$A$782,$A179,СВЦЭМ!$B$39:$B$782,K$155)+'СЕТ СН'!$I$14+СВЦЭМ!$D$10+'СЕТ СН'!$I$6-'СЕТ СН'!$I$26</f>
        <v>1689.6694232899999</v>
      </c>
      <c r="L179" s="36">
        <f>SUMIFS(СВЦЭМ!$D$39:$D$782,СВЦЭМ!$A$39:$A$782,$A179,СВЦЭМ!$B$39:$B$782,L$155)+'СЕТ СН'!$I$14+СВЦЭМ!$D$10+'СЕТ СН'!$I$6-'СЕТ СН'!$I$26</f>
        <v>1708.4225674300001</v>
      </c>
      <c r="M179" s="36">
        <f>SUMIFS(СВЦЭМ!$D$39:$D$782,СВЦЭМ!$A$39:$A$782,$A179,СВЦЭМ!$B$39:$B$782,M$155)+'СЕТ СН'!$I$14+СВЦЭМ!$D$10+'СЕТ СН'!$I$6-'СЕТ СН'!$I$26</f>
        <v>1771.94956862</v>
      </c>
      <c r="N179" s="36">
        <f>SUMIFS(СВЦЭМ!$D$39:$D$782,СВЦЭМ!$A$39:$A$782,$A179,СВЦЭМ!$B$39:$B$782,N$155)+'СЕТ СН'!$I$14+СВЦЭМ!$D$10+'СЕТ СН'!$I$6-'СЕТ СН'!$I$26</f>
        <v>1831.27825723</v>
      </c>
      <c r="O179" s="36">
        <f>SUMIFS(СВЦЭМ!$D$39:$D$782,СВЦЭМ!$A$39:$A$782,$A179,СВЦЭМ!$B$39:$B$782,O$155)+'СЕТ СН'!$I$14+СВЦЭМ!$D$10+'СЕТ СН'!$I$6-'СЕТ СН'!$I$26</f>
        <v>1876.0674178300001</v>
      </c>
      <c r="P179" s="36">
        <f>SUMIFS(СВЦЭМ!$D$39:$D$782,СВЦЭМ!$A$39:$A$782,$A179,СВЦЭМ!$B$39:$B$782,P$155)+'СЕТ СН'!$I$14+СВЦЭМ!$D$10+'СЕТ СН'!$I$6-'СЕТ СН'!$I$26</f>
        <v>1889.8741834</v>
      </c>
      <c r="Q179" s="36">
        <f>SUMIFS(СВЦЭМ!$D$39:$D$782,СВЦЭМ!$A$39:$A$782,$A179,СВЦЭМ!$B$39:$B$782,Q$155)+'СЕТ СН'!$I$14+СВЦЭМ!$D$10+'СЕТ СН'!$I$6-'СЕТ СН'!$I$26</f>
        <v>1863.7106809100001</v>
      </c>
      <c r="R179" s="36">
        <f>SUMIFS(СВЦЭМ!$D$39:$D$782,СВЦЭМ!$A$39:$A$782,$A179,СВЦЭМ!$B$39:$B$782,R$155)+'СЕТ СН'!$I$14+СВЦЭМ!$D$10+'СЕТ СН'!$I$6-'СЕТ СН'!$I$26</f>
        <v>1785.05341395</v>
      </c>
      <c r="S179" s="36">
        <f>SUMIFS(СВЦЭМ!$D$39:$D$782,СВЦЭМ!$A$39:$A$782,$A179,СВЦЭМ!$B$39:$B$782,S$155)+'СЕТ СН'!$I$14+СВЦЭМ!$D$10+'СЕТ СН'!$I$6-'СЕТ СН'!$I$26</f>
        <v>1752.66036218</v>
      </c>
      <c r="T179" s="36">
        <f>SUMIFS(СВЦЭМ!$D$39:$D$782,СВЦЭМ!$A$39:$A$782,$A179,СВЦЭМ!$B$39:$B$782,T$155)+'СЕТ СН'!$I$14+СВЦЭМ!$D$10+'СЕТ СН'!$I$6-'СЕТ СН'!$I$26</f>
        <v>1701.2630414800001</v>
      </c>
      <c r="U179" s="36">
        <f>SUMIFS(СВЦЭМ!$D$39:$D$782,СВЦЭМ!$A$39:$A$782,$A179,СВЦЭМ!$B$39:$B$782,U$155)+'СЕТ СН'!$I$14+СВЦЭМ!$D$10+'СЕТ СН'!$I$6-'СЕТ СН'!$I$26</f>
        <v>1681.33095155</v>
      </c>
      <c r="V179" s="36">
        <f>SUMIFS(СВЦЭМ!$D$39:$D$782,СВЦЭМ!$A$39:$A$782,$A179,СВЦЭМ!$B$39:$B$782,V$155)+'СЕТ СН'!$I$14+СВЦЭМ!$D$10+'СЕТ СН'!$I$6-'СЕТ СН'!$I$26</f>
        <v>1649.8839063299999</v>
      </c>
      <c r="W179" s="36">
        <f>SUMIFS(СВЦЭМ!$D$39:$D$782,СВЦЭМ!$A$39:$A$782,$A179,СВЦЭМ!$B$39:$B$782,W$155)+'СЕТ СН'!$I$14+СВЦЭМ!$D$10+'СЕТ СН'!$I$6-'СЕТ СН'!$I$26</f>
        <v>1675.7717588200001</v>
      </c>
      <c r="X179" s="36">
        <f>SUMIFS(СВЦЭМ!$D$39:$D$782,СВЦЭМ!$A$39:$A$782,$A179,СВЦЭМ!$B$39:$B$782,X$155)+'СЕТ СН'!$I$14+СВЦЭМ!$D$10+'СЕТ СН'!$I$6-'СЕТ СН'!$I$26</f>
        <v>1589.22387699</v>
      </c>
      <c r="Y179" s="36">
        <f>SUMIFS(СВЦЭМ!$D$39:$D$782,СВЦЭМ!$A$39:$A$782,$A179,СВЦЭМ!$B$39:$B$782,Y$155)+'СЕТ СН'!$I$14+СВЦЭМ!$D$10+'СЕТ СН'!$I$6-'СЕТ СН'!$I$26</f>
        <v>1542.5082677099999</v>
      </c>
    </row>
    <row r="180" spans="1:27" ht="15.75" x14ac:dyDescent="0.2">
      <c r="A180" s="35">
        <f t="shared" si="4"/>
        <v>44645</v>
      </c>
      <c r="B180" s="36">
        <f>SUMIFS(СВЦЭМ!$D$39:$D$782,СВЦЭМ!$A$39:$A$782,$A180,СВЦЭМ!$B$39:$B$782,B$155)+'СЕТ СН'!$I$14+СВЦЭМ!$D$10+'СЕТ СН'!$I$6-'СЕТ СН'!$I$26</f>
        <v>1603.0709296099999</v>
      </c>
      <c r="C180" s="36">
        <f>SUMIFS(СВЦЭМ!$D$39:$D$782,СВЦЭМ!$A$39:$A$782,$A180,СВЦЭМ!$B$39:$B$782,C$155)+'СЕТ СН'!$I$14+СВЦЭМ!$D$10+'СЕТ СН'!$I$6-'СЕТ СН'!$I$26</f>
        <v>1682.42902308</v>
      </c>
      <c r="D180" s="36">
        <f>SUMIFS(СВЦЭМ!$D$39:$D$782,СВЦЭМ!$A$39:$A$782,$A180,СВЦЭМ!$B$39:$B$782,D$155)+'СЕТ СН'!$I$14+СВЦЭМ!$D$10+'СЕТ СН'!$I$6-'СЕТ СН'!$I$26</f>
        <v>1807.7760184200001</v>
      </c>
      <c r="E180" s="36">
        <f>SUMIFS(СВЦЭМ!$D$39:$D$782,СВЦЭМ!$A$39:$A$782,$A180,СВЦЭМ!$B$39:$B$782,E$155)+'СЕТ СН'!$I$14+СВЦЭМ!$D$10+'СЕТ СН'!$I$6-'СЕТ СН'!$I$26</f>
        <v>1863.00937585</v>
      </c>
      <c r="F180" s="36">
        <f>SUMIFS(СВЦЭМ!$D$39:$D$782,СВЦЭМ!$A$39:$A$782,$A180,СВЦЭМ!$B$39:$B$782,F$155)+'СЕТ СН'!$I$14+СВЦЭМ!$D$10+'СЕТ СН'!$I$6-'СЕТ СН'!$I$26</f>
        <v>1879.3020542100001</v>
      </c>
      <c r="G180" s="36">
        <f>SUMIFS(СВЦЭМ!$D$39:$D$782,СВЦЭМ!$A$39:$A$782,$A180,СВЦЭМ!$B$39:$B$782,G$155)+'СЕТ СН'!$I$14+СВЦЭМ!$D$10+'СЕТ СН'!$I$6-'СЕТ СН'!$I$26</f>
        <v>1868.44435634</v>
      </c>
      <c r="H180" s="36">
        <f>SUMIFS(СВЦЭМ!$D$39:$D$782,СВЦЭМ!$A$39:$A$782,$A180,СВЦЭМ!$B$39:$B$782,H$155)+'СЕТ СН'!$I$14+СВЦЭМ!$D$10+'СЕТ СН'!$I$6-'СЕТ СН'!$I$26</f>
        <v>1782.19987081</v>
      </c>
      <c r="I180" s="36">
        <f>SUMIFS(СВЦЭМ!$D$39:$D$782,СВЦЭМ!$A$39:$A$782,$A180,СВЦЭМ!$B$39:$B$782,I$155)+'СЕТ СН'!$I$14+СВЦЭМ!$D$10+'СЕТ СН'!$I$6-'СЕТ СН'!$I$26</f>
        <v>1648.0405878199999</v>
      </c>
      <c r="J180" s="36">
        <f>SUMIFS(СВЦЭМ!$D$39:$D$782,СВЦЭМ!$A$39:$A$782,$A180,СВЦЭМ!$B$39:$B$782,J$155)+'СЕТ СН'!$I$14+СВЦЭМ!$D$10+'СЕТ СН'!$I$6-'СЕТ СН'!$I$26</f>
        <v>1560.89171397</v>
      </c>
      <c r="K180" s="36">
        <f>SUMIFS(СВЦЭМ!$D$39:$D$782,СВЦЭМ!$A$39:$A$782,$A180,СВЦЭМ!$B$39:$B$782,K$155)+'СЕТ СН'!$I$14+СВЦЭМ!$D$10+'СЕТ СН'!$I$6-'СЕТ СН'!$I$26</f>
        <v>1555.3383865400001</v>
      </c>
      <c r="L180" s="36">
        <f>SUMIFS(СВЦЭМ!$D$39:$D$782,СВЦЭМ!$A$39:$A$782,$A180,СВЦЭМ!$B$39:$B$782,L$155)+'СЕТ СН'!$I$14+СВЦЭМ!$D$10+'СЕТ СН'!$I$6-'СЕТ СН'!$I$26</f>
        <v>1567.9937572600002</v>
      </c>
      <c r="M180" s="36">
        <f>SUMIFS(СВЦЭМ!$D$39:$D$782,СВЦЭМ!$A$39:$A$782,$A180,СВЦЭМ!$B$39:$B$782,M$155)+'СЕТ СН'!$I$14+СВЦЭМ!$D$10+'СЕТ СН'!$I$6-'СЕТ СН'!$I$26</f>
        <v>1637.97658525</v>
      </c>
      <c r="N180" s="36">
        <f>SUMIFS(СВЦЭМ!$D$39:$D$782,СВЦЭМ!$A$39:$A$782,$A180,СВЦЭМ!$B$39:$B$782,N$155)+'СЕТ СН'!$I$14+СВЦЭМ!$D$10+'СЕТ СН'!$I$6-'СЕТ СН'!$I$26</f>
        <v>1703.9297166900001</v>
      </c>
      <c r="O180" s="36">
        <f>SUMIFS(СВЦЭМ!$D$39:$D$782,СВЦЭМ!$A$39:$A$782,$A180,СВЦЭМ!$B$39:$B$782,O$155)+'СЕТ СН'!$I$14+СВЦЭМ!$D$10+'СЕТ СН'!$I$6-'СЕТ СН'!$I$26</f>
        <v>1755.8976846800001</v>
      </c>
      <c r="P180" s="36">
        <f>SUMIFS(СВЦЭМ!$D$39:$D$782,СВЦЭМ!$A$39:$A$782,$A180,СВЦЭМ!$B$39:$B$782,P$155)+'СЕТ СН'!$I$14+СВЦЭМ!$D$10+'СЕТ СН'!$I$6-'СЕТ СН'!$I$26</f>
        <v>1790.91345224</v>
      </c>
      <c r="Q180" s="36">
        <f>SUMIFS(СВЦЭМ!$D$39:$D$782,СВЦЭМ!$A$39:$A$782,$A180,СВЦЭМ!$B$39:$B$782,Q$155)+'СЕТ СН'!$I$14+СВЦЭМ!$D$10+'СЕТ СН'!$I$6-'СЕТ СН'!$I$26</f>
        <v>1763.87966598</v>
      </c>
      <c r="R180" s="36">
        <f>SUMIFS(СВЦЭМ!$D$39:$D$782,СВЦЭМ!$A$39:$A$782,$A180,СВЦЭМ!$B$39:$B$782,R$155)+'СЕТ СН'!$I$14+СВЦЭМ!$D$10+'СЕТ СН'!$I$6-'СЕТ СН'!$I$26</f>
        <v>1727.2952940499999</v>
      </c>
      <c r="S180" s="36">
        <f>SUMIFS(СВЦЭМ!$D$39:$D$782,СВЦЭМ!$A$39:$A$782,$A180,СВЦЭМ!$B$39:$B$782,S$155)+'СЕТ СН'!$I$14+СВЦЭМ!$D$10+'СЕТ СН'!$I$6-'СЕТ СН'!$I$26</f>
        <v>1690.3353881800001</v>
      </c>
      <c r="T180" s="36">
        <f>SUMIFS(СВЦЭМ!$D$39:$D$782,СВЦЭМ!$A$39:$A$782,$A180,СВЦЭМ!$B$39:$B$782,T$155)+'СЕТ СН'!$I$14+СВЦЭМ!$D$10+'СЕТ СН'!$I$6-'СЕТ СН'!$I$26</f>
        <v>1643.2637265200001</v>
      </c>
      <c r="U180" s="36">
        <f>SUMIFS(СВЦЭМ!$D$39:$D$782,СВЦЭМ!$A$39:$A$782,$A180,СВЦЭМ!$B$39:$B$782,U$155)+'СЕТ СН'!$I$14+СВЦЭМ!$D$10+'СЕТ СН'!$I$6-'СЕТ СН'!$I$26</f>
        <v>1647.1405182600001</v>
      </c>
      <c r="V180" s="36">
        <f>SUMIFS(СВЦЭМ!$D$39:$D$782,СВЦЭМ!$A$39:$A$782,$A180,СВЦЭМ!$B$39:$B$782,V$155)+'СЕТ СН'!$I$14+СВЦЭМ!$D$10+'СЕТ СН'!$I$6-'СЕТ СН'!$I$26</f>
        <v>1675.6894598900001</v>
      </c>
      <c r="W180" s="36">
        <f>SUMIFS(СВЦЭМ!$D$39:$D$782,СВЦЭМ!$A$39:$A$782,$A180,СВЦЭМ!$B$39:$B$782,W$155)+'СЕТ СН'!$I$14+СВЦЭМ!$D$10+'СЕТ СН'!$I$6-'СЕТ СН'!$I$26</f>
        <v>1705.58544893</v>
      </c>
      <c r="X180" s="36">
        <f>SUMIFS(СВЦЭМ!$D$39:$D$782,СВЦЭМ!$A$39:$A$782,$A180,СВЦЭМ!$B$39:$B$782,X$155)+'СЕТ СН'!$I$14+СВЦЭМ!$D$10+'СЕТ СН'!$I$6-'СЕТ СН'!$I$26</f>
        <v>1738.7422996099999</v>
      </c>
      <c r="Y180" s="36">
        <f>SUMIFS(СВЦЭМ!$D$39:$D$782,СВЦЭМ!$A$39:$A$782,$A180,СВЦЭМ!$B$39:$B$782,Y$155)+'СЕТ СН'!$I$14+СВЦЭМ!$D$10+'СЕТ СН'!$I$6-'СЕТ СН'!$I$26</f>
        <v>1748.4002524</v>
      </c>
    </row>
    <row r="181" spans="1:27" ht="15.75" x14ac:dyDescent="0.2">
      <c r="A181" s="35">
        <f t="shared" si="4"/>
        <v>44646</v>
      </c>
      <c r="B181" s="36">
        <f>SUMIFS(СВЦЭМ!$D$39:$D$782,СВЦЭМ!$A$39:$A$782,$A181,СВЦЭМ!$B$39:$B$782,B$155)+'СЕТ СН'!$I$14+СВЦЭМ!$D$10+'СЕТ СН'!$I$6-'СЕТ СН'!$I$26</f>
        <v>1790.80516401</v>
      </c>
      <c r="C181" s="36">
        <f>SUMIFS(СВЦЭМ!$D$39:$D$782,СВЦЭМ!$A$39:$A$782,$A181,СВЦЭМ!$B$39:$B$782,C$155)+'СЕТ СН'!$I$14+СВЦЭМ!$D$10+'СЕТ СН'!$I$6-'СЕТ СН'!$I$26</f>
        <v>1766.3066047</v>
      </c>
      <c r="D181" s="36">
        <f>SUMIFS(СВЦЭМ!$D$39:$D$782,СВЦЭМ!$A$39:$A$782,$A181,СВЦЭМ!$B$39:$B$782,D$155)+'СЕТ СН'!$I$14+СВЦЭМ!$D$10+'СЕТ СН'!$I$6-'СЕТ СН'!$I$26</f>
        <v>1834.8344694</v>
      </c>
      <c r="E181" s="36">
        <f>SUMIFS(СВЦЭМ!$D$39:$D$782,СВЦЭМ!$A$39:$A$782,$A181,СВЦЭМ!$B$39:$B$782,E$155)+'СЕТ СН'!$I$14+СВЦЭМ!$D$10+'СЕТ СН'!$I$6-'СЕТ СН'!$I$26</f>
        <v>1869.7272234100001</v>
      </c>
      <c r="F181" s="36">
        <f>SUMIFS(СВЦЭМ!$D$39:$D$782,СВЦЭМ!$A$39:$A$782,$A181,СВЦЭМ!$B$39:$B$782,F$155)+'СЕТ СН'!$I$14+СВЦЭМ!$D$10+'СЕТ СН'!$I$6-'СЕТ СН'!$I$26</f>
        <v>1852.8147496500001</v>
      </c>
      <c r="G181" s="36">
        <f>SUMIFS(СВЦЭМ!$D$39:$D$782,СВЦЭМ!$A$39:$A$782,$A181,СВЦЭМ!$B$39:$B$782,G$155)+'СЕТ СН'!$I$14+СВЦЭМ!$D$10+'СЕТ СН'!$I$6-'СЕТ СН'!$I$26</f>
        <v>1844.0082084800001</v>
      </c>
      <c r="H181" s="36">
        <f>SUMIFS(СВЦЭМ!$D$39:$D$782,СВЦЭМ!$A$39:$A$782,$A181,СВЦЭМ!$B$39:$B$782,H$155)+'СЕТ СН'!$I$14+СВЦЭМ!$D$10+'СЕТ СН'!$I$6-'СЕТ СН'!$I$26</f>
        <v>1810.4139668400001</v>
      </c>
      <c r="I181" s="36">
        <f>SUMIFS(СВЦЭМ!$D$39:$D$782,СВЦЭМ!$A$39:$A$782,$A181,СВЦЭМ!$B$39:$B$782,I$155)+'СЕТ СН'!$I$14+СВЦЭМ!$D$10+'СЕТ СН'!$I$6-'СЕТ СН'!$I$26</f>
        <v>1719.8795734400001</v>
      </c>
      <c r="J181" s="36">
        <f>SUMIFS(СВЦЭМ!$D$39:$D$782,СВЦЭМ!$A$39:$A$782,$A181,СВЦЭМ!$B$39:$B$782,J$155)+'СЕТ СН'!$I$14+СВЦЭМ!$D$10+'СЕТ СН'!$I$6-'СЕТ СН'!$I$26</f>
        <v>1649.0161641</v>
      </c>
      <c r="K181" s="36">
        <f>SUMIFS(СВЦЭМ!$D$39:$D$782,СВЦЭМ!$A$39:$A$782,$A181,СВЦЭМ!$B$39:$B$782,K$155)+'СЕТ СН'!$I$14+СВЦЭМ!$D$10+'СЕТ СН'!$I$6-'СЕТ СН'!$I$26</f>
        <v>1641.8392600100001</v>
      </c>
      <c r="L181" s="36">
        <f>SUMIFS(СВЦЭМ!$D$39:$D$782,СВЦЭМ!$A$39:$A$782,$A181,СВЦЭМ!$B$39:$B$782,L$155)+'СЕТ СН'!$I$14+СВЦЭМ!$D$10+'СЕТ СН'!$I$6-'СЕТ СН'!$I$26</f>
        <v>1659.17570785</v>
      </c>
      <c r="M181" s="36">
        <f>SUMIFS(СВЦЭМ!$D$39:$D$782,СВЦЭМ!$A$39:$A$782,$A181,СВЦЭМ!$B$39:$B$782,M$155)+'СЕТ СН'!$I$14+СВЦЭМ!$D$10+'СЕТ СН'!$I$6-'СЕТ СН'!$I$26</f>
        <v>1702.1941465699999</v>
      </c>
      <c r="N181" s="36">
        <f>SUMIFS(СВЦЭМ!$D$39:$D$782,СВЦЭМ!$A$39:$A$782,$A181,СВЦЭМ!$B$39:$B$782,N$155)+'СЕТ СН'!$I$14+СВЦЭМ!$D$10+'СЕТ СН'!$I$6-'СЕТ СН'!$I$26</f>
        <v>1726.51919905</v>
      </c>
      <c r="O181" s="36">
        <f>SUMIFS(СВЦЭМ!$D$39:$D$782,СВЦЭМ!$A$39:$A$782,$A181,СВЦЭМ!$B$39:$B$782,O$155)+'СЕТ СН'!$I$14+СВЦЭМ!$D$10+'СЕТ СН'!$I$6-'СЕТ СН'!$I$26</f>
        <v>1768.61578648</v>
      </c>
      <c r="P181" s="36">
        <f>SUMIFS(СВЦЭМ!$D$39:$D$782,СВЦЭМ!$A$39:$A$782,$A181,СВЦЭМ!$B$39:$B$782,P$155)+'СЕТ СН'!$I$14+СВЦЭМ!$D$10+'СЕТ СН'!$I$6-'СЕТ СН'!$I$26</f>
        <v>1809.26639357</v>
      </c>
      <c r="Q181" s="36">
        <f>SUMIFS(СВЦЭМ!$D$39:$D$782,СВЦЭМ!$A$39:$A$782,$A181,СВЦЭМ!$B$39:$B$782,Q$155)+'СЕТ СН'!$I$14+СВЦЭМ!$D$10+'СЕТ СН'!$I$6-'СЕТ СН'!$I$26</f>
        <v>1757.1642108400001</v>
      </c>
      <c r="R181" s="36">
        <f>SUMIFS(СВЦЭМ!$D$39:$D$782,СВЦЭМ!$A$39:$A$782,$A181,СВЦЭМ!$B$39:$B$782,R$155)+'СЕТ СН'!$I$14+СВЦЭМ!$D$10+'СЕТ СН'!$I$6-'СЕТ СН'!$I$26</f>
        <v>1673.08891928</v>
      </c>
      <c r="S181" s="36">
        <f>SUMIFS(СВЦЭМ!$D$39:$D$782,СВЦЭМ!$A$39:$A$782,$A181,СВЦЭМ!$B$39:$B$782,S$155)+'СЕТ СН'!$I$14+СВЦЭМ!$D$10+'СЕТ СН'!$I$6-'СЕТ СН'!$I$26</f>
        <v>1585.65122496</v>
      </c>
      <c r="T181" s="36">
        <f>SUMIFS(СВЦЭМ!$D$39:$D$782,СВЦЭМ!$A$39:$A$782,$A181,СВЦЭМ!$B$39:$B$782,T$155)+'СЕТ СН'!$I$14+СВЦЭМ!$D$10+'СЕТ СН'!$I$6-'СЕТ СН'!$I$26</f>
        <v>1491.1779225600001</v>
      </c>
      <c r="U181" s="36">
        <f>SUMIFS(СВЦЭМ!$D$39:$D$782,СВЦЭМ!$A$39:$A$782,$A181,СВЦЭМ!$B$39:$B$782,U$155)+'СЕТ СН'!$I$14+СВЦЭМ!$D$10+'СЕТ СН'!$I$6-'СЕТ СН'!$I$26</f>
        <v>1507.5940956499999</v>
      </c>
      <c r="V181" s="36">
        <f>SUMIFS(СВЦЭМ!$D$39:$D$782,СВЦЭМ!$A$39:$A$782,$A181,СВЦЭМ!$B$39:$B$782,V$155)+'СЕТ СН'!$I$14+СВЦЭМ!$D$10+'СЕТ СН'!$I$6-'СЕТ СН'!$I$26</f>
        <v>1567.95526047</v>
      </c>
      <c r="W181" s="36">
        <f>SUMIFS(СВЦЭМ!$D$39:$D$782,СВЦЭМ!$A$39:$A$782,$A181,СВЦЭМ!$B$39:$B$782,W$155)+'СЕТ СН'!$I$14+СВЦЭМ!$D$10+'СЕТ СН'!$I$6-'СЕТ СН'!$I$26</f>
        <v>1670.22123706</v>
      </c>
      <c r="X181" s="36">
        <f>SUMIFS(СВЦЭМ!$D$39:$D$782,СВЦЭМ!$A$39:$A$782,$A181,СВЦЭМ!$B$39:$B$782,X$155)+'СЕТ СН'!$I$14+СВЦЭМ!$D$10+'СЕТ СН'!$I$6-'СЕТ СН'!$I$26</f>
        <v>1681.8483373500001</v>
      </c>
      <c r="Y181" s="36">
        <f>SUMIFS(СВЦЭМ!$D$39:$D$782,СВЦЭМ!$A$39:$A$782,$A181,СВЦЭМ!$B$39:$B$782,Y$155)+'СЕТ СН'!$I$14+СВЦЭМ!$D$10+'СЕТ СН'!$I$6-'СЕТ СН'!$I$26</f>
        <v>1703.1897684</v>
      </c>
    </row>
    <row r="182" spans="1:27" ht="15.75" x14ac:dyDescent="0.2">
      <c r="A182" s="35">
        <f t="shared" si="4"/>
        <v>44647</v>
      </c>
      <c r="B182" s="36">
        <f>SUMIFS(СВЦЭМ!$D$39:$D$782,СВЦЭМ!$A$39:$A$782,$A182,СВЦЭМ!$B$39:$B$782,B$155)+'СЕТ СН'!$I$14+СВЦЭМ!$D$10+'СЕТ СН'!$I$6-'СЕТ СН'!$I$26</f>
        <v>1759.48870601</v>
      </c>
      <c r="C182" s="36">
        <f>SUMIFS(СВЦЭМ!$D$39:$D$782,СВЦЭМ!$A$39:$A$782,$A182,СВЦЭМ!$B$39:$B$782,C$155)+'СЕТ СН'!$I$14+СВЦЭМ!$D$10+'СЕТ СН'!$I$6-'СЕТ СН'!$I$26</f>
        <v>1786.4720757600001</v>
      </c>
      <c r="D182" s="36">
        <f>SUMIFS(СВЦЭМ!$D$39:$D$782,СВЦЭМ!$A$39:$A$782,$A182,СВЦЭМ!$B$39:$B$782,D$155)+'СЕТ СН'!$I$14+СВЦЭМ!$D$10+'СЕТ СН'!$I$6-'СЕТ СН'!$I$26</f>
        <v>1849.2749234</v>
      </c>
      <c r="E182" s="36">
        <f>SUMIFS(СВЦЭМ!$D$39:$D$782,СВЦЭМ!$A$39:$A$782,$A182,СВЦЭМ!$B$39:$B$782,E$155)+'СЕТ СН'!$I$14+СВЦЭМ!$D$10+'СЕТ СН'!$I$6-'СЕТ СН'!$I$26</f>
        <v>1883.62521838</v>
      </c>
      <c r="F182" s="36">
        <f>SUMIFS(СВЦЭМ!$D$39:$D$782,СВЦЭМ!$A$39:$A$782,$A182,СВЦЭМ!$B$39:$B$782,F$155)+'СЕТ СН'!$I$14+СВЦЭМ!$D$10+'СЕТ СН'!$I$6-'СЕТ СН'!$I$26</f>
        <v>1880.8417221500001</v>
      </c>
      <c r="G182" s="36">
        <f>SUMIFS(СВЦЭМ!$D$39:$D$782,СВЦЭМ!$A$39:$A$782,$A182,СВЦЭМ!$B$39:$B$782,G$155)+'СЕТ СН'!$I$14+СВЦЭМ!$D$10+'СЕТ СН'!$I$6-'СЕТ СН'!$I$26</f>
        <v>1874.5493498800001</v>
      </c>
      <c r="H182" s="36">
        <f>SUMIFS(СВЦЭМ!$D$39:$D$782,СВЦЭМ!$A$39:$A$782,$A182,СВЦЭМ!$B$39:$B$782,H$155)+'СЕТ СН'!$I$14+СВЦЭМ!$D$10+'СЕТ СН'!$I$6-'СЕТ СН'!$I$26</f>
        <v>1821.0822907300001</v>
      </c>
      <c r="I182" s="36">
        <f>SUMIFS(СВЦЭМ!$D$39:$D$782,СВЦЭМ!$A$39:$A$782,$A182,СВЦЭМ!$B$39:$B$782,I$155)+'СЕТ СН'!$I$14+СВЦЭМ!$D$10+'СЕТ СН'!$I$6-'СЕТ СН'!$I$26</f>
        <v>1683.49883955</v>
      </c>
      <c r="J182" s="36">
        <f>SUMIFS(СВЦЭМ!$D$39:$D$782,СВЦЭМ!$A$39:$A$782,$A182,СВЦЭМ!$B$39:$B$782,J$155)+'СЕТ СН'!$I$14+СВЦЭМ!$D$10+'СЕТ СН'!$I$6-'СЕТ СН'!$I$26</f>
        <v>1575.9619185199999</v>
      </c>
      <c r="K182" s="36">
        <f>SUMIFS(СВЦЭМ!$D$39:$D$782,СВЦЭМ!$A$39:$A$782,$A182,СВЦЭМ!$B$39:$B$782,K$155)+'СЕТ СН'!$I$14+СВЦЭМ!$D$10+'СЕТ СН'!$I$6-'СЕТ СН'!$I$26</f>
        <v>1536.4676799399999</v>
      </c>
      <c r="L182" s="36">
        <f>SUMIFS(СВЦЭМ!$D$39:$D$782,СВЦЭМ!$A$39:$A$782,$A182,СВЦЭМ!$B$39:$B$782,L$155)+'СЕТ СН'!$I$14+СВЦЭМ!$D$10+'СЕТ СН'!$I$6-'СЕТ СН'!$I$26</f>
        <v>1526.1039201600001</v>
      </c>
      <c r="M182" s="36">
        <f>SUMIFS(СВЦЭМ!$D$39:$D$782,СВЦЭМ!$A$39:$A$782,$A182,СВЦЭМ!$B$39:$B$782,M$155)+'СЕТ СН'!$I$14+СВЦЭМ!$D$10+'СЕТ СН'!$I$6-'СЕТ СН'!$I$26</f>
        <v>1621.99371765</v>
      </c>
      <c r="N182" s="36">
        <f>SUMIFS(СВЦЭМ!$D$39:$D$782,СВЦЭМ!$A$39:$A$782,$A182,СВЦЭМ!$B$39:$B$782,N$155)+'СЕТ СН'!$I$14+СВЦЭМ!$D$10+'СЕТ СН'!$I$6-'СЕТ СН'!$I$26</f>
        <v>1706.0809711700001</v>
      </c>
      <c r="O182" s="36">
        <f>SUMIFS(СВЦЭМ!$D$39:$D$782,СВЦЭМ!$A$39:$A$782,$A182,СВЦЭМ!$B$39:$B$782,O$155)+'СЕТ СН'!$I$14+СВЦЭМ!$D$10+'СЕТ СН'!$I$6-'СЕТ СН'!$I$26</f>
        <v>1768.8905009499999</v>
      </c>
      <c r="P182" s="36">
        <f>SUMIFS(СВЦЭМ!$D$39:$D$782,СВЦЭМ!$A$39:$A$782,$A182,СВЦЭМ!$B$39:$B$782,P$155)+'СЕТ СН'!$I$14+СВЦЭМ!$D$10+'СЕТ СН'!$I$6-'СЕТ СН'!$I$26</f>
        <v>1808.4032922000001</v>
      </c>
      <c r="Q182" s="36">
        <f>SUMIFS(СВЦЭМ!$D$39:$D$782,СВЦЭМ!$A$39:$A$782,$A182,СВЦЭМ!$B$39:$B$782,Q$155)+'СЕТ СН'!$I$14+СВЦЭМ!$D$10+'СЕТ СН'!$I$6-'СЕТ СН'!$I$26</f>
        <v>1769.5679169800001</v>
      </c>
      <c r="R182" s="36">
        <f>SUMIFS(СВЦЭМ!$D$39:$D$782,СВЦЭМ!$A$39:$A$782,$A182,СВЦЭМ!$B$39:$B$782,R$155)+'СЕТ СН'!$I$14+СВЦЭМ!$D$10+'СЕТ СН'!$I$6-'СЕТ СН'!$I$26</f>
        <v>1670.8543321</v>
      </c>
      <c r="S182" s="36">
        <f>SUMIFS(СВЦЭМ!$D$39:$D$782,СВЦЭМ!$A$39:$A$782,$A182,СВЦЭМ!$B$39:$B$782,S$155)+'СЕТ СН'!$I$14+СВЦЭМ!$D$10+'СЕТ СН'!$I$6-'СЕТ СН'!$I$26</f>
        <v>1576.02210769</v>
      </c>
      <c r="T182" s="36">
        <f>SUMIFS(СВЦЭМ!$D$39:$D$782,СВЦЭМ!$A$39:$A$782,$A182,СВЦЭМ!$B$39:$B$782,T$155)+'СЕТ СН'!$I$14+СВЦЭМ!$D$10+'СЕТ СН'!$I$6-'СЕТ СН'!$I$26</f>
        <v>1486.84330333</v>
      </c>
      <c r="U182" s="36">
        <f>SUMIFS(СВЦЭМ!$D$39:$D$782,СВЦЭМ!$A$39:$A$782,$A182,СВЦЭМ!$B$39:$B$782,U$155)+'СЕТ СН'!$I$14+СВЦЭМ!$D$10+'СЕТ СН'!$I$6-'СЕТ СН'!$I$26</f>
        <v>1503.29476879</v>
      </c>
      <c r="V182" s="36">
        <f>SUMIFS(СВЦЭМ!$D$39:$D$782,СВЦЭМ!$A$39:$A$782,$A182,СВЦЭМ!$B$39:$B$782,V$155)+'СЕТ СН'!$I$14+СВЦЭМ!$D$10+'СЕТ СН'!$I$6-'СЕТ СН'!$I$26</f>
        <v>1568.91469643</v>
      </c>
      <c r="W182" s="36">
        <f>SUMIFS(СВЦЭМ!$D$39:$D$782,СВЦЭМ!$A$39:$A$782,$A182,СВЦЭМ!$B$39:$B$782,W$155)+'СЕТ СН'!$I$14+СВЦЭМ!$D$10+'СЕТ СН'!$I$6-'СЕТ СН'!$I$26</f>
        <v>1655.4043493500001</v>
      </c>
      <c r="X182" s="36">
        <f>SUMIFS(СВЦЭМ!$D$39:$D$782,СВЦЭМ!$A$39:$A$782,$A182,СВЦЭМ!$B$39:$B$782,X$155)+'СЕТ СН'!$I$14+СВЦЭМ!$D$10+'СЕТ СН'!$I$6-'СЕТ СН'!$I$26</f>
        <v>1687.61204714</v>
      </c>
      <c r="Y182" s="36">
        <f>SUMIFS(СВЦЭМ!$D$39:$D$782,СВЦЭМ!$A$39:$A$782,$A182,СВЦЭМ!$B$39:$B$782,Y$155)+'СЕТ СН'!$I$14+СВЦЭМ!$D$10+'СЕТ СН'!$I$6-'СЕТ СН'!$I$26</f>
        <v>1727.51838226</v>
      </c>
    </row>
    <row r="183" spans="1:27" ht="15.75" x14ac:dyDescent="0.2">
      <c r="A183" s="35">
        <f t="shared" si="4"/>
        <v>44648</v>
      </c>
      <c r="B183" s="36">
        <f>SUMIFS(СВЦЭМ!$D$39:$D$782,СВЦЭМ!$A$39:$A$782,$A183,СВЦЭМ!$B$39:$B$782,B$155)+'СЕТ СН'!$I$14+СВЦЭМ!$D$10+'СЕТ СН'!$I$6-'СЕТ СН'!$I$26</f>
        <v>1738.23511947</v>
      </c>
      <c r="C183" s="36">
        <f>SUMIFS(СВЦЭМ!$D$39:$D$782,СВЦЭМ!$A$39:$A$782,$A183,СВЦЭМ!$B$39:$B$782,C$155)+'СЕТ СН'!$I$14+СВЦЭМ!$D$10+'СЕТ СН'!$I$6-'СЕТ СН'!$I$26</f>
        <v>1770.02337081</v>
      </c>
      <c r="D183" s="36">
        <f>SUMIFS(СВЦЭМ!$D$39:$D$782,СВЦЭМ!$A$39:$A$782,$A183,СВЦЭМ!$B$39:$B$782,D$155)+'СЕТ СН'!$I$14+СВЦЭМ!$D$10+'СЕТ СН'!$I$6-'СЕТ СН'!$I$26</f>
        <v>1832.0996936900001</v>
      </c>
      <c r="E183" s="36">
        <f>SUMIFS(СВЦЭМ!$D$39:$D$782,СВЦЭМ!$A$39:$A$782,$A183,СВЦЭМ!$B$39:$B$782,E$155)+'СЕТ СН'!$I$14+СВЦЭМ!$D$10+'СЕТ СН'!$I$6-'СЕТ СН'!$I$26</f>
        <v>1866.9321040699999</v>
      </c>
      <c r="F183" s="36">
        <f>SUMIFS(СВЦЭМ!$D$39:$D$782,СВЦЭМ!$A$39:$A$782,$A183,СВЦЭМ!$B$39:$B$782,F$155)+'СЕТ СН'!$I$14+СВЦЭМ!$D$10+'СЕТ СН'!$I$6-'СЕТ СН'!$I$26</f>
        <v>1850.4238067900001</v>
      </c>
      <c r="G183" s="36">
        <f>SUMIFS(СВЦЭМ!$D$39:$D$782,СВЦЭМ!$A$39:$A$782,$A183,СВЦЭМ!$B$39:$B$782,G$155)+'СЕТ СН'!$I$14+СВЦЭМ!$D$10+'СЕТ СН'!$I$6-'СЕТ СН'!$I$26</f>
        <v>1820.58556604</v>
      </c>
      <c r="H183" s="36">
        <f>SUMIFS(СВЦЭМ!$D$39:$D$782,СВЦЭМ!$A$39:$A$782,$A183,СВЦЭМ!$B$39:$B$782,H$155)+'СЕТ СН'!$I$14+СВЦЭМ!$D$10+'СЕТ СН'!$I$6-'СЕТ СН'!$I$26</f>
        <v>1786.9355572700001</v>
      </c>
      <c r="I183" s="36">
        <f>SUMIFS(СВЦЭМ!$D$39:$D$782,СВЦЭМ!$A$39:$A$782,$A183,СВЦЭМ!$B$39:$B$782,I$155)+'СЕТ СН'!$I$14+СВЦЭМ!$D$10+'СЕТ СН'!$I$6-'СЕТ СН'!$I$26</f>
        <v>1661.6297299</v>
      </c>
      <c r="J183" s="36">
        <f>SUMIFS(СВЦЭМ!$D$39:$D$782,СВЦЭМ!$A$39:$A$782,$A183,СВЦЭМ!$B$39:$B$782,J$155)+'СЕТ СН'!$I$14+СВЦЭМ!$D$10+'СЕТ СН'!$I$6-'СЕТ СН'!$I$26</f>
        <v>1568.10066226</v>
      </c>
      <c r="K183" s="36">
        <f>SUMIFS(СВЦЭМ!$D$39:$D$782,СВЦЭМ!$A$39:$A$782,$A183,СВЦЭМ!$B$39:$B$782,K$155)+'СЕТ СН'!$I$14+СВЦЭМ!$D$10+'СЕТ СН'!$I$6-'СЕТ СН'!$I$26</f>
        <v>1561.0345745699999</v>
      </c>
      <c r="L183" s="36">
        <f>SUMIFS(СВЦЭМ!$D$39:$D$782,СВЦЭМ!$A$39:$A$782,$A183,СВЦЭМ!$B$39:$B$782,L$155)+'СЕТ СН'!$I$14+СВЦЭМ!$D$10+'СЕТ СН'!$I$6-'СЕТ СН'!$I$26</f>
        <v>1593.3795490900002</v>
      </c>
      <c r="M183" s="36">
        <f>SUMIFS(СВЦЭМ!$D$39:$D$782,СВЦЭМ!$A$39:$A$782,$A183,СВЦЭМ!$B$39:$B$782,M$155)+'СЕТ СН'!$I$14+СВЦЭМ!$D$10+'СЕТ СН'!$I$6-'СЕТ СН'!$I$26</f>
        <v>1680.8203417899999</v>
      </c>
      <c r="N183" s="36">
        <f>SUMIFS(СВЦЭМ!$D$39:$D$782,СВЦЭМ!$A$39:$A$782,$A183,СВЦЭМ!$B$39:$B$782,N$155)+'СЕТ СН'!$I$14+СВЦЭМ!$D$10+'СЕТ СН'!$I$6-'СЕТ СН'!$I$26</f>
        <v>1755.8080498900001</v>
      </c>
      <c r="O183" s="36">
        <f>SUMIFS(СВЦЭМ!$D$39:$D$782,СВЦЭМ!$A$39:$A$782,$A183,СВЦЭМ!$B$39:$B$782,O$155)+'СЕТ СН'!$I$14+СВЦЭМ!$D$10+'СЕТ СН'!$I$6-'СЕТ СН'!$I$26</f>
        <v>1799.9999292100001</v>
      </c>
      <c r="P183" s="36">
        <f>SUMIFS(СВЦЭМ!$D$39:$D$782,СВЦЭМ!$A$39:$A$782,$A183,СВЦЭМ!$B$39:$B$782,P$155)+'СЕТ СН'!$I$14+СВЦЭМ!$D$10+'СЕТ СН'!$I$6-'СЕТ СН'!$I$26</f>
        <v>1829.7809551</v>
      </c>
      <c r="Q183" s="36">
        <f>SUMIFS(СВЦЭМ!$D$39:$D$782,СВЦЭМ!$A$39:$A$782,$A183,СВЦЭМ!$B$39:$B$782,Q$155)+'СЕТ СН'!$I$14+СВЦЭМ!$D$10+'СЕТ СН'!$I$6-'СЕТ СН'!$I$26</f>
        <v>1802.89396031</v>
      </c>
      <c r="R183" s="36">
        <f>SUMIFS(СВЦЭМ!$D$39:$D$782,СВЦЭМ!$A$39:$A$782,$A183,СВЦЭМ!$B$39:$B$782,R$155)+'СЕТ СН'!$I$14+СВЦЭМ!$D$10+'СЕТ СН'!$I$6-'СЕТ СН'!$I$26</f>
        <v>1700.38430174</v>
      </c>
      <c r="S183" s="36">
        <f>SUMIFS(СВЦЭМ!$D$39:$D$782,СВЦЭМ!$A$39:$A$782,$A183,СВЦЭМ!$B$39:$B$782,S$155)+'СЕТ СН'!$I$14+СВЦЭМ!$D$10+'СЕТ СН'!$I$6-'СЕТ СН'!$I$26</f>
        <v>1611.7015558100002</v>
      </c>
      <c r="T183" s="36">
        <f>SUMIFS(СВЦЭМ!$D$39:$D$782,СВЦЭМ!$A$39:$A$782,$A183,СВЦЭМ!$B$39:$B$782,T$155)+'СЕТ СН'!$I$14+СВЦЭМ!$D$10+'СЕТ СН'!$I$6-'СЕТ СН'!$I$26</f>
        <v>1501.1229991</v>
      </c>
      <c r="U183" s="36">
        <f>SUMIFS(СВЦЭМ!$D$39:$D$782,СВЦЭМ!$A$39:$A$782,$A183,СВЦЭМ!$B$39:$B$782,U$155)+'СЕТ СН'!$I$14+СВЦЭМ!$D$10+'СЕТ СН'!$I$6-'СЕТ СН'!$I$26</f>
        <v>1494.8059578800001</v>
      </c>
      <c r="V183" s="36">
        <f>SUMIFS(СВЦЭМ!$D$39:$D$782,СВЦЭМ!$A$39:$A$782,$A183,СВЦЭМ!$B$39:$B$782,V$155)+'СЕТ СН'!$I$14+СВЦЭМ!$D$10+'СЕТ СН'!$I$6-'СЕТ СН'!$I$26</f>
        <v>1501.6522202800002</v>
      </c>
      <c r="W183" s="36">
        <f>SUMIFS(СВЦЭМ!$D$39:$D$782,СВЦЭМ!$A$39:$A$782,$A183,СВЦЭМ!$B$39:$B$782,W$155)+'СЕТ СН'!$I$14+СВЦЭМ!$D$10+'СЕТ СН'!$I$6-'СЕТ СН'!$I$26</f>
        <v>1479.2292244499999</v>
      </c>
      <c r="X183" s="36">
        <f>SUMIFS(СВЦЭМ!$D$39:$D$782,СВЦЭМ!$A$39:$A$782,$A183,СВЦЭМ!$B$39:$B$782,X$155)+'СЕТ СН'!$I$14+СВЦЭМ!$D$10+'СЕТ СН'!$I$6-'СЕТ СН'!$I$26</f>
        <v>1470.9495119799999</v>
      </c>
      <c r="Y183" s="36">
        <f>SUMIFS(СВЦЭМ!$D$39:$D$782,СВЦЭМ!$A$39:$A$782,$A183,СВЦЭМ!$B$39:$B$782,Y$155)+'СЕТ СН'!$I$14+СВЦЭМ!$D$10+'СЕТ СН'!$I$6-'СЕТ СН'!$I$26</f>
        <v>1512.75912386</v>
      </c>
    </row>
    <row r="184" spans="1:27" ht="15.75" x14ac:dyDescent="0.2">
      <c r="A184" s="35">
        <f t="shared" si="4"/>
        <v>44649</v>
      </c>
      <c r="B184" s="36">
        <f>SUMIFS(СВЦЭМ!$D$39:$D$782,СВЦЭМ!$A$39:$A$782,$A184,СВЦЭМ!$B$39:$B$782,B$155)+'СЕТ СН'!$I$14+СВЦЭМ!$D$10+'СЕТ СН'!$I$6-'СЕТ СН'!$I$26</f>
        <v>1590.4109722000001</v>
      </c>
      <c r="C184" s="36">
        <f>SUMIFS(СВЦЭМ!$D$39:$D$782,СВЦЭМ!$A$39:$A$782,$A184,СВЦЭМ!$B$39:$B$782,C$155)+'СЕТ СН'!$I$14+СВЦЭМ!$D$10+'СЕТ СН'!$I$6-'СЕТ СН'!$I$26</f>
        <v>1685.99215667</v>
      </c>
      <c r="D184" s="36">
        <f>SUMIFS(СВЦЭМ!$D$39:$D$782,СВЦЭМ!$A$39:$A$782,$A184,СВЦЭМ!$B$39:$B$782,D$155)+'СЕТ СН'!$I$14+СВЦЭМ!$D$10+'СЕТ СН'!$I$6-'СЕТ СН'!$I$26</f>
        <v>1789.3222476600001</v>
      </c>
      <c r="E184" s="36">
        <f>SUMIFS(СВЦЭМ!$D$39:$D$782,СВЦЭМ!$A$39:$A$782,$A184,СВЦЭМ!$B$39:$B$782,E$155)+'СЕТ СН'!$I$14+СВЦЭМ!$D$10+'СЕТ СН'!$I$6-'СЕТ СН'!$I$26</f>
        <v>1830.0829571199999</v>
      </c>
      <c r="F184" s="36">
        <f>SUMIFS(СВЦЭМ!$D$39:$D$782,СВЦЭМ!$A$39:$A$782,$A184,СВЦЭМ!$B$39:$B$782,F$155)+'СЕТ СН'!$I$14+СВЦЭМ!$D$10+'СЕТ СН'!$I$6-'СЕТ СН'!$I$26</f>
        <v>1843.2850902499999</v>
      </c>
      <c r="G184" s="36">
        <f>SUMIFS(СВЦЭМ!$D$39:$D$782,СВЦЭМ!$A$39:$A$782,$A184,СВЦЭМ!$B$39:$B$782,G$155)+'СЕТ СН'!$I$14+СВЦЭМ!$D$10+'СЕТ СН'!$I$6-'СЕТ СН'!$I$26</f>
        <v>1832.1742758400001</v>
      </c>
      <c r="H184" s="36">
        <f>SUMIFS(СВЦЭМ!$D$39:$D$782,СВЦЭМ!$A$39:$A$782,$A184,СВЦЭМ!$B$39:$B$782,H$155)+'СЕТ СН'!$I$14+СВЦЭМ!$D$10+'СЕТ СН'!$I$6-'СЕТ СН'!$I$26</f>
        <v>1783.3851382800001</v>
      </c>
      <c r="I184" s="36">
        <f>SUMIFS(СВЦЭМ!$D$39:$D$782,СВЦЭМ!$A$39:$A$782,$A184,СВЦЭМ!$B$39:$B$782,I$155)+'СЕТ СН'!$I$14+СВЦЭМ!$D$10+'СЕТ СН'!$I$6-'СЕТ СН'!$I$26</f>
        <v>1667.9542197000001</v>
      </c>
      <c r="J184" s="36">
        <f>SUMIFS(СВЦЭМ!$D$39:$D$782,СВЦЭМ!$A$39:$A$782,$A184,СВЦЭМ!$B$39:$B$782,J$155)+'СЕТ СН'!$I$14+СВЦЭМ!$D$10+'СЕТ СН'!$I$6-'СЕТ СН'!$I$26</f>
        <v>1572.11725228</v>
      </c>
      <c r="K184" s="36">
        <f>SUMIFS(СВЦЭМ!$D$39:$D$782,СВЦЭМ!$A$39:$A$782,$A184,СВЦЭМ!$B$39:$B$782,K$155)+'СЕТ СН'!$I$14+СВЦЭМ!$D$10+'СЕТ СН'!$I$6-'СЕТ СН'!$I$26</f>
        <v>1551.84201977</v>
      </c>
      <c r="L184" s="36">
        <f>SUMIFS(СВЦЭМ!$D$39:$D$782,СВЦЭМ!$A$39:$A$782,$A184,СВЦЭМ!$B$39:$B$782,L$155)+'СЕТ СН'!$I$14+СВЦЭМ!$D$10+'СЕТ СН'!$I$6-'СЕТ СН'!$I$26</f>
        <v>1582.24421366</v>
      </c>
      <c r="M184" s="36">
        <f>SUMIFS(СВЦЭМ!$D$39:$D$782,СВЦЭМ!$A$39:$A$782,$A184,СВЦЭМ!$B$39:$B$782,M$155)+'СЕТ СН'!$I$14+СВЦЭМ!$D$10+'СЕТ СН'!$I$6-'СЕТ СН'!$I$26</f>
        <v>1642.50858515</v>
      </c>
      <c r="N184" s="36">
        <f>SUMIFS(СВЦЭМ!$D$39:$D$782,СВЦЭМ!$A$39:$A$782,$A184,СВЦЭМ!$B$39:$B$782,N$155)+'СЕТ СН'!$I$14+СВЦЭМ!$D$10+'СЕТ СН'!$I$6-'СЕТ СН'!$I$26</f>
        <v>1751.6359969100001</v>
      </c>
      <c r="O184" s="36">
        <f>SUMIFS(СВЦЭМ!$D$39:$D$782,СВЦЭМ!$A$39:$A$782,$A184,СВЦЭМ!$B$39:$B$782,O$155)+'СЕТ СН'!$I$14+СВЦЭМ!$D$10+'СЕТ СН'!$I$6-'СЕТ СН'!$I$26</f>
        <v>1802.9360829699999</v>
      </c>
      <c r="P184" s="36">
        <f>SUMIFS(СВЦЭМ!$D$39:$D$782,СВЦЭМ!$A$39:$A$782,$A184,СВЦЭМ!$B$39:$B$782,P$155)+'СЕТ СН'!$I$14+СВЦЭМ!$D$10+'СЕТ СН'!$I$6-'СЕТ СН'!$I$26</f>
        <v>1823.6093892399999</v>
      </c>
      <c r="Q184" s="36">
        <f>SUMIFS(СВЦЭМ!$D$39:$D$782,СВЦЭМ!$A$39:$A$782,$A184,СВЦЭМ!$B$39:$B$782,Q$155)+'СЕТ СН'!$I$14+СВЦЭМ!$D$10+'СЕТ СН'!$I$6-'СЕТ СН'!$I$26</f>
        <v>1824.4304505600001</v>
      </c>
      <c r="R184" s="36">
        <f>SUMIFS(СВЦЭМ!$D$39:$D$782,СВЦЭМ!$A$39:$A$782,$A184,СВЦЭМ!$B$39:$B$782,R$155)+'СЕТ СН'!$I$14+СВЦЭМ!$D$10+'СЕТ СН'!$I$6-'СЕТ СН'!$I$26</f>
        <v>1772.7029142700001</v>
      </c>
      <c r="S184" s="36">
        <f>SUMIFS(СВЦЭМ!$D$39:$D$782,СВЦЭМ!$A$39:$A$782,$A184,СВЦЭМ!$B$39:$B$782,S$155)+'СЕТ СН'!$I$14+СВЦЭМ!$D$10+'СЕТ СН'!$I$6-'СЕТ СН'!$I$26</f>
        <v>1743.5804656</v>
      </c>
      <c r="T184" s="36">
        <f>SUMIFS(СВЦЭМ!$D$39:$D$782,СВЦЭМ!$A$39:$A$782,$A184,СВЦЭМ!$B$39:$B$782,T$155)+'СЕТ СН'!$I$14+СВЦЭМ!$D$10+'СЕТ СН'!$I$6-'СЕТ СН'!$I$26</f>
        <v>1720.4101975400001</v>
      </c>
      <c r="U184" s="36">
        <f>SUMIFS(СВЦЭМ!$D$39:$D$782,СВЦЭМ!$A$39:$A$782,$A184,СВЦЭМ!$B$39:$B$782,U$155)+'СЕТ СН'!$I$14+СВЦЭМ!$D$10+'СЕТ СН'!$I$6-'СЕТ СН'!$I$26</f>
        <v>1671.2151660700001</v>
      </c>
      <c r="V184" s="36">
        <f>SUMIFS(СВЦЭМ!$D$39:$D$782,СВЦЭМ!$A$39:$A$782,$A184,СВЦЭМ!$B$39:$B$782,V$155)+'СЕТ СН'!$I$14+СВЦЭМ!$D$10+'СЕТ СН'!$I$6-'СЕТ СН'!$I$26</f>
        <v>1683.0053393200001</v>
      </c>
      <c r="W184" s="36">
        <f>SUMIFS(СВЦЭМ!$D$39:$D$782,СВЦЭМ!$A$39:$A$782,$A184,СВЦЭМ!$B$39:$B$782,W$155)+'СЕТ СН'!$I$14+СВЦЭМ!$D$10+'СЕТ СН'!$I$6-'СЕТ СН'!$I$26</f>
        <v>1685.6429044900001</v>
      </c>
      <c r="X184" s="36">
        <f>SUMIFS(СВЦЭМ!$D$39:$D$782,СВЦЭМ!$A$39:$A$782,$A184,СВЦЭМ!$B$39:$B$782,X$155)+'СЕТ СН'!$I$14+СВЦЭМ!$D$10+'СЕТ СН'!$I$6-'СЕТ СН'!$I$26</f>
        <v>1715.3559577799999</v>
      </c>
      <c r="Y184" s="36">
        <f>SUMIFS(СВЦЭМ!$D$39:$D$782,СВЦЭМ!$A$39:$A$782,$A184,СВЦЭМ!$B$39:$B$782,Y$155)+'СЕТ СН'!$I$14+СВЦЭМ!$D$10+'СЕТ СН'!$I$6-'СЕТ СН'!$I$26</f>
        <v>1712.8104350200001</v>
      </c>
    </row>
    <row r="185" spans="1:27" ht="15.75" x14ac:dyDescent="0.2">
      <c r="A185" s="35">
        <f t="shared" si="4"/>
        <v>44650</v>
      </c>
      <c r="B185" s="36">
        <f>SUMIFS(СВЦЭМ!$D$39:$D$782,СВЦЭМ!$A$39:$A$782,$A185,СВЦЭМ!$B$39:$B$782,B$155)+'СЕТ СН'!$I$14+СВЦЭМ!$D$10+'СЕТ СН'!$I$6-'СЕТ СН'!$I$26</f>
        <v>1707.7833333599999</v>
      </c>
      <c r="C185" s="36">
        <f>SUMIFS(СВЦЭМ!$D$39:$D$782,СВЦЭМ!$A$39:$A$782,$A185,СВЦЭМ!$B$39:$B$782,C$155)+'СЕТ СН'!$I$14+СВЦЭМ!$D$10+'СЕТ СН'!$I$6-'СЕТ СН'!$I$26</f>
        <v>1724.1342813399999</v>
      </c>
      <c r="D185" s="36">
        <f>SUMIFS(СВЦЭМ!$D$39:$D$782,СВЦЭМ!$A$39:$A$782,$A185,СВЦЭМ!$B$39:$B$782,D$155)+'СЕТ СН'!$I$14+СВЦЭМ!$D$10+'СЕТ СН'!$I$6-'СЕТ СН'!$I$26</f>
        <v>1787.75937759</v>
      </c>
      <c r="E185" s="36">
        <f>SUMIFS(СВЦЭМ!$D$39:$D$782,СВЦЭМ!$A$39:$A$782,$A185,СВЦЭМ!$B$39:$B$782,E$155)+'СЕТ СН'!$I$14+СВЦЭМ!$D$10+'СЕТ СН'!$I$6-'СЕТ СН'!$I$26</f>
        <v>1842.49978248</v>
      </c>
      <c r="F185" s="36">
        <f>SUMIFS(СВЦЭМ!$D$39:$D$782,СВЦЭМ!$A$39:$A$782,$A185,СВЦЭМ!$B$39:$B$782,F$155)+'СЕТ СН'!$I$14+СВЦЭМ!$D$10+'СЕТ СН'!$I$6-'СЕТ СН'!$I$26</f>
        <v>1841.20992806</v>
      </c>
      <c r="G185" s="36">
        <f>SUMIFS(СВЦЭМ!$D$39:$D$782,СВЦЭМ!$A$39:$A$782,$A185,СВЦЭМ!$B$39:$B$782,G$155)+'СЕТ СН'!$I$14+СВЦЭМ!$D$10+'СЕТ СН'!$I$6-'СЕТ СН'!$I$26</f>
        <v>1831.6599230700001</v>
      </c>
      <c r="H185" s="36">
        <f>SUMIFS(СВЦЭМ!$D$39:$D$782,СВЦЭМ!$A$39:$A$782,$A185,СВЦЭМ!$B$39:$B$782,H$155)+'СЕТ СН'!$I$14+СВЦЭМ!$D$10+'СЕТ СН'!$I$6-'СЕТ СН'!$I$26</f>
        <v>1769.4002149400001</v>
      </c>
      <c r="I185" s="36">
        <f>SUMIFS(СВЦЭМ!$D$39:$D$782,СВЦЭМ!$A$39:$A$782,$A185,СВЦЭМ!$B$39:$B$782,I$155)+'СЕТ СН'!$I$14+СВЦЭМ!$D$10+'СЕТ СН'!$I$6-'СЕТ СН'!$I$26</f>
        <v>1709.16971928</v>
      </c>
      <c r="J185" s="36">
        <f>SUMIFS(СВЦЭМ!$D$39:$D$782,СВЦЭМ!$A$39:$A$782,$A185,СВЦЭМ!$B$39:$B$782,J$155)+'СЕТ СН'!$I$14+СВЦЭМ!$D$10+'СЕТ СН'!$I$6-'СЕТ СН'!$I$26</f>
        <v>1672.07136442</v>
      </c>
      <c r="K185" s="36">
        <f>SUMIFS(СВЦЭМ!$D$39:$D$782,СВЦЭМ!$A$39:$A$782,$A185,СВЦЭМ!$B$39:$B$782,K$155)+'СЕТ СН'!$I$14+СВЦЭМ!$D$10+'СЕТ СН'!$I$6-'СЕТ СН'!$I$26</f>
        <v>1679.34805854</v>
      </c>
      <c r="L185" s="36">
        <f>SUMIFS(СВЦЭМ!$D$39:$D$782,СВЦЭМ!$A$39:$A$782,$A185,СВЦЭМ!$B$39:$B$782,L$155)+'СЕТ СН'!$I$14+СВЦЭМ!$D$10+'СЕТ СН'!$I$6-'СЕТ СН'!$I$26</f>
        <v>1701.6715146500001</v>
      </c>
      <c r="M185" s="36">
        <f>SUMIFS(СВЦЭМ!$D$39:$D$782,СВЦЭМ!$A$39:$A$782,$A185,СВЦЭМ!$B$39:$B$782,M$155)+'СЕТ СН'!$I$14+СВЦЭМ!$D$10+'СЕТ СН'!$I$6-'СЕТ СН'!$I$26</f>
        <v>1703.5137328600001</v>
      </c>
      <c r="N185" s="36">
        <f>SUMIFS(СВЦЭМ!$D$39:$D$782,СВЦЭМ!$A$39:$A$782,$A185,СВЦЭМ!$B$39:$B$782,N$155)+'СЕТ СН'!$I$14+СВЦЭМ!$D$10+'СЕТ СН'!$I$6-'СЕТ СН'!$I$26</f>
        <v>1738.2431126199999</v>
      </c>
      <c r="O185" s="36">
        <f>SUMIFS(СВЦЭМ!$D$39:$D$782,СВЦЭМ!$A$39:$A$782,$A185,СВЦЭМ!$B$39:$B$782,O$155)+'СЕТ СН'!$I$14+СВЦЭМ!$D$10+'СЕТ СН'!$I$6-'СЕТ СН'!$I$26</f>
        <v>1794.29870435</v>
      </c>
      <c r="P185" s="36">
        <f>SUMIFS(СВЦЭМ!$D$39:$D$782,СВЦЭМ!$A$39:$A$782,$A185,СВЦЭМ!$B$39:$B$782,P$155)+'СЕТ СН'!$I$14+СВЦЭМ!$D$10+'СЕТ СН'!$I$6-'СЕТ СН'!$I$26</f>
        <v>1844.57042645</v>
      </c>
      <c r="Q185" s="36">
        <f>SUMIFS(СВЦЭМ!$D$39:$D$782,СВЦЭМ!$A$39:$A$782,$A185,СВЦЭМ!$B$39:$B$782,Q$155)+'СЕТ СН'!$I$14+СВЦЭМ!$D$10+'СЕТ СН'!$I$6-'СЕТ СН'!$I$26</f>
        <v>1819.1011389099999</v>
      </c>
      <c r="R185" s="36">
        <f>SUMIFS(СВЦЭМ!$D$39:$D$782,СВЦЭМ!$A$39:$A$782,$A185,СВЦЭМ!$B$39:$B$782,R$155)+'СЕТ СН'!$I$14+СВЦЭМ!$D$10+'СЕТ СН'!$I$6-'СЕТ СН'!$I$26</f>
        <v>1767.55640655</v>
      </c>
      <c r="S185" s="36">
        <f>SUMIFS(СВЦЭМ!$D$39:$D$782,СВЦЭМ!$A$39:$A$782,$A185,СВЦЭМ!$B$39:$B$782,S$155)+'СЕТ СН'!$I$14+СВЦЭМ!$D$10+'СЕТ СН'!$I$6-'СЕТ СН'!$I$26</f>
        <v>1738.2643749000001</v>
      </c>
      <c r="T185" s="36">
        <f>SUMIFS(СВЦЭМ!$D$39:$D$782,СВЦЭМ!$A$39:$A$782,$A185,СВЦЭМ!$B$39:$B$782,T$155)+'СЕТ СН'!$I$14+СВЦЭМ!$D$10+'СЕТ СН'!$I$6-'СЕТ СН'!$I$26</f>
        <v>1711.36907987</v>
      </c>
      <c r="U185" s="36">
        <f>SUMIFS(СВЦЭМ!$D$39:$D$782,СВЦЭМ!$A$39:$A$782,$A185,СВЦЭМ!$B$39:$B$782,U$155)+'СЕТ СН'!$I$14+СВЦЭМ!$D$10+'СЕТ СН'!$I$6-'СЕТ СН'!$I$26</f>
        <v>1677.0568828600001</v>
      </c>
      <c r="V185" s="36">
        <f>SUMIFS(СВЦЭМ!$D$39:$D$782,СВЦЭМ!$A$39:$A$782,$A185,СВЦЭМ!$B$39:$B$782,V$155)+'СЕТ СН'!$I$14+СВЦЭМ!$D$10+'СЕТ СН'!$I$6-'СЕТ СН'!$I$26</f>
        <v>1674.5818049100001</v>
      </c>
      <c r="W185" s="36">
        <f>SUMIFS(СВЦЭМ!$D$39:$D$782,СВЦЭМ!$A$39:$A$782,$A185,СВЦЭМ!$B$39:$B$782,W$155)+'СЕТ СН'!$I$14+СВЦЭМ!$D$10+'СЕТ СН'!$I$6-'СЕТ СН'!$I$26</f>
        <v>1681.3244575599999</v>
      </c>
      <c r="X185" s="36">
        <f>SUMIFS(СВЦЭМ!$D$39:$D$782,СВЦЭМ!$A$39:$A$782,$A185,СВЦЭМ!$B$39:$B$782,X$155)+'СЕТ СН'!$I$14+СВЦЭМ!$D$10+'СЕТ СН'!$I$6-'СЕТ СН'!$I$26</f>
        <v>1701.3511038500001</v>
      </c>
      <c r="Y185" s="36">
        <f>SUMIFS(СВЦЭМ!$D$39:$D$782,СВЦЭМ!$A$39:$A$782,$A185,СВЦЭМ!$B$39:$B$782,Y$155)+'СЕТ СН'!$I$14+СВЦЭМ!$D$10+'СЕТ СН'!$I$6-'СЕТ СН'!$I$26</f>
        <v>1721.01610841</v>
      </c>
    </row>
    <row r="186" spans="1:27" ht="15.75" x14ac:dyDescent="0.2">
      <c r="A186" s="35">
        <f t="shared" si="4"/>
        <v>44651</v>
      </c>
      <c r="B186" s="36">
        <f>SUMIFS(СВЦЭМ!$D$39:$D$782,СВЦЭМ!$A$39:$A$782,$A186,СВЦЭМ!$B$39:$B$782,B$155)+'СЕТ СН'!$I$14+СВЦЭМ!$D$10+'СЕТ СН'!$I$6-'СЕТ СН'!$I$26</f>
        <v>1716.6062991900001</v>
      </c>
      <c r="C186" s="36">
        <f>SUMIFS(СВЦЭМ!$D$39:$D$782,СВЦЭМ!$A$39:$A$782,$A186,СВЦЭМ!$B$39:$B$782,C$155)+'СЕТ СН'!$I$14+СВЦЭМ!$D$10+'СЕТ СН'!$I$6-'СЕТ СН'!$I$26</f>
        <v>1716.7473990200001</v>
      </c>
      <c r="D186" s="36">
        <f>SUMIFS(СВЦЭМ!$D$39:$D$782,СВЦЭМ!$A$39:$A$782,$A186,СВЦЭМ!$B$39:$B$782,D$155)+'СЕТ СН'!$I$14+СВЦЭМ!$D$10+'СЕТ СН'!$I$6-'СЕТ СН'!$I$26</f>
        <v>1782.90656476</v>
      </c>
      <c r="E186" s="36">
        <f>SUMIFS(СВЦЭМ!$D$39:$D$782,СВЦЭМ!$A$39:$A$782,$A186,СВЦЭМ!$B$39:$B$782,E$155)+'СЕТ СН'!$I$14+СВЦЭМ!$D$10+'СЕТ СН'!$I$6-'СЕТ СН'!$I$26</f>
        <v>1851.21504764</v>
      </c>
      <c r="F186" s="36">
        <f>SUMIFS(СВЦЭМ!$D$39:$D$782,СВЦЭМ!$A$39:$A$782,$A186,СВЦЭМ!$B$39:$B$782,F$155)+'СЕТ СН'!$I$14+СВЦЭМ!$D$10+'СЕТ СН'!$I$6-'СЕТ СН'!$I$26</f>
        <v>1848.8052122900001</v>
      </c>
      <c r="G186" s="36">
        <f>SUMIFS(СВЦЭМ!$D$39:$D$782,СВЦЭМ!$A$39:$A$782,$A186,СВЦЭМ!$B$39:$B$782,G$155)+'СЕТ СН'!$I$14+СВЦЭМ!$D$10+'СЕТ СН'!$I$6-'СЕТ СН'!$I$26</f>
        <v>1844.27216406</v>
      </c>
      <c r="H186" s="36">
        <f>SUMIFS(СВЦЭМ!$D$39:$D$782,СВЦЭМ!$A$39:$A$782,$A186,СВЦЭМ!$B$39:$B$782,H$155)+'СЕТ СН'!$I$14+СВЦЭМ!$D$10+'СЕТ СН'!$I$6-'СЕТ СН'!$I$26</f>
        <v>1791.2904696200001</v>
      </c>
      <c r="I186" s="36">
        <f>SUMIFS(СВЦЭМ!$D$39:$D$782,СВЦЭМ!$A$39:$A$782,$A186,СВЦЭМ!$B$39:$B$782,I$155)+'СЕТ СН'!$I$14+СВЦЭМ!$D$10+'СЕТ СН'!$I$6-'СЕТ СН'!$I$26</f>
        <v>1721.6191497300001</v>
      </c>
      <c r="J186" s="36">
        <f>SUMIFS(СВЦЭМ!$D$39:$D$782,СВЦЭМ!$A$39:$A$782,$A186,СВЦЭМ!$B$39:$B$782,J$155)+'СЕТ СН'!$I$14+СВЦЭМ!$D$10+'СЕТ СН'!$I$6-'СЕТ СН'!$I$26</f>
        <v>1691.0829424600001</v>
      </c>
      <c r="K186" s="36">
        <f>SUMIFS(СВЦЭМ!$D$39:$D$782,СВЦЭМ!$A$39:$A$782,$A186,СВЦЭМ!$B$39:$B$782,K$155)+'СЕТ СН'!$I$14+СВЦЭМ!$D$10+'СЕТ СН'!$I$6-'СЕТ СН'!$I$26</f>
        <v>1689.5019116999999</v>
      </c>
      <c r="L186" s="36">
        <f>SUMIFS(СВЦЭМ!$D$39:$D$782,СВЦЭМ!$A$39:$A$782,$A186,СВЦЭМ!$B$39:$B$782,L$155)+'СЕТ СН'!$I$14+СВЦЭМ!$D$10+'СЕТ СН'!$I$6-'СЕТ СН'!$I$26</f>
        <v>1716.7939939099999</v>
      </c>
      <c r="M186" s="36">
        <f>SUMIFS(СВЦЭМ!$D$39:$D$782,СВЦЭМ!$A$39:$A$782,$A186,СВЦЭМ!$B$39:$B$782,M$155)+'СЕТ СН'!$I$14+СВЦЭМ!$D$10+'СЕТ СН'!$I$6-'СЕТ СН'!$I$26</f>
        <v>1743.9063270500001</v>
      </c>
      <c r="N186" s="36">
        <f>SUMIFS(СВЦЭМ!$D$39:$D$782,СВЦЭМ!$A$39:$A$782,$A186,СВЦЭМ!$B$39:$B$782,N$155)+'СЕТ СН'!$I$14+СВЦЭМ!$D$10+'СЕТ СН'!$I$6-'СЕТ СН'!$I$26</f>
        <v>1769.6628375299999</v>
      </c>
      <c r="O186" s="36">
        <f>SUMIFS(СВЦЭМ!$D$39:$D$782,СВЦЭМ!$A$39:$A$782,$A186,СВЦЭМ!$B$39:$B$782,O$155)+'СЕТ СН'!$I$14+СВЦЭМ!$D$10+'СЕТ СН'!$I$6-'СЕТ СН'!$I$26</f>
        <v>1809.24845719</v>
      </c>
      <c r="P186" s="36">
        <f>SUMIFS(СВЦЭМ!$D$39:$D$782,СВЦЭМ!$A$39:$A$782,$A186,СВЦЭМ!$B$39:$B$782,P$155)+'СЕТ СН'!$I$14+СВЦЭМ!$D$10+'СЕТ СН'!$I$6-'СЕТ СН'!$I$26</f>
        <v>1830.7815265900001</v>
      </c>
      <c r="Q186" s="36">
        <f>SUMIFS(СВЦЭМ!$D$39:$D$782,СВЦЭМ!$A$39:$A$782,$A186,СВЦЭМ!$B$39:$B$782,Q$155)+'СЕТ СН'!$I$14+СВЦЭМ!$D$10+'СЕТ СН'!$I$6-'СЕТ СН'!$I$26</f>
        <v>1802.30577447</v>
      </c>
      <c r="R186" s="36">
        <f>SUMIFS(СВЦЭМ!$D$39:$D$782,СВЦЭМ!$A$39:$A$782,$A186,СВЦЭМ!$B$39:$B$782,R$155)+'СЕТ СН'!$I$14+СВЦЭМ!$D$10+'СЕТ СН'!$I$6-'СЕТ СН'!$I$26</f>
        <v>1702.0173772000001</v>
      </c>
      <c r="S186" s="36">
        <f>SUMIFS(СВЦЭМ!$D$39:$D$782,СВЦЭМ!$A$39:$A$782,$A186,СВЦЭМ!$B$39:$B$782,S$155)+'СЕТ СН'!$I$14+СВЦЭМ!$D$10+'СЕТ СН'!$I$6-'СЕТ СН'!$I$26</f>
        <v>1590.7767426999999</v>
      </c>
      <c r="T186" s="36">
        <f>SUMIFS(СВЦЭМ!$D$39:$D$782,СВЦЭМ!$A$39:$A$782,$A186,СВЦЭМ!$B$39:$B$782,T$155)+'СЕТ СН'!$I$14+СВЦЭМ!$D$10+'СЕТ СН'!$I$6-'СЕТ СН'!$I$26</f>
        <v>1505.2895777799999</v>
      </c>
      <c r="U186" s="36">
        <f>SUMIFS(СВЦЭМ!$D$39:$D$782,СВЦЭМ!$A$39:$A$782,$A186,СВЦЭМ!$B$39:$B$782,U$155)+'СЕТ СН'!$I$14+СВЦЭМ!$D$10+'СЕТ СН'!$I$6-'СЕТ СН'!$I$26</f>
        <v>1533.9167623399999</v>
      </c>
      <c r="V186" s="36">
        <f>SUMIFS(СВЦЭМ!$D$39:$D$782,СВЦЭМ!$A$39:$A$782,$A186,СВЦЭМ!$B$39:$B$782,V$155)+'СЕТ СН'!$I$14+СВЦЭМ!$D$10+'СЕТ СН'!$I$6-'СЕТ СН'!$I$26</f>
        <v>1584.23874978</v>
      </c>
      <c r="W186" s="36">
        <f>SUMIFS(СВЦЭМ!$D$39:$D$782,СВЦЭМ!$A$39:$A$782,$A186,СВЦЭМ!$B$39:$B$782,W$155)+'СЕТ СН'!$I$14+СВЦЭМ!$D$10+'СЕТ СН'!$I$6-'СЕТ СН'!$I$26</f>
        <v>1673.8180035600001</v>
      </c>
      <c r="X186" s="36">
        <f>SUMIFS(СВЦЭМ!$D$39:$D$782,СВЦЭМ!$A$39:$A$782,$A186,СВЦЭМ!$B$39:$B$782,X$155)+'СЕТ СН'!$I$14+СВЦЭМ!$D$10+'СЕТ СН'!$I$6-'СЕТ СН'!$I$26</f>
        <v>1705.14026623</v>
      </c>
      <c r="Y186" s="36">
        <f>SUMIFS(СВЦЭМ!$D$39:$D$782,СВЦЭМ!$A$39:$A$782,$A186,СВЦЭМ!$B$39:$B$782,Y$155)+'СЕТ СН'!$I$14+СВЦЭМ!$D$10+'СЕТ СН'!$I$6-'СЕТ СН'!$I$26</f>
        <v>1738.1850596199999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01.03.2022</v>
      </c>
      <c r="B192" s="36">
        <f>SUMIFS(СВЦЭМ!$E$39:$E$782,СВЦЭМ!$A$39:$A$782,$A192,СВЦЭМ!$B$39:$B$782,B$191)+'СЕТ СН'!$F$15</f>
        <v>136.34478820000001</v>
      </c>
      <c r="C192" s="36">
        <f>SUMIFS(СВЦЭМ!$E$39:$E$782,СВЦЭМ!$A$39:$A$782,$A192,СВЦЭМ!$B$39:$B$782,C$191)+'СЕТ СН'!$F$15</f>
        <v>140.60062395</v>
      </c>
      <c r="D192" s="36">
        <f>SUMIFS(СВЦЭМ!$E$39:$E$782,СВЦЭМ!$A$39:$A$782,$A192,СВЦЭМ!$B$39:$B$782,D$191)+'СЕТ СН'!$F$15</f>
        <v>143.57704462000001</v>
      </c>
      <c r="E192" s="36">
        <f>SUMIFS(СВЦЭМ!$E$39:$E$782,СВЦЭМ!$A$39:$A$782,$A192,СВЦЭМ!$B$39:$B$782,E$191)+'СЕТ СН'!$F$15</f>
        <v>142.62057532</v>
      </c>
      <c r="F192" s="36">
        <f>SUMIFS(СВЦЭМ!$E$39:$E$782,СВЦЭМ!$A$39:$A$782,$A192,СВЦЭМ!$B$39:$B$782,F$191)+'СЕТ СН'!$F$15</f>
        <v>141.96799537000001</v>
      </c>
      <c r="G192" s="36">
        <f>SUMIFS(СВЦЭМ!$E$39:$E$782,СВЦЭМ!$A$39:$A$782,$A192,СВЦЭМ!$B$39:$B$782,G$191)+'СЕТ СН'!$F$15</f>
        <v>141.46817267</v>
      </c>
      <c r="H192" s="36">
        <f>SUMIFS(СВЦЭМ!$E$39:$E$782,СВЦЭМ!$A$39:$A$782,$A192,СВЦЭМ!$B$39:$B$782,H$191)+'СЕТ СН'!$F$15</f>
        <v>134.31487498000001</v>
      </c>
      <c r="I192" s="36">
        <f>SUMIFS(СВЦЭМ!$E$39:$E$782,СВЦЭМ!$A$39:$A$782,$A192,СВЦЭМ!$B$39:$B$782,I$191)+'СЕТ СН'!$F$15</f>
        <v>131.06684509999999</v>
      </c>
      <c r="J192" s="36">
        <f>SUMIFS(СВЦЭМ!$E$39:$E$782,СВЦЭМ!$A$39:$A$782,$A192,СВЦЭМ!$B$39:$B$782,J$191)+'СЕТ СН'!$F$15</f>
        <v>126.03620977</v>
      </c>
      <c r="K192" s="36">
        <f>SUMIFS(СВЦЭМ!$E$39:$E$782,СВЦЭМ!$A$39:$A$782,$A192,СВЦЭМ!$B$39:$B$782,K$191)+'СЕТ СН'!$F$15</f>
        <v>127.56226497999999</v>
      </c>
      <c r="L192" s="36">
        <f>SUMIFS(СВЦЭМ!$E$39:$E$782,СВЦЭМ!$A$39:$A$782,$A192,СВЦЭМ!$B$39:$B$782,L$191)+'СЕТ СН'!$F$15</f>
        <v>126.02262261</v>
      </c>
      <c r="M192" s="36">
        <f>SUMIFS(СВЦЭМ!$E$39:$E$782,СВЦЭМ!$A$39:$A$782,$A192,СВЦЭМ!$B$39:$B$782,M$191)+'СЕТ СН'!$F$15</f>
        <v>130.41654589000001</v>
      </c>
      <c r="N192" s="36">
        <f>SUMIFS(СВЦЭМ!$E$39:$E$782,СВЦЭМ!$A$39:$A$782,$A192,СВЦЭМ!$B$39:$B$782,N$191)+'СЕТ СН'!$F$15</f>
        <v>134.98914202</v>
      </c>
      <c r="O192" s="36">
        <f>SUMIFS(СВЦЭМ!$E$39:$E$782,СВЦЭМ!$A$39:$A$782,$A192,СВЦЭМ!$B$39:$B$782,O$191)+'СЕТ СН'!$F$15</f>
        <v>138.20257108999999</v>
      </c>
      <c r="P192" s="36">
        <f>SUMIFS(СВЦЭМ!$E$39:$E$782,СВЦЭМ!$A$39:$A$782,$A192,СВЦЭМ!$B$39:$B$782,P$191)+'СЕТ СН'!$F$15</f>
        <v>138.87907293999999</v>
      </c>
      <c r="Q192" s="36">
        <f>SUMIFS(СВЦЭМ!$E$39:$E$782,СВЦЭМ!$A$39:$A$782,$A192,СВЦЭМ!$B$39:$B$782,Q$191)+'СЕТ СН'!$F$15</f>
        <v>137.48808854000001</v>
      </c>
      <c r="R192" s="36">
        <f>SUMIFS(СВЦЭМ!$E$39:$E$782,СВЦЭМ!$A$39:$A$782,$A192,СВЦЭМ!$B$39:$B$782,R$191)+'СЕТ СН'!$F$15</f>
        <v>133.78442605999999</v>
      </c>
      <c r="S192" s="36">
        <f>SUMIFS(СВЦЭМ!$E$39:$E$782,СВЦЭМ!$A$39:$A$782,$A192,СВЦЭМ!$B$39:$B$782,S$191)+'СЕТ СН'!$F$15</f>
        <v>130.35752980999999</v>
      </c>
      <c r="T192" s="36">
        <f>SUMIFS(СВЦЭМ!$E$39:$E$782,СВЦЭМ!$A$39:$A$782,$A192,СВЦЭМ!$B$39:$B$782,T$191)+'СЕТ СН'!$F$15</f>
        <v>124.79944737</v>
      </c>
      <c r="U192" s="36">
        <f>SUMIFS(СВЦЭМ!$E$39:$E$782,СВЦЭМ!$A$39:$A$782,$A192,СВЦЭМ!$B$39:$B$782,U$191)+'СЕТ СН'!$F$15</f>
        <v>122.71121873</v>
      </c>
      <c r="V192" s="36">
        <f>SUMIFS(СВЦЭМ!$E$39:$E$782,СВЦЭМ!$A$39:$A$782,$A192,СВЦЭМ!$B$39:$B$782,V$191)+'СЕТ СН'!$F$15</f>
        <v>124.26773356</v>
      </c>
      <c r="W192" s="36">
        <f>SUMIFS(СВЦЭМ!$E$39:$E$782,СВЦЭМ!$A$39:$A$782,$A192,СВЦЭМ!$B$39:$B$782,W$191)+'СЕТ СН'!$F$15</f>
        <v>125.38383438</v>
      </c>
      <c r="X192" s="36">
        <f>SUMIFS(СВЦЭМ!$E$39:$E$782,СВЦЭМ!$A$39:$A$782,$A192,СВЦЭМ!$B$39:$B$782,X$191)+'СЕТ СН'!$F$15</f>
        <v>129.68161839999999</v>
      </c>
      <c r="Y192" s="36">
        <f>SUMIFS(СВЦЭМ!$E$39:$E$782,СВЦЭМ!$A$39:$A$782,$A192,СВЦЭМ!$B$39:$B$782,Y$191)+'СЕТ СН'!$F$15</f>
        <v>134.42620607999999</v>
      </c>
      <c r="AA192" s="45"/>
    </row>
    <row r="193" spans="1:25" ht="15.75" x14ac:dyDescent="0.2">
      <c r="A193" s="35">
        <f>A192+1</f>
        <v>44622</v>
      </c>
      <c r="B193" s="36">
        <f>SUMIFS(СВЦЭМ!$E$39:$E$782,СВЦЭМ!$A$39:$A$782,$A193,СВЦЭМ!$B$39:$B$782,B$191)+'СЕТ СН'!$F$15</f>
        <v>138.02438878000001</v>
      </c>
      <c r="C193" s="36">
        <f>SUMIFS(СВЦЭМ!$E$39:$E$782,СВЦЭМ!$A$39:$A$782,$A193,СВЦЭМ!$B$39:$B$782,C$191)+'СЕТ СН'!$F$15</f>
        <v>143.38522603000001</v>
      </c>
      <c r="D193" s="36">
        <f>SUMIFS(СВЦЭМ!$E$39:$E$782,СВЦЭМ!$A$39:$A$782,$A193,СВЦЭМ!$B$39:$B$782,D$191)+'СЕТ СН'!$F$15</f>
        <v>148.75207903</v>
      </c>
      <c r="E193" s="36">
        <f>SUMIFS(СВЦЭМ!$E$39:$E$782,СВЦЭМ!$A$39:$A$782,$A193,СВЦЭМ!$B$39:$B$782,E$191)+'СЕТ СН'!$F$15</f>
        <v>151.79744969000001</v>
      </c>
      <c r="F193" s="36">
        <f>SUMIFS(СВЦЭМ!$E$39:$E$782,СВЦЭМ!$A$39:$A$782,$A193,СВЦЭМ!$B$39:$B$782,F$191)+'СЕТ СН'!$F$15</f>
        <v>154.88439398</v>
      </c>
      <c r="G193" s="36">
        <f>SUMIFS(СВЦЭМ!$E$39:$E$782,СВЦЭМ!$A$39:$A$782,$A193,СВЦЭМ!$B$39:$B$782,G$191)+'СЕТ СН'!$F$15</f>
        <v>149.46039716000001</v>
      </c>
      <c r="H193" s="36">
        <f>SUMIFS(СВЦЭМ!$E$39:$E$782,СВЦЭМ!$A$39:$A$782,$A193,СВЦЭМ!$B$39:$B$782,H$191)+'СЕТ СН'!$F$15</f>
        <v>140.29231580999999</v>
      </c>
      <c r="I193" s="36">
        <f>SUMIFS(СВЦЭМ!$E$39:$E$782,СВЦЭМ!$A$39:$A$782,$A193,СВЦЭМ!$B$39:$B$782,I$191)+'СЕТ СН'!$F$15</f>
        <v>134.69950961000001</v>
      </c>
      <c r="J193" s="36">
        <f>SUMIFS(СВЦЭМ!$E$39:$E$782,СВЦЭМ!$A$39:$A$782,$A193,СВЦЭМ!$B$39:$B$782,J$191)+'СЕТ СН'!$F$15</f>
        <v>128.10648935</v>
      </c>
      <c r="K193" s="36">
        <f>SUMIFS(СВЦЭМ!$E$39:$E$782,СВЦЭМ!$A$39:$A$782,$A193,СВЦЭМ!$B$39:$B$782,K$191)+'СЕТ СН'!$F$15</f>
        <v>126.6343715</v>
      </c>
      <c r="L193" s="36">
        <f>SUMIFS(СВЦЭМ!$E$39:$E$782,СВЦЭМ!$A$39:$A$782,$A193,СВЦЭМ!$B$39:$B$782,L$191)+'СЕТ СН'!$F$15</f>
        <v>127.5358191</v>
      </c>
      <c r="M193" s="36">
        <f>SUMIFS(СВЦЭМ!$E$39:$E$782,СВЦЭМ!$A$39:$A$782,$A193,СВЦЭМ!$B$39:$B$782,M$191)+'СЕТ СН'!$F$15</f>
        <v>132.14147241000001</v>
      </c>
      <c r="N193" s="36">
        <f>SUMIFS(СВЦЭМ!$E$39:$E$782,СВЦЭМ!$A$39:$A$782,$A193,СВЦЭМ!$B$39:$B$782,N$191)+'СЕТ СН'!$F$15</f>
        <v>137.44700309999999</v>
      </c>
      <c r="O193" s="36">
        <f>SUMIFS(СВЦЭМ!$E$39:$E$782,СВЦЭМ!$A$39:$A$782,$A193,СВЦЭМ!$B$39:$B$782,O$191)+'СЕТ СН'!$F$15</f>
        <v>142.37661369</v>
      </c>
      <c r="P193" s="36">
        <f>SUMIFS(СВЦЭМ!$E$39:$E$782,СВЦЭМ!$A$39:$A$782,$A193,СВЦЭМ!$B$39:$B$782,P$191)+'СЕТ СН'!$F$15</f>
        <v>144.79407358</v>
      </c>
      <c r="Q193" s="36">
        <f>SUMIFS(СВЦЭМ!$E$39:$E$782,СВЦЭМ!$A$39:$A$782,$A193,СВЦЭМ!$B$39:$B$782,Q$191)+'СЕТ СН'!$F$15</f>
        <v>142.96613672999999</v>
      </c>
      <c r="R193" s="36">
        <f>SUMIFS(СВЦЭМ!$E$39:$E$782,СВЦЭМ!$A$39:$A$782,$A193,СВЦЭМ!$B$39:$B$782,R$191)+'СЕТ СН'!$F$15</f>
        <v>138.89006362999999</v>
      </c>
      <c r="S193" s="36">
        <f>SUMIFS(СВЦЭМ!$E$39:$E$782,СВЦЭМ!$A$39:$A$782,$A193,СВЦЭМ!$B$39:$B$782,S$191)+'СЕТ СН'!$F$15</f>
        <v>133.69882813999999</v>
      </c>
      <c r="T193" s="36">
        <f>SUMIFS(СВЦЭМ!$E$39:$E$782,СВЦЭМ!$A$39:$A$782,$A193,СВЦЭМ!$B$39:$B$782,T$191)+'СЕТ СН'!$F$15</f>
        <v>127.76086343</v>
      </c>
      <c r="U193" s="36">
        <f>SUMIFS(СВЦЭМ!$E$39:$E$782,СВЦЭМ!$A$39:$A$782,$A193,СВЦЭМ!$B$39:$B$782,U$191)+'СЕТ СН'!$F$15</f>
        <v>124.33397016000001</v>
      </c>
      <c r="V193" s="36">
        <f>SUMIFS(СВЦЭМ!$E$39:$E$782,СВЦЭМ!$A$39:$A$782,$A193,СВЦЭМ!$B$39:$B$782,V$191)+'СЕТ СН'!$F$15</f>
        <v>125.72382786</v>
      </c>
      <c r="W193" s="36">
        <f>SUMIFS(СВЦЭМ!$E$39:$E$782,СВЦЭМ!$A$39:$A$782,$A193,СВЦЭМ!$B$39:$B$782,W$191)+'СЕТ СН'!$F$15</f>
        <v>129.24618029999999</v>
      </c>
      <c r="X193" s="36">
        <f>SUMIFS(СВЦЭМ!$E$39:$E$782,СВЦЭМ!$A$39:$A$782,$A193,СВЦЭМ!$B$39:$B$782,X$191)+'СЕТ СН'!$F$15</f>
        <v>134.02888419000001</v>
      </c>
      <c r="Y193" s="36">
        <f>SUMIFS(СВЦЭМ!$E$39:$E$782,СВЦЭМ!$A$39:$A$782,$A193,СВЦЭМ!$B$39:$B$782,Y$191)+'СЕТ СН'!$F$15</f>
        <v>138.76073038000001</v>
      </c>
    </row>
    <row r="194" spans="1:25" ht="15.75" x14ac:dyDescent="0.2">
      <c r="A194" s="35">
        <f t="shared" ref="A194:A222" si="5">A193+1</f>
        <v>44623</v>
      </c>
      <c r="B194" s="36">
        <f>SUMIFS(СВЦЭМ!$E$39:$E$782,СВЦЭМ!$A$39:$A$782,$A194,СВЦЭМ!$B$39:$B$782,B$191)+'СЕТ СН'!$F$15</f>
        <v>138.17087534999999</v>
      </c>
      <c r="C194" s="36">
        <f>SUMIFS(СВЦЭМ!$E$39:$E$782,СВЦЭМ!$A$39:$A$782,$A194,СВЦЭМ!$B$39:$B$782,C$191)+'СЕТ СН'!$F$15</f>
        <v>142.89695506000001</v>
      </c>
      <c r="D194" s="36">
        <f>SUMIFS(СВЦЭМ!$E$39:$E$782,СВЦЭМ!$A$39:$A$782,$A194,СВЦЭМ!$B$39:$B$782,D$191)+'СЕТ СН'!$F$15</f>
        <v>148.09643514000001</v>
      </c>
      <c r="E194" s="36">
        <f>SUMIFS(СВЦЭМ!$E$39:$E$782,СВЦЭМ!$A$39:$A$782,$A194,СВЦЭМ!$B$39:$B$782,E$191)+'СЕТ СН'!$F$15</f>
        <v>149.93150700000001</v>
      </c>
      <c r="F194" s="36">
        <f>SUMIFS(СВЦЭМ!$E$39:$E$782,СВЦЭМ!$A$39:$A$782,$A194,СВЦЭМ!$B$39:$B$782,F$191)+'СЕТ СН'!$F$15</f>
        <v>150.35990107000001</v>
      </c>
      <c r="G194" s="36">
        <f>SUMIFS(СВЦЭМ!$E$39:$E$782,СВЦЭМ!$A$39:$A$782,$A194,СВЦЭМ!$B$39:$B$782,G$191)+'СЕТ СН'!$F$15</f>
        <v>148.52273492</v>
      </c>
      <c r="H194" s="36">
        <f>SUMIFS(СВЦЭМ!$E$39:$E$782,СВЦЭМ!$A$39:$A$782,$A194,СВЦЭМ!$B$39:$B$782,H$191)+'СЕТ СН'!$F$15</f>
        <v>138.85236307</v>
      </c>
      <c r="I194" s="36">
        <f>SUMIFS(СВЦЭМ!$E$39:$E$782,СВЦЭМ!$A$39:$A$782,$A194,СВЦЭМ!$B$39:$B$782,I$191)+'СЕТ СН'!$F$15</f>
        <v>133.9358373</v>
      </c>
      <c r="J194" s="36">
        <f>SUMIFS(СВЦЭМ!$E$39:$E$782,СВЦЭМ!$A$39:$A$782,$A194,СВЦЭМ!$B$39:$B$782,J$191)+'СЕТ СН'!$F$15</f>
        <v>131.27307144</v>
      </c>
      <c r="K194" s="36">
        <f>SUMIFS(СВЦЭМ!$E$39:$E$782,СВЦЭМ!$A$39:$A$782,$A194,СВЦЭМ!$B$39:$B$782,K$191)+'СЕТ СН'!$F$15</f>
        <v>128.81832811000001</v>
      </c>
      <c r="L194" s="36">
        <f>SUMIFS(СВЦЭМ!$E$39:$E$782,СВЦЭМ!$A$39:$A$782,$A194,СВЦЭМ!$B$39:$B$782,L$191)+'СЕТ СН'!$F$15</f>
        <v>129.40262996000001</v>
      </c>
      <c r="M194" s="36">
        <f>SUMIFS(СВЦЭМ!$E$39:$E$782,СВЦЭМ!$A$39:$A$782,$A194,СВЦЭМ!$B$39:$B$782,M$191)+'СЕТ СН'!$F$15</f>
        <v>135.50408646</v>
      </c>
      <c r="N194" s="36">
        <f>SUMIFS(СВЦЭМ!$E$39:$E$782,СВЦЭМ!$A$39:$A$782,$A194,СВЦЭМ!$B$39:$B$782,N$191)+'СЕТ СН'!$F$15</f>
        <v>140.67374038</v>
      </c>
      <c r="O194" s="36">
        <f>SUMIFS(СВЦЭМ!$E$39:$E$782,СВЦЭМ!$A$39:$A$782,$A194,СВЦЭМ!$B$39:$B$782,O$191)+'СЕТ СН'!$F$15</f>
        <v>145.74693911</v>
      </c>
      <c r="P194" s="36">
        <f>SUMIFS(СВЦЭМ!$E$39:$E$782,СВЦЭМ!$A$39:$A$782,$A194,СВЦЭМ!$B$39:$B$782,P$191)+'СЕТ СН'!$F$15</f>
        <v>145.68290554999999</v>
      </c>
      <c r="Q194" s="36">
        <f>SUMIFS(СВЦЭМ!$E$39:$E$782,СВЦЭМ!$A$39:$A$782,$A194,СВЦЭМ!$B$39:$B$782,Q$191)+'СЕТ СН'!$F$15</f>
        <v>142.66262331999999</v>
      </c>
      <c r="R194" s="36">
        <f>SUMIFS(СВЦЭМ!$E$39:$E$782,СВЦЭМ!$A$39:$A$782,$A194,СВЦЭМ!$B$39:$B$782,R$191)+'СЕТ СН'!$F$15</f>
        <v>138.67850107000001</v>
      </c>
      <c r="S194" s="36">
        <f>SUMIFS(СВЦЭМ!$E$39:$E$782,СВЦЭМ!$A$39:$A$782,$A194,СВЦЭМ!$B$39:$B$782,S$191)+'СЕТ СН'!$F$15</f>
        <v>132.44369610999999</v>
      </c>
      <c r="T194" s="36">
        <f>SUMIFS(СВЦЭМ!$E$39:$E$782,СВЦЭМ!$A$39:$A$782,$A194,СВЦЭМ!$B$39:$B$782,T$191)+'СЕТ СН'!$F$15</f>
        <v>126.00516215</v>
      </c>
      <c r="U194" s="36">
        <f>SUMIFS(СВЦЭМ!$E$39:$E$782,СВЦЭМ!$A$39:$A$782,$A194,СВЦЭМ!$B$39:$B$782,U$191)+'СЕТ СН'!$F$15</f>
        <v>125.93678968</v>
      </c>
      <c r="V194" s="36">
        <f>SUMIFS(СВЦЭМ!$E$39:$E$782,СВЦЭМ!$A$39:$A$782,$A194,СВЦЭМ!$B$39:$B$782,V$191)+'СЕТ СН'!$F$15</f>
        <v>126.59723074999999</v>
      </c>
      <c r="W194" s="36">
        <f>SUMIFS(СВЦЭМ!$E$39:$E$782,СВЦЭМ!$A$39:$A$782,$A194,СВЦЭМ!$B$39:$B$782,W$191)+'СЕТ СН'!$F$15</f>
        <v>129.75837206</v>
      </c>
      <c r="X194" s="36">
        <f>SUMIFS(СВЦЭМ!$E$39:$E$782,СВЦЭМ!$A$39:$A$782,$A194,СВЦЭМ!$B$39:$B$782,X$191)+'СЕТ СН'!$F$15</f>
        <v>131.22905213999999</v>
      </c>
      <c r="Y194" s="36">
        <f>SUMIFS(СВЦЭМ!$E$39:$E$782,СВЦЭМ!$A$39:$A$782,$A194,СВЦЭМ!$B$39:$B$782,Y$191)+'СЕТ СН'!$F$15</f>
        <v>134.80118512000001</v>
      </c>
    </row>
    <row r="195" spans="1:25" ht="15.75" x14ac:dyDescent="0.2">
      <c r="A195" s="35">
        <f t="shared" si="5"/>
        <v>44624</v>
      </c>
      <c r="B195" s="36">
        <f>SUMIFS(СВЦЭМ!$E$39:$E$782,СВЦЭМ!$A$39:$A$782,$A195,СВЦЭМ!$B$39:$B$782,B$191)+'СЕТ СН'!$F$15</f>
        <v>136.99694586999999</v>
      </c>
      <c r="C195" s="36">
        <f>SUMIFS(СВЦЭМ!$E$39:$E$782,СВЦЭМ!$A$39:$A$782,$A195,СВЦЭМ!$B$39:$B$782,C$191)+'СЕТ СН'!$F$15</f>
        <v>141.25716403000001</v>
      </c>
      <c r="D195" s="36">
        <f>SUMIFS(СВЦЭМ!$E$39:$E$782,СВЦЭМ!$A$39:$A$782,$A195,СВЦЭМ!$B$39:$B$782,D$191)+'СЕТ СН'!$F$15</f>
        <v>147.47774222999999</v>
      </c>
      <c r="E195" s="36">
        <f>SUMIFS(СВЦЭМ!$E$39:$E$782,СВЦЭМ!$A$39:$A$782,$A195,СВЦЭМ!$B$39:$B$782,E$191)+'СЕТ СН'!$F$15</f>
        <v>149.29487743000001</v>
      </c>
      <c r="F195" s="36">
        <f>SUMIFS(СВЦЭМ!$E$39:$E$782,СВЦЭМ!$A$39:$A$782,$A195,СВЦЭМ!$B$39:$B$782,F$191)+'СЕТ СН'!$F$15</f>
        <v>149.84092878999999</v>
      </c>
      <c r="G195" s="36">
        <f>SUMIFS(СВЦЭМ!$E$39:$E$782,СВЦЭМ!$A$39:$A$782,$A195,СВЦЭМ!$B$39:$B$782,G$191)+'СЕТ СН'!$F$15</f>
        <v>145.99851856000001</v>
      </c>
      <c r="H195" s="36">
        <f>SUMIFS(СВЦЭМ!$E$39:$E$782,СВЦЭМ!$A$39:$A$782,$A195,СВЦЭМ!$B$39:$B$782,H$191)+'СЕТ СН'!$F$15</f>
        <v>137.3686233</v>
      </c>
      <c r="I195" s="36">
        <f>SUMIFS(СВЦЭМ!$E$39:$E$782,СВЦЭМ!$A$39:$A$782,$A195,СВЦЭМ!$B$39:$B$782,I$191)+'СЕТ СН'!$F$15</f>
        <v>131.10939585</v>
      </c>
      <c r="J195" s="36">
        <f>SUMIFS(СВЦЭМ!$E$39:$E$782,СВЦЭМ!$A$39:$A$782,$A195,СВЦЭМ!$B$39:$B$782,J$191)+'СЕТ СН'!$F$15</f>
        <v>129.56155036000001</v>
      </c>
      <c r="K195" s="36">
        <f>SUMIFS(СВЦЭМ!$E$39:$E$782,СВЦЭМ!$A$39:$A$782,$A195,СВЦЭМ!$B$39:$B$782,K$191)+'СЕТ СН'!$F$15</f>
        <v>128.57564676000001</v>
      </c>
      <c r="L195" s="36">
        <f>SUMIFS(СВЦЭМ!$E$39:$E$782,СВЦЭМ!$A$39:$A$782,$A195,СВЦЭМ!$B$39:$B$782,L$191)+'СЕТ СН'!$F$15</f>
        <v>129.74019627999999</v>
      </c>
      <c r="M195" s="36">
        <f>SUMIFS(СВЦЭМ!$E$39:$E$782,СВЦЭМ!$A$39:$A$782,$A195,СВЦЭМ!$B$39:$B$782,M$191)+'СЕТ СН'!$F$15</f>
        <v>134.42870099000001</v>
      </c>
      <c r="N195" s="36">
        <f>SUMIFS(СВЦЭМ!$E$39:$E$782,СВЦЭМ!$A$39:$A$782,$A195,СВЦЭМ!$B$39:$B$782,N$191)+'СЕТ СН'!$F$15</f>
        <v>139.71420384000001</v>
      </c>
      <c r="O195" s="36">
        <f>SUMIFS(СВЦЭМ!$E$39:$E$782,СВЦЭМ!$A$39:$A$782,$A195,СВЦЭМ!$B$39:$B$782,O$191)+'СЕТ СН'!$F$15</f>
        <v>143.78748969</v>
      </c>
      <c r="P195" s="36">
        <f>SUMIFS(СВЦЭМ!$E$39:$E$782,СВЦЭМ!$A$39:$A$782,$A195,СВЦЭМ!$B$39:$B$782,P$191)+'СЕТ СН'!$F$15</f>
        <v>143.85346394999999</v>
      </c>
      <c r="Q195" s="36">
        <f>SUMIFS(СВЦЭМ!$E$39:$E$782,СВЦЭМ!$A$39:$A$782,$A195,СВЦЭМ!$B$39:$B$782,Q$191)+'СЕТ СН'!$F$15</f>
        <v>141.82179177</v>
      </c>
      <c r="R195" s="36">
        <f>SUMIFS(СВЦЭМ!$E$39:$E$782,СВЦЭМ!$A$39:$A$782,$A195,СВЦЭМ!$B$39:$B$782,R$191)+'СЕТ СН'!$F$15</f>
        <v>137.26989162000001</v>
      </c>
      <c r="S195" s="36">
        <f>SUMIFS(СВЦЭМ!$E$39:$E$782,СВЦЭМ!$A$39:$A$782,$A195,СВЦЭМ!$B$39:$B$782,S$191)+'СЕТ СН'!$F$15</f>
        <v>130.46510938</v>
      </c>
      <c r="T195" s="36">
        <f>SUMIFS(СВЦЭМ!$E$39:$E$782,СВЦЭМ!$A$39:$A$782,$A195,СВЦЭМ!$B$39:$B$782,T$191)+'СЕТ СН'!$F$15</f>
        <v>124.81594685</v>
      </c>
      <c r="U195" s="36">
        <f>SUMIFS(СВЦЭМ!$E$39:$E$782,СВЦЭМ!$A$39:$A$782,$A195,СВЦЭМ!$B$39:$B$782,U$191)+'СЕТ СН'!$F$15</f>
        <v>123.91345076</v>
      </c>
      <c r="V195" s="36">
        <f>SUMIFS(СВЦЭМ!$E$39:$E$782,СВЦЭМ!$A$39:$A$782,$A195,СВЦЭМ!$B$39:$B$782,V$191)+'СЕТ СН'!$F$15</f>
        <v>126.97745236</v>
      </c>
      <c r="W195" s="36">
        <f>SUMIFS(СВЦЭМ!$E$39:$E$782,СВЦЭМ!$A$39:$A$782,$A195,СВЦЭМ!$B$39:$B$782,W$191)+'СЕТ СН'!$F$15</f>
        <v>130.20633792000001</v>
      </c>
      <c r="X195" s="36">
        <f>SUMIFS(СВЦЭМ!$E$39:$E$782,СВЦЭМ!$A$39:$A$782,$A195,СВЦЭМ!$B$39:$B$782,X$191)+'СЕТ СН'!$F$15</f>
        <v>133.50705237</v>
      </c>
      <c r="Y195" s="36">
        <f>SUMIFS(СВЦЭМ!$E$39:$E$782,СВЦЭМ!$A$39:$A$782,$A195,СВЦЭМ!$B$39:$B$782,Y$191)+'СЕТ СН'!$F$15</f>
        <v>134.58700053000001</v>
      </c>
    </row>
    <row r="196" spans="1:25" ht="15.75" x14ac:dyDescent="0.2">
      <c r="A196" s="35">
        <f t="shared" si="5"/>
        <v>44625</v>
      </c>
      <c r="B196" s="36">
        <f>SUMIFS(СВЦЭМ!$E$39:$E$782,СВЦЭМ!$A$39:$A$782,$A196,СВЦЭМ!$B$39:$B$782,B$191)+'СЕТ СН'!$F$15</f>
        <v>135.49688774000001</v>
      </c>
      <c r="C196" s="36">
        <f>SUMIFS(СВЦЭМ!$E$39:$E$782,СВЦЭМ!$A$39:$A$782,$A196,СВЦЭМ!$B$39:$B$782,C$191)+'СЕТ СН'!$F$15</f>
        <v>139.23409809</v>
      </c>
      <c r="D196" s="36">
        <f>SUMIFS(СВЦЭМ!$E$39:$E$782,СВЦЭМ!$A$39:$A$782,$A196,СВЦЭМ!$B$39:$B$782,D$191)+'СЕТ СН'!$F$15</f>
        <v>143.68864203000001</v>
      </c>
      <c r="E196" s="36">
        <f>SUMIFS(СВЦЭМ!$E$39:$E$782,СВЦЭМ!$A$39:$A$782,$A196,СВЦЭМ!$B$39:$B$782,E$191)+'СЕТ СН'!$F$15</f>
        <v>145.89646248</v>
      </c>
      <c r="F196" s="36">
        <f>SUMIFS(СВЦЭМ!$E$39:$E$782,СВЦЭМ!$A$39:$A$782,$A196,СВЦЭМ!$B$39:$B$782,F$191)+'СЕТ СН'!$F$15</f>
        <v>147.40466853999999</v>
      </c>
      <c r="G196" s="36">
        <f>SUMIFS(СВЦЭМ!$E$39:$E$782,СВЦЭМ!$A$39:$A$782,$A196,СВЦЭМ!$B$39:$B$782,G$191)+'СЕТ СН'!$F$15</f>
        <v>143.68647902000001</v>
      </c>
      <c r="H196" s="36">
        <f>SUMIFS(СВЦЭМ!$E$39:$E$782,СВЦЭМ!$A$39:$A$782,$A196,СВЦЭМ!$B$39:$B$782,H$191)+'СЕТ СН'!$F$15</f>
        <v>136.28989849999999</v>
      </c>
      <c r="I196" s="36">
        <f>SUMIFS(СВЦЭМ!$E$39:$E$782,СВЦЭМ!$A$39:$A$782,$A196,СВЦЭМ!$B$39:$B$782,I$191)+'СЕТ СН'!$F$15</f>
        <v>128.13836376</v>
      </c>
      <c r="J196" s="36">
        <f>SUMIFS(СВЦЭМ!$E$39:$E$782,СВЦЭМ!$A$39:$A$782,$A196,СВЦЭМ!$B$39:$B$782,J$191)+'СЕТ СН'!$F$15</f>
        <v>126.85512133</v>
      </c>
      <c r="K196" s="36">
        <f>SUMIFS(СВЦЭМ!$E$39:$E$782,СВЦЭМ!$A$39:$A$782,$A196,СВЦЭМ!$B$39:$B$782,K$191)+'СЕТ СН'!$F$15</f>
        <v>127.79974295</v>
      </c>
      <c r="L196" s="36">
        <f>SUMIFS(СВЦЭМ!$E$39:$E$782,СВЦЭМ!$A$39:$A$782,$A196,СВЦЭМ!$B$39:$B$782,L$191)+'СЕТ СН'!$F$15</f>
        <v>128.32072663</v>
      </c>
      <c r="M196" s="36">
        <f>SUMIFS(СВЦЭМ!$E$39:$E$782,СВЦЭМ!$A$39:$A$782,$A196,СВЦЭМ!$B$39:$B$782,M$191)+'СЕТ СН'!$F$15</f>
        <v>130.91866481</v>
      </c>
      <c r="N196" s="36">
        <f>SUMIFS(СВЦЭМ!$E$39:$E$782,СВЦЭМ!$A$39:$A$782,$A196,СВЦЭМ!$B$39:$B$782,N$191)+'СЕТ СН'!$F$15</f>
        <v>134.76069052</v>
      </c>
      <c r="O196" s="36">
        <f>SUMIFS(СВЦЭМ!$E$39:$E$782,СВЦЭМ!$A$39:$A$782,$A196,СВЦЭМ!$B$39:$B$782,O$191)+'СЕТ СН'!$F$15</f>
        <v>140.63726047</v>
      </c>
      <c r="P196" s="36">
        <f>SUMIFS(СВЦЭМ!$E$39:$E$782,СВЦЭМ!$A$39:$A$782,$A196,СВЦЭМ!$B$39:$B$782,P$191)+'СЕТ СН'!$F$15</f>
        <v>141.95264001000001</v>
      </c>
      <c r="Q196" s="36">
        <f>SUMIFS(СВЦЭМ!$E$39:$E$782,СВЦЭМ!$A$39:$A$782,$A196,СВЦЭМ!$B$39:$B$782,Q$191)+'СЕТ СН'!$F$15</f>
        <v>139.92173621000001</v>
      </c>
      <c r="R196" s="36">
        <f>SUMIFS(СВЦЭМ!$E$39:$E$782,СВЦЭМ!$A$39:$A$782,$A196,СВЦЭМ!$B$39:$B$782,R$191)+'СЕТ СН'!$F$15</f>
        <v>134.48150919</v>
      </c>
      <c r="S196" s="36">
        <f>SUMIFS(СВЦЭМ!$E$39:$E$782,СВЦЭМ!$A$39:$A$782,$A196,СВЦЭМ!$B$39:$B$782,S$191)+'СЕТ СН'!$F$15</f>
        <v>128.76793049</v>
      </c>
      <c r="T196" s="36">
        <f>SUMIFS(СВЦЭМ!$E$39:$E$782,СВЦЭМ!$A$39:$A$782,$A196,СВЦЭМ!$B$39:$B$782,T$191)+'СЕТ СН'!$F$15</f>
        <v>124.18874082000001</v>
      </c>
      <c r="U196" s="36">
        <f>SUMIFS(СВЦЭМ!$E$39:$E$782,СВЦЭМ!$A$39:$A$782,$A196,СВЦЭМ!$B$39:$B$782,U$191)+'СЕТ СН'!$F$15</f>
        <v>123.22900670999999</v>
      </c>
      <c r="V196" s="36">
        <f>SUMIFS(СВЦЭМ!$E$39:$E$782,СВЦЭМ!$A$39:$A$782,$A196,СВЦЭМ!$B$39:$B$782,V$191)+'СЕТ СН'!$F$15</f>
        <v>124.70335679999999</v>
      </c>
      <c r="W196" s="36">
        <f>SUMIFS(СВЦЭМ!$E$39:$E$782,СВЦЭМ!$A$39:$A$782,$A196,СВЦЭМ!$B$39:$B$782,W$191)+'СЕТ СН'!$F$15</f>
        <v>127.21254731000001</v>
      </c>
      <c r="X196" s="36">
        <f>SUMIFS(СВЦЭМ!$E$39:$E$782,СВЦЭМ!$A$39:$A$782,$A196,СВЦЭМ!$B$39:$B$782,X$191)+'СЕТ СН'!$F$15</f>
        <v>129.43340198000001</v>
      </c>
      <c r="Y196" s="36">
        <f>SUMIFS(СВЦЭМ!$E$39:$E$782,СВЦЭМ!$A$39:$A$782,$A196,СВЦЭМ!$B$39:$B$782,Y$191)+'СЕТ СН'!$F$15</f>
        <v>125.99806906000001</v>
      </c>
    </row>
    <row r="197" spans="1:25" ht="15.75" x14ac:dyDescent="0.2">
      <c r="A197" s="35">
        <f t="shared" si="5"/>
        <v>44626</v>
      </c>
      <c r="B197" s="36">
        <f>SUMIFS(СВЦЭМ!$E$39:$E$782,СВЦЭМ!$A$39:$A$782,$A197,СВЦЭМ!$B$39:$B$782,B$191)+'СЕТ СН'!$F$15</f>
        <v>127.12046965</v>
      </c>
      <c r="C197" s="36">
        <f>SUMIFS(СВЦЭМ!$E$39:$E$782,СВЦЭМ!$A$39:$A$782,$A197,СВЦЭМ!$B$39:$B$782,C$191)+'СЕТ СН'!$F$15</f>
        <v>128.85790313000001</v>
      </c>
      <c r="D197" s="36">
        <f>SUMIFS(СВЦЭМ!$E$39:$E$782,СВЦЭМ!$A$39:$A$782,$A197,СВЦЭМ!$B$39:$B$782,D$191)+'СЕТ СН'!$F$15</f>
        <v>137.05441987</v>
      </c>
      <c r="E197" s="36">
        <f>SUMIFS(СВЦЭМ!$E$39:$E$782,СВЦЭМ!$A$39:$A$782,$A197,СВЦЭМ!$B$39:$B$782,E$191)+'СЕТ СН'!$F$15</f>
        <v>142.13913425999999</v>
      </c>
      <c r="F197" s="36">
        <f>SUMIFS(СВЦЭМ!$E$39:$E$782,СВЦЭМ!$A$39:$A$782,$A197,СВЦЭМ!$B$39:$B$782,F$191)+'СЕТ СН'!$F$15</f>
        <v>142.75208795</v>
      </c>
      <c r="G197" s="36">
        <f>SUMIFS(СВЦЭМ!$E$39:$E$782,СВЦЭМ!$A$39:$A$782,$A197,СВЦЭМ!$B$39:$B$782,G$191)+'СЕТ СН'!$F$15</f>
        <v>142.32128198999999</v>
      </c>
      <c r="H197" s="36">
        <f>SUMIFS(СВЦЭМ!$E$39:$E$782,СВЦЭМ!$A$39:$A$782,$A197,СВЦЭМ!$B$39:$B$782,H$191)+'СЕТ СН'!$F$15</f>
        <v>139.36404243000001</v>
      </c>
      <c r="I197" s="36">
        <f>SUMIFS(СВЦЭМ!$E$39:$E$782,СВЦЭМ!$A$39:$A$782,$A197,СВЦЭМ!$B$39:$B$782,I$191)+'СЕТ СН'!$F$15</f>
        <v>126.91086663</v>
      </c>
      <c r="J197" s="36">
        <f>SUMIFS(СВЦЭМ!$E$39:$E$782,СВЦЭМ!$A$39:$A$782,$A197,СВЦЭМ!$B$39:$B$782,J$191)+'СЕТ СН'!$F$15</f>
        <v>120.06137909</v>
      </c>
      <c r="K197" s="36">
        <f>SUMIFS(СВЦЭМ!$E$39:$E$782,СВЦЭМ!$A$39:$A$782,$A197,СВЦЭМ!$B$39:$B$782,K$191)+'СЕТ СН'!$F$15</f>
        <v>116.88819454</v>
      </c>
      <c r="L197" s="36">
        <f>SUMIFS(СВЦЭМ!$E$39:$E$782,СВЦЭМ!$A$39:$A$782,$A197,СВЦЭМ!$B$39:$B$782,L$191)+'СЕТ СН'!$F$15</f>
        <v>117.91043931</v>
      </c>
      <c r="M197" s="36">
        <f>SUMIFS(СВЦЭМ!$E$39:$E$782,СВЦЭМ!$A$39:$A$782,$A197,СВЦЭМ!$B$39:$B$782,M$191)+'СЕТ СН'!$F$15</f>
        <v>119.83218134000001</v>
      </c>
      <c r="N197" s="36">
        <f>SUMIFS(СВЦЭМ!$E$39:$E$782,СВЦЭМ!$A$39:$A$782,$A197,СВЦЭМ!$B$39:$B$782,N$191)+'СЕТ СН'!$F$15</f>
        <v>127.33358229</v>
      </c>
      <c r="O197" s="36">
        <f>SUMIFS(СВЦЭМ!$E$39:$E$782,СВЦЭМ!$A$39:$A$782,$A197,СВЦЭМ!$B$39:$B$782,O$191)+'СЕТ СН'!$F$15</f>
        <v>133.31521842999999</v>
      </c>
      <c r="P197" s="36">
        <f>SUMIFS(СВЦЭМ!$E$39:$E$782,СВЦЭМ!$A$39:$A$782,$A197,СВЦЭМ!$B$39:$B$782,P$191)+'СЕТ СН'!$F$15</f>
        <v>135.22345227</v>
      </c>
      <c r="Q197" s="36">
        <f>SUMIFS(СВЦЭМ!$E$39:$E$782,СВЦЭМ!$A$39:$A$782,$A197,СВЦЭМ!$B$39:$B$782,Q$191)+'СЕТ СН'!$F$15</f>
        <v>133.6968158</v>
      </c>
      <c r="R197" s="36">
        <f>SUMIFS(СВЦЭМ!$E$39:$E$782,СВЦЭМ!$A$39:$A$782,$A197,СВЦЭМ!$B$39:$B$782,R$191)+'СЕТ СН'!$F$15</f>
        <v>128.88746553999999</v>
      </c>
      <c r="S197" s="36">
        <f>SUMIFS(СВЦЭМ!$E$39:$E$782,СВЦЭМ!$A$39:$A$782,$A197,СВЦЭМ!$B$39:$B$782,S$191)+'СЕТ СН'!$F$15</f>
        <v>122.44748085000001</v>
      </c>
      <c r="T197" s="36">
        <f>SUMIFS(СВЦЭМ!$E$39:$E$782,СВЦЭМ!$A$39:$A$782,$A197,СВЦЭМ!$B$39:$B$782,T$191)+'СЕТ СН'!$F$15</f>
        <v>118.16100289000001</v>
      </c>
      <c r="U197" s="36">
        <f>SUMIFS(СВЦЭМ!$E$39:$E$782,СВЦЭМ!$A$39:$A$782,$A197,СВЦЭМ!$B$39:$B$782,U$191)+'СЕТ СН'!$F$15</f>
        <v>114.71151387</v>
      </c>
      <c r="V197" s="36">
        <f>SUMIFS(СВЦЭМ!$E$39:$E$782,СВЦЭМ!$A$39:$A$782,$A197,СВЦЭМ!$B$39:$B$782,V$191)+'СЕТ СН'!$F$15</f>
        <v>114.91153267</v>
      </c>
      <c r="W197" s="36">
        <f>SUMIFS(СВЦЭМ!$E$39:$E$782,СВЦЭМ!$A$39:$A$782,$A197,СВЦЭМ!$B$39:$B$782,W$191)+'СЕТ СН'!$F$15</f>
        <v>116.59428577</v>
      </c>
      <c r="X197" s="36">
        <f>SUMIFS(СВЦЭМ!$E$39:$E$782,СВЦЭМ!$A$39:$A$782,$A197,СВЦЭМ!$B$39:$B$782,X$191)+'СЕТ СН'!$F$15</f>
        <v>120.20776179000001</v>
      </c>
      <c r="Y197" s="36">
        <f>SUMIFS(СВЦЭМ!$E$39:$E$782,СВЦЭМ!$A$39:$A$782,$A197,СВЦЭМ!$B$39:$B$782,Y$191)+'СЕТ СН'!$F$15</f>
        <v>122.61735568</v>
      </c>
    </row>
    <row r="198" spans="1:25" ht="15.75" x14ac:dyDescent="0.2">
      <c r="A198" s="35">
        <f t="shared" si="5"/>
        <v>44627</v>
      </c>
      <c r="B198" s="36">
        <f>SUMIFS(СВЦЭМ!$E$39:$E$782,СВЦЭМ!$A$39:$A$782,$A198,СВЦЭМ!$B$39:$B$782,B$191)+'СЕТ СН'!$F$15</f>
        <v>123.97466055</v>
      </c>
      <c r="C198" s="36">
        <f>SUMIFS(СВЦЭМ!$E$39:$E$782,СВЦЭМ!$A$39:$A$782,$A198,СВЦЭМ!$B$39:$B$782,C$191)+'СЕТ СН'!$F$15</f>
        <v>129.52247025</v>
      </c>
      <c r="D198" s="36">
        <f>SUMIFS(СВЦЭМ!$E$39:$E$782,СВЦЭМ!$A$39:$A$782,$A198,СВЦЭМ!$B$39:$B$782,D$191)+'СЕТ СН'!$F$15</f>
        <v>136.81711512999999</v>
      </c>
      <c r="E198" s="36">
        <f>SUMIFS(СВЦЭМ!$E$39:$E$782,СВЦЭМ!$A$39:$A$782,$A198,СВЦЭМ!$B$39:$B$782,E$191)+'СЕТ СН'!$F$15</f>
        <v>141.25675993999999</v>
      </c>
      <c r="F198" s="36">
        <f>SUMIFS(СВЦЭМ!$E$39:$E$782,СВЦЭМ!$A$39:$A$782,$A198,СВЦЭМ!$B$39:$B$782,F$191)+'СЕТ СН'!$F$15</f>
        <v>142.78191679</v>
      </c>
      <c r="G198" s="36">
        <f>SUMIFS(СВЦЭМ!$E$39:$E$782,СВЦЭМ!$A$39:$A$782,$A198,СВЦЭМ!$B$39:$B$782,G$191)+'СЕТ СН'!$F$15</f>
        <v>141.52632850000001</v>
      </c>
      <c r="H198" s="36">
        <f>SUMIFS(СВЦЭМ!$E$39:$E$782,СВЦЭМ!$A$39:$A$782,$A198,СВЦЭМ!$B$39:$B$782,H$191)+'СЕТ СН'!$F$15</f>
        <v>137.41792645999999</v>
      </c>
      <c r="I198" s="36">
        <f>SUMIFS(СВЦЭМ!$E$39:$E$782,СВЦЭМ!$A$39:$A$782,$A198,СВЦЭМ!$B$39:$B$782,I$191)+'СЕТ СН'!$F$15</f>
        <v>128.12523512000001</v>
      </c>
      <c r="J198" s="36">
        <f>SUMIFS(СВЦЭМ!$E$39:$E$782,СВЦЭМ!$A$39:$A$782,$A198,СВЦЭМ!$B$39:$B$782,J$191)+'СЕТ СН'!$F$15</f>
        <v>119.28910445</v>
      </c>
      <c r="K198" s="36">
        <f>SUMIFS(СВЦЭМ!$E$39:$E$782,СВЦЭМ!$A$39:$A$782,$A198,СВЦЭМ!$B$39:$B$782,K$191)+'СЕТ СН'!$F$15</f>
        <v>117.56388584</v>
      </c>
      <c r="L198" s="36">
        <f>SUMIFS(СВЦЭМ!$E$39:$E$782,СВЦЭМ!$A$39:$A$782,$A198,СВЦЭМ!$B$39:$B$782,L$191)+'СЕТ СН'!$F$15</f>
        <v>117.36127417</v>
      </c>
      <c r="M198" s="36">
        <f>SUMIFS(СВЦЭМ!$E$39:$E$782,СВЦЭМ!$A$39:$A$782,$A198,СВЦЭМ!$B$39:$B$782,M$191)+'СЕТ СН'!$F$15</f>
        <v>123.04938918000001</v>
      </c>
      <c r="N198" s="36">
        <f>SUMIFS(СВЦЭМ!$E$39:$E$782,СВЦЭМ!$A$39:$A$782,$A198,СВЦЭМ!$B$39:$B$782,N$191)+'СЕТ СН'!$F$15</f>
        <v>131.39001628</v>
      </c>
      <c r="O198" s="36">
        <f>SUMIFS(СВЦЭМ!$E$39:$E$782,СВЦЭМ!$A$39:$A$782,$A198,СВЦЭМ!$B$39:$B$782,O$191)+'СЕТ СН'!$F$15</f>
        <v>137.70235933000001</v>
      </c>
      <c r="P198" s="36">
        <f>SUMIFS(СВЦЭМ!$E$39:$E$782,СВЦЭМ!$A$39:$A$782,$A198,СВЦЭМ!$B$39:$B$782,P$191)+'СЕТ СН'!$F$15</f>
        <v>137.74856686000001</v>
      </c>
      <c r="Q198" s="36">
        <f>SUMIFS(СВЦЭМ!$E$39:$E$782,СВЦЭМ!$A$39:$A$782,$A198,СВЦЭМ!$B$39:$B$782,Q$191)+'СЕТ СН'!$F$15</f>
        <v>134.82526881000001</v>
      </c>
      <c r="R198" s="36">
        <f>SUMIFS(СВЦЭМ!$E$39:$E$782,СВЦЭМ!$A$39:$A$782,$A198,СВЦЭМ!$B$39:$B$782,R$191)+'СЕТ СН'!$F$15</f>
        <v>129.71382320999999</v>
      </c>
      <c r="S198" s="36">
        <f>SUMIFS(СВЦЭМ!$E$39:$E$782,СВЦЭМ!$A$39:$A$782,$A198,СВЦЭМ!$B$39:$B$782,S$191)+'СЕТ СН'!$F$15</f>
        <v>124.71282148</v>
      </c>
      <c r="T198" s="36">
        <f>SUMIFS(СВЦЭМ!$E$39:$E$782,СВЦЭМ!$A$39:$A$782,$A198,СВЦЭМ!$B$39:$B$782,T$191)+'СЕТ СН'!$F$15</f>
        <v>120.8008578</v>
      </c>
      <c r="U198" s="36">
        <f>SUMIFS(СВЦЭМ!$E$39:$E$782,СВЦЭМ!$A$39:$A$782,$A198,СВЦЭМ!$B$39:$B$782,U$191)+'СЕТ СН'!$F$15</f>
        <v>116.53601003999999</v>
      </c>
      <c r="V198" s="36">
        <f>SUMIFS(СВЦЭМ!$E$39:$E$782,СВЦЭМ!$A$39:$A$782,$A198,СВЦЭМ!$B$39:$B$782,V$191)+'СЕТ СН'!$F$15</f>
        <v>116.27276449</v>
      </c>
      <c r="W198" s="36">
        <f>SUMIFS(СВЦЭМ!$E$39:$E$782,СВЦЭМ!$A$39:$A$782,$A198,СВЦЭМ!$B$39:$B$782,W$191)+'СЕТ СН'!$F$15</f>
        <v>118.79227361</v>
      </c>
      <c r="X198" s="36">
        <f>SUMIFS(СВЦЭМ!$E$39:$E$782,СВЦЭМ!$A$39:$A$782,$A198,СВЦЭМ!$B$39:$B$782,X$191)+'СЕТ СН'!$F$15</f>
        <v>122.78163662</v>
      </c>
      <c r="Y198" s="36">
        <f>SUMIFS(СВЦЭМ!$E$39:$E$782,СВЦЭМ!$A$39:$A$782,$A198,СВЦЭМ!$B$39:$B$782,Y$191)+'СЕТ СН'!$F$15</f>
        <v>126.64080131</v>
      </c>
    </row>
    <row r="199" spans="1:25" ht="15.75" x14ac:dyDescent="0.2">
      <c r="A199" s="35">
        <f t="shared" si="5"/>
        <v>44628</v>
      </c>
      <c r="B199" s="36">
        <f>SUMIFS(СВЦЭМ!$E$39:$E$782,СВЦЭМ!$A$39:$A$782,$A199,СВЦЭМ!$B$39:$B$782,B$191)+'СЕТ СН'!$F$15</f>
        <v>124.58653547999999</v>
      </c>
      <c r="C199" s="36">
        <f>SUMIFS(СВЦЭМ!$E$39:$E$782,СВЦЭМ!$A$39:$A$782,$A199,СВЦЭМ!$B$39:$B$782,C$191)+'СЕТ СН'!$F$15</f>
        <v>128.98064607000001</v>
      </c>
      <c r="D199" s="36">
        <f>SUMIFS(СВЦЭМ!$E$39:$E$782,СВЦЭМ!$A$39:$A$782,$A199,СВЦЭМ!$B$39:$B$782,D$191)+'СЕТ СН'!$F$15</f>
        <v>134.83173153999999</v>
      </c>
      <c r="E199" s="36">
        <f>SUMIFS(СВЦЭМ!$E$39:$E$782,СВЦЭМ!$A$39:$A$782,$A199,СВЦЭМ!$B$39:$B$782,E$191)+'СЕТ СН'!$F$15</f>
        <v>138.84691486</v>
      </c>
      <c r="F199" s="36">
        <f>SUMIFS(СВЦЭМ!$E$39:$E$782,СВЦЭМ!$A$39:$A$782,$A199,СВЦЭМ!$B$39:$B$782,F$191)+'СЕТ СН'!$F$15</f>
        <v>140.77381198</v>
      </c>
      <c r="G199" s="36">
        <f>SUMIFS(СВЦЭМ!$E$39:$E$782,СВЦЭМ!$A$39:$A$782,$A199,СВЦЭМ!$B$39:$B$782,G$191)+'СЕТ СН'!$F$15</f>
        <v>140.26886598999999</v>
      </c>
      <c r="H199" s="36">
        <f>SUMIFS(СВЦЭМ!$E$39:$E$782,СВЦЭМ!$A$39:$A$782,$A199,СВЦЭМ!$B$39:$B$782,H$191)+'СЕТ СН'!$F$15</f>
        <v>137.52411293</v>
      </c>
      <c r="I199" s="36">
        <f>SUMIFS(СВЦЭМ!$E$39:$E$782,СВЦЭМ!$A$39:$A$782,$A199,СВЦЭМ!$B$39:$B$782,I$191)+'СЕТ СН'!$F$15</f>
        <v>127.69081885999999</v>
      </c>
      <c r="J199" s="36">
        <f>SUMIFS(СВЦЭМ!$E$39:$E$782,СВЦЭМ!$A$39:$A$782,$A199,СВЦЭМ!$B$39:$B$782,J$191)+'СЕТ СН'!$F$15</f>
        <v>118.15845476</v>
      </c>
      <c r="K199" s="36">
        <f>SUMIFS(СВЦЭМ!$E$39:$E$782,СВЦЭМ!$A$39:$A$782,$A199,СВЦЭМ!$B$39:$B$782,K$191)+'СЕТ СН'!$F$15</f>
        <v>117.38184702</v>
      </c>
      <c r="L199" s="36">
        <f>SUMIFS(СВЦЭМ!$E$39:$E$782,СВЦЭМ!$A$39:$A$782,$A199,СВЦЭМ!$B$39:$B$782,L$191)+'СЕТ СН'!$F$15</f>
        <v>117.36635817</v>
      </c>
      <c r="M199" s="36">
        <f>SUMIFS(СВЦЭМ!$E$39:$E$782,СВЦЭМ!$A$39:$A$782,$A199,СВЦЭМ!$B$39:$B$782,M$191)+'СЕТ СН'!$F$15</f>
        <v>124.74338905</v>
      </c>
      <c r="N199" s="36">
        <f>SUMIFS(СВЦЭМ!$E$39:$E$782,СВЦЭМ!$A$39:$A$782,$A199,СВЦЭМ!$B$39:$B$782,N$191)+'СЕТ СН'!$F$15</f>
        <v>133.99629429000001</v>
      </c>
      <c r="O199" s="36">
        <f>SUMIFS(СВЦЭМ!$E$39:$E$782,СВЦЭМ!$A$39:$A$782,$A199,СВЦЭМ!$B$39:$B$782,O$191)+'СЕТ СН'!$F$15</f>
        <v>138.48815255</v>
      </c>
      <c r="P199" s="36">
        <f>SUMIFS(СВЦЭМ!$E$39:$E$782,СВЦЭМ!$A$39:$A$782,$A199,СВЦЭМ!$B$39:$B$782,P$191)+'СЕТ СН'!$F$15</f>
        <v>138.73889621000001</v>
      </c>
      <c r="Q199" s="36">
        <f>SUMIFS(СВЦЭМ!$E$39:$E$782,СВЦЭМ!$A$39:$A$782,$A199,СВЦЭМ!$B$39:$B$782,Q$191)+'СЕТ СН'!$F$15</f>
        <v>136.50037101999999</v>
      </c>
      <c r="R199" s="36">
        <f>SUMIFS(СВЦЭМ!$E$39:$E$782,СВЦЭМ!$A$39:$A$782,$A199,СВЦЭМ!$B$39:$B$782,R$191)+'СЕТ СН'!$F$15</f>
        <v>130.15741030999999</v>
      </c>
      <c r="S199" s="36">
        <f>SUMIFS(СВЦЭМ!$E$39:$E$782,СВЦЭМ!$A$39:$A$782,$A199,СВЦЭМ!$B$39:$B$782,S$191)+'СЕТ СН'!$F$15</f>
        <v>124.00426951</v>
      </c>
      <c r="T199" s="36">
        <f>SUMIFS(СВЦЭМ!$E$39:$E$782,СВЦЭМ!$A$39:$A$782,$A199,СВЦЭМ!$B$39:$B$782,T$191)+'СЕТ СН'!$F$15</f>
        <v>118.92838378</v>
      </c>
      <c r="U199" s="36">
        <f>SUMIFS(СВЦЭМ!$E$39:$E$782,СВЦЭМ!$A$39:$A$782,$A199,СВЦЭМ!$B$39:$B$782,U$191)+'СЕТ СН'!$F$15</f>
        <v>116.21604576</v>
      </c>
      <c r="V199" s="36">
        <f>SUMIFS(СВЦЭМ!$E$39:$E$782,СВЦЭМ!$A$39:$A$782,$A199,СВЦЭМ!$B$39:$B$782,V$191)+'СЕТ СН'!$F$15</f>
        <v>116.87593191000001</v>
      </c>
      <c r="W199" s="36">
        <f>SUMIFS(СВЦЭМ!$E$39:$E$782,СВЦЭМ!$A$39:$A$782,$A199,СВЦЭМ!$B$39:$B$782,W$191)+'СЕТ СН'!$F$15</f>
        <v>118.65623152000001</v>
      </c>
      <c r="X199" s="36">
        <f>SUMIFS(СВЦЭМ!$E$39:$E$782,СВЦЭМ!$A$39:$A$782,$A199,СВЦЭМ!$B$39:$B$782,X$191)+'СЕТ СН'!$F$15</f>
        <v>122.05636043</v>
      </c>
      <c r="Y199" s="36">
        <f>SUMIFS(СВЦЭМ!$E$39:$E$782,СВЦЭМ!$A$39:$A$782,$A199,СВЦЭМ!$B$39:$B$782,Y$191)+'СЕТ СН'!$F$15</f>
        <v>126.48233168</v>
      </c>
    </row>
    <row r="200" spans="1:25" ht="15.75" x14ac:dyDescent="0.2">
      <c r="A200" s="35">
        <f t="shared" si="5"/>
        <v>44629</v>
      </c>
      <c r="B200" s="36">
        <f>SUMIFS(СВЦЭМ!$E$39:$E$782,СВЦЭМ!$A$39:$A$782,$A200,СВЦЭМ!$B$39:$B$782,B$191)+'СЕТ СН'!$F$15</f>
        <v>125.50338425</v>
      </c>
      <c r="C200" s="36">
        <f>SUMIFS(СВЦЭМ!$E$39:$E$782,СВЦЭМ!$A$39:$A$782,$A200,СВЦЭМ!$B$39:$B$782,C$191)+'СЕТ СН'!$F$15</f>
        <v>131.98951685</v>
      </c>
      <c r="D200" s="36">
        <f>SUMIFS(СВЦЭМ!$E$39:$E$782,СВЦЭМ!$A$39:$A$782,$A200,СВЦЭМ!$B$39:$B$782,D$191)+'СЕТ СН'!$F$15</f>
        <v>136.91959477</v>
      </c>
      <c r="E200" s="36">
        <f>SUMIFS(СВЦЭМ!$E$39:$E$782,СВЦЭМ!$A$39:$A$782,$A200,СВЦЭМ!$B$39:$B$782,E$191)+'СЕТ СН'!$F$15</f>
        <v>140.17402086999999</v>
      </c>
      <c r="F200" s="36">
        <f>SUMIFS(СВЦЭМ!$E$39:$E$782,СВЦЭМ!$A$39:$A$782,$A200,СВЦЭМ!$B$39:$B$782,F$191)+'СЕТ СН'!$F$15</f>
        <v>144.11525208</v>
      </c>
      <c r="G200" s="36">
        <f>SUMIFS(СВЦЭМ!$E$39:$E$782,СВЦЭМ!$A$39:$A$782,$A200,СВЦЭМ!$B$39:$B$782,G$191)+'СЕТ СН'!$F$15</f>
        <v>143.06581033000001</v>
      </c>
      <c r="H200" s="36">
        <f>SUMIFS(СВЦЭМ!$E$39:$E$782,СВЦЭМ!$A$39:$A$782,$A200,СВЦЭМ!$B$39:$B$782,H$191)+'СЕТ СН'!$F$15</f>
        <v>135.92072897</v>
      </c>
      <c r="I200" s="36">
        <f>SUMIFS(СВЦЭМ!$E$39:$E$782,СВЦЭМ!$A$39:$A$782,$A200,СВЦЭМ!$B$39:$B$782,I$191)+'СЕТ СН'!$F$15</f>
        <v>131.43950332</v>
      </c>
      <c r="J200" s="36">
        <f>SUMIFS(СВЦЭМ!$E$39:$E$782,СВЦЭМ!$A$39:$A$782,$A200,СВЦЭМ!$B$39:$B$782,J$191)+'СЕТ СН'!$F$15</f>
        <v>128.68574429</v>
      </c>
      <c r="K200" s="36">
        <f>SUMIFS(СВЦЭМ!$E$39:$E$782,СВЦЭМ!$A$39:$A$782,$A200,СВЦЭМ!$B$39:$B$782,K$191)+'СЕТ СН'!$F$15</f>
        <v>127.40671974</v>
      </c>
      <c r="L200" s="36">
        <f>SUMIFS(СВЦЭМ!$E$39:$E$782,СВЦЭМ!$A$39:$A$782,$A200,СВЦЭМ!$B$39:$B$782,L$191)+'СЕТ СН'!$F$15</f>
        <v>128.39690454999999</v>
      </c>
      <c r="M200" s="36">
        <f>SUMIFS(СВЦЭМ!$E$39:$E$782,СВЦЭМ!$A$39:$A$782,$A200,СВЦЭМ!$B$39:$B$782,M$191)+'СЕТ СН'!$F$15</f>
        <v>133.55552225</v>
      </c>
      <c r="N200" s="36">
        <f>SUMIFS(СВЦЭМ!$E$39:$E$782,СВЦЭМ!$A$39:$A$782,$A200,СВЦЭМ!$B$39:$B$782,N$191)+'СЕТ СН'!$F$15</f>
        <v>137.32234789</v>
      </c>
      <c r="O200" s="36">
        <f>SUMIFS(СВЦЭМ!$E$39:$E$782,СВЦЭМ!$A$39:$A$782,$A200,СВЦЭМ!$B$39:$B$782,O$191)+'СЕТ СН'!$F$15</f>
        <v>142.44024293000001</v>
      </c>
      <c r="P200" s="36">
        <f>SUMIFS(СВЦЭМ!$E$39:$E$782,СВЦЭМ!$A$39:$A$782,$A200,СВЦЭМ!$B$39:$B$782,P$191)+'СЕТ СН'!$F$15</f>
        <v>143.25719663000001</v>
      </c>
      <c r="Q200" s="36">
        <f>SUMIFS(СВЦЭМ!$E$39:$E$782,СВЦЭМ!$A$39:$A$782,$A200,СВЦЭМ!$B$39:$B$782,Q$191)+'СЕТ СН'!$F$15</f>
        <v>141.85890739000001</v>
      </c>
      <c r="R200" s="36">
        <f>SUMIFS(СВЦЭМ!$E$39:$E$782,СВЦЭМ!$A$39:$A$782,$A200,СВЦЭМ!$B$39:$B$782,R$191)+'СЕТ СН'!$F$15</f>
        <v>137.2815947</v>
      </c>
      <c r="S200" s="36">
        <f>SUMIFS(СВЦЭМ!$E$39:$E$782,СВЦЭМ!$A$39:$A$782,$A200,СВЦЭМ!$B$39:$B$782,S$191)+'СЕТ СН'!$F$15</f>
        <v>131.40803407000001</v>
      </c>
      <c r="T200" s="36">
        <f>SUMIFS(СВЦЭМ!$E$39:$E$782,СВЦЭМ!$A$39:$A$782,$A200,СВЦЭМ!$B$39:$B$782,T$191)+'СЕТ СН'!$F$15</f>
        <v>126.77905581</v>
      </c>
      <c r="U200" s="36">
        <f>SUMIFS(СВЦЭМ!$E$39:$E$782,СВЦЭМ!$A$39:$A$782,$A200,СВЦЭМ!$B$39:$B$782,U$191)+'СЕТ СН'!$F$15</f>
        <v>123.7754607</v>
      </c>
      <c r="V200" s="36">
        <f>SUMIFS(СВЦЭМ!$E$39:$E$782,СВЦЭМ!$A$39:$A$782,$A200,СВЦЭМ!$B$39:$B$782,V$191)+'СЕТ СН'!$F$15</f>
        <v>125.43870063</v>
      </c>
      <c r="W200" s="36">
        <f>SUMIFS(СВЦЭМ!$E$39:$E$782,СВЦЭМ!$A$39:$A$782,$A200,СВЦЭМ!$B$39:$B$782,W$191)+'СЕТ СН'!$F$15</f>
        <v>127.31168088</v>
      </c>
      <c r="X200" s="36">
        <f>SUMIFS(СВЦЭМ!$E$39:$E$782,СВЦЭМ!$A$39:$A$782,$A200,СВЦЭМ!$B$39:$B$782,X$191)+'СЕТ СН'!$F$15</f>
        <v>130.2614853</v>
      </c>
      <c r="Y200" s="36">
        <f>SUMIFS(СВЦЭМ!$E$39:$E$782,СВЦЭМ!$A$39:$A$782,$A200,СВЦЭМ!$B$39:$B$782,Y$191)+'СЕТ СН'!$F$15</f>
        <v>132.04747724000001</v>
      </c>
    </row>
    <row r="201" spans="1:25" ht="15.75" x14ac:dyDescent="0.2">
      <c r="A201" s="35">
        <f t="shared" si="5"/>
        <v>44630</v>
      </c>
      <c r="B201" s="36">
        <f>SUMIFS(СВЦЭМ!$E$39:$E$782,СВЦЭМ!$A$39:$A$782,$A201,СВЦЭМ!$B$39:$B$782,B$191)+'СЕТ СН'!$F$15</f>
        <v>132.18709916</v>
      </c>
      <c r="C201" s="36">
        <f>SUMIFS(СВЦЭМ!$E$39:$E$782,СВЦЭМ!$A$39:$A$782,$A201,СВЦЭМ!$B$39:$B$782,C$191)+'СЕТ СН'!$F$15</f>
        <v>138.97344704</v>
      </c>
      <c r="D201" s="36">
        <f>SUMIFS(СВЦЭМ!$E$39:$E$782,СВЦЭМ!$A$39:$A$782,$A201,СВЦЭМ!$B$39:$B$782,D$191)+'СЕТ СН'!$F$15</f>
        <v>142.91095442</v>
      </c>
      <c r="E201" s="36">
        <f>SUMIFS(СВЦЭМ!$E$39:$E$782,СВЦЭМ!$A$39:$A$782,$A201,СВЦЭМ!$B$39:$B$782,E$191)+'СЕТ СН'!$F$15</f>
        <v>146.85781258</v>
      </c>
      <c r="F201" s="36">
        <f>SUMIFS(СВЦЭМ!$E$39:$E$782,СВЦЭМ!$A$39:$A$782,$A201,СВЦЭМ!$B$39:$B$782,F$191)+'СЕТ СН'!$F$15</f>
        <v>148.22046035</v>
      </c>
      <c r="G201" s="36">
        <f>SUMIFS(СВЦЭМ!$E$39:$E$782,СВЦЭМ!$A$39:$A$782,$A201,СВЦЭМ!$B$39:$B$782,G$191)+'СЕТ СН'!$F$15</f>
        <v>145.51659419999999</v>
      </c>
      <c r="H201" s="36">
        <f>SUMIFS(СВЦЭМ!$E$39:$E$782,СВЦЭМ!$A$39:$A$782,$A201,СВЦЭМ!$B$39:$B$782,H$191)+'СЕТ СН'!$F$15</f>
        <v>138.36076964</v>
      </c>
      <c r="I201" s="36">
        <f>SUMIFS(СВЦЭМ!$E$39:$E$782,СВЦЭМ!$A$39:$A$782,$A201,СВЦЭМ!$B$39:$B$782,I$191)+'СЕТ СН'!$F$15</f>
        <v>129.28537093</v>
      </c>
      <c r="J201" s="36">
        <f>SUMIFS(СВЦЭМ!$E$39:$E$782,СВЦЭМ!$A$39:$A$782,$A201,СВЦЭМ!$B$39:$B$782,J$191)+'СЕТ СН'!$F$15</f>
        <v>125.00804999</v>
      </c>
      <c r="K201" s="36">
        <f>SUMIFS(СВЦЭМ!$E$39:$E$782,СВЦЭМ!$A$39:$A$782,$A201,СВЦЭМ!$B$39:$B$782,K$191)+'СЕТ СН'!$F$15</f>
        <v>127.26902758999999</v>
      </c>
      <c r="L201" s="36">
        <f>SUMIFS(СВЦЭМ!$E$39:$E$782,СВЦЭМ!$A$39:$A$782,$A201,СВЦЭМ!$B$39:$B$782,L$191)+'СЕТ СН'!$F$15</f>
        <v>127.97297159</v>
      </c>
      <c r="M201" s="36">
        <f>SUMIFS(СВЦЭМ!$E$39:$E$782,СВЦЭМ!$A$39:$A$782,$A201,СВЦЭМ!$B$39:$B$782,M$191)+'СЕТ СН'!$F$15</f>
        <v>131.00308304999999</v>
      </c>
      <c r="N201" s="36">
        <f>SUMIFS(СВЦЭМ!$E$39:$E$782,СВЦЭМ!$A$39:$A$782,$A201,СВЦЭМ!$B$39:$B$782,N$191)+'СЕТ СН'!$F$15</f>
        <v>136.63712181</v>
      </c>
      <c r="O201" s="36">
        <f>SUMIFS(СВЦЭМ!$E$39:$E$782,СВЦЭМ!$A$39:$A$782,$A201,СВЦЭМ!$B$39:$B$782,O$191)+'СЕТ СН'!$F$15</f>
        <v>141.48048777</v>
      </c>
      <c r="P201" s="36">
        <f>SUMIFS(СВЦЭМ!$E$39:$E$782,СВЦЭМ!$A$39:$A$782,$A201,СВЦЭМ!$B$39:$B$782,P$191)+'СЕТ СН'!$F$15</f>
        <v>143.20110539000001</v>
      </c>
      <c r="Q201" s="36">
        <f>SUMIFS(СВЦЭМ!$E$39:$E$782,СВЦЭМ!$A$39:$A$782,$A201,СВЦЭМ!$B$39:$B$782,Q$191)+'СЕТ СН'!$F$15</f>
        <v>140.52269089999999</v>
      </c>
      <c r="R201" s="36">
        <f>SUMIFS(СВЦЭМ!$E$39:$E$782,СВЦЭМ!$A$39:$A$782,$A201,СВЦЭМ!$B$39:$B$782,R$191)+'СЕТ СН'!$F$15</f>
        <v>135.63514072999999</v>
      </c>
      <c r="S201" s="36">
        <f>SUMIFS(СВЦЭМ!$E$39:$E$782,СВЦЭМ!$A$39:$A$782,$A201,СВЦЭМ!$B$39:$B$782,S$191)+'СЕТ СН'!$F$15</f>
        <v>129.48181711999999</v>
      </c>
      <c r="T201" s="36">
        <f>SUMIFS(СВЦЭМ!$E$39:$E$782,СВЦЭМ!$A$39:$A$782,$A201,СВЦЭМ!$B$39:$B$782,T$191)+'СЕТ СН'!$F$15</f>
        <v>125.52047869</v>
      </c>
      <c r="U201" s="36">
        <f>SUMIFS(СВЦЭМ!$E$39:$E$782,СВЦЭМ!$A$39:$A$782,$A201,СВЦЭМ!$B$39:$B$782,U$191)+'СЕТ СН'!$F$15</f>
        <v>120.55034147000001</v>
      </c>
      <c r="V201" s="36">
        <f>SUMIFS(СВЦЭМ!$E$39:$E$782,СВЦЭМ!$A$39:$A$782,$A201,СВЦЭМ!$B$39:$B$782,V$191)+'СЕТ СН'!$F$15</f>
        <v>122.18875747</v>
      </c>
      <c r="W201" s="36">
        <f>SUMIFS(СВЦЭМ!$E$39:$E$782,СВЦЭМ!$A$39:$A$782,$A201,СВЦЭМ!$B$39:$B$782,W$191)+'СЕТ СН'!$F$15</f>
        <v>125.6375103</v>
      </c>
      <c r="X201" s="36">
        <f>SUMIFS(СВЦЭМ!$E$39:$E$782,СВЦЭМ!$A$39:$A$782,$A201,СВЦЭМ!$B$39:$B$782,X$191)+'СЕТ СН'!$F$15</f>
        <v>128.65155645999999</v>
      </c>
      <c r="Y201" s="36">
        <f>SUMIFS(СВЦЭМ!$E$39:$E$782,СВЦЭМ!$A$39:$A$782,$A201,СВЦЭМ!$B$39:$B$782,Y$191)+'СЕТ СН'!$F$15</f>
        <v>131.13948414000001</v>
      </c>
    </row>
    <row r="202" spans="1:25" ht="15.75" x14ac:dyDescent="0.2">
      <c r="A202" s="35">
        <f t="shared" si="5"/>
        <v>44631</v>
      </c>
      <c r="B202" s="36">
        <f>SUMIFS(СВЦЭМ!$E$39:$E$782,СВЦЭМ!$A$39:$A$782,$A202,СВЦЭМ!$B$39:$B$782,B$191)+'СЕТ СН'!$F$15</f>
        <v>129.60459299999999</v>
      </c>
      <c r="C202" s="36">
        <f>SUMIFS(СВЦЭМ!$E$39:$E$782,СВЦЭМ!$A$39:$A$782,$A202,СВЦЭМ!$B$39:$B$782,C$191)+'СЕТ СН'!$F$15</f>
        <v>135.38065545000001</v>
      </c>
      <c r="D202" s="36">
        <f>SUMIFS(СВЦЭМ!$E$39:$E$782,СВЦЭМ!$A$39:$A$782,$A202,СВЦЭМ!$B$39:$B$782,D$191)+'СЕТ СН'!$F$15</f>
        <v>142.91657468</v>
      </c>
      <c r="E202" s="36">
        <f>SUMIFS(СВЦЭМ!$E$39:$E$782,СВЦЭМ!$A$39:$A$782,$A202,СВЦЭМ!$B$39:$B$782,E$191)+'СЕТ СН'!$F$15</f>
        <v>147.23245692</v>
      </c>
      <c r="F202" s="36">
        <f>SUMIFS(СВЦЭМ!$E$39:$E$782,СВЦЭМ!$A$39:$A$782,$A202,СВЦЭМ!$B$39:$B$782,F$191)+'СЕТ СН'!$F$15</f>
        <v>149.27156481</v>
      </c>
      <c r="G202" s="36">
        <f>SUMIFS(СВЦЭМ!$E$39:$E$782,СВЦЭМ!$A$39:$A$782,$A202,СВЦЭМ!$B$39:$B$782,G$191)+'СЕТ СН'!$F$15</f>
        <v>145.69823366</v>
      </c>
      <c r="H202" s="36">
        <f>SUMIFS(СВЦЭМ!$E$39:$E$782,СВЦЭМ!$A$39:$A$782,$A202,СВЦЭМ!$B$39:$B$782,H$191)+'СЕТ СН'!$F$15</f>
        <v>139.11984838999999</v>
      </c>
      <c r="I202" s="36">
        <f>SUMIFS(СВЦЭМ!$E$39:$E$782,СВЦЭМ!$A$39:$A$782,$A202,СВЦЭМ!$B$39:$B$782,I$191)+'СЕТ СН'!$F$15</f>
        <v>129.89389155000001</v>
      </c>
      <c r="J202" s="36">
        <f>SUMIFS(СВЦЭМ!$E$39:$E$782,СВЦЭМ!$A$39:$A$782,$A202,СВЦЭМ!$B$39:$B$782,J$191)+'СЕТ СН'!$F$15</f>
        <v>124.3620378</v>
      </c>
      <c r="K202" s="36">
        <f>SUMIFS(СВЦЭМ!$E$39:$E$782,СВЦЭМ!$A$39:$A$782,$A202,СВЦЭМ!$B$39:$B$782,K$191)+'СЕТ СН'!$F$15</f>
        <v>123.38510268</v>
      </c>
      <c r="L202" s="36">
        <f>SUMIFS(СВЦЭМ!$E$39:$E$782,СВЦЭМ!$A$39:$A$782,$A202,СВЦЭМ!$B$39:$B$782,L$191)+'СЕТ СН'!$F$15</f>
        <v>124.54798981</v>
      </c>
      <c r="M202" s="36">
        <f>SUMIFS(СВЦЭМ!$E$39:$E$782,СВЦЭМ!$A$39:$A$782,$A202,СВЦЭМ!$B$39:$B$782,M$191)+'СЕТ СН'!$F$15</f>
        <v>132.56435445</v>
      </c>
      <c r="N202" s="36">
        <f>SUMIFS(СВЦЭМ!$E$39:$E$782,СВЦЭМ!$A$39:$A$782,$A202,СВЦЭМ!$B$39:$B$782,N$191)+'СЕТ СН'!$F$15</f>
        <v>138.91438812000001</v>
      </c>
      <c r="O202" s="36">
        <f>SUMIFS(СВЦЭМ!$E$39:$E$782,СВЦЭМ!$A$39:$A$782,$A202,СВЦЭМ!$B$39:$B$782,O$191)+'СЕТ СН'!$F$15</f>
        <v>141.59254655000001</v>
      </c>
      <c r="P202" s="36">
        <f>SUMIFS(СВЦЭМ!$E$39:$E$782,СВЦЭМ!$A$39:$A$782,$A202,СВЦЭМ!$B$39:$B$782,P$191)+'СЕТ СН'!$F$15</f>
        <v>142.86881421999999</v>
      </c>
      <c r="Q202" s="36">
        <f>SUMIFS(СВЦЭМ!$E$39:$E$782,СВЦЭМ!$A$39:$A$782,$A202,СВЦЭМ!$B$39:$B$782,Q$191)+'СЕТ СН'!$F$15</f>
        <v>141.61524904999999</v>
      </c>
      <c r="R202" s="36">
        <f>SUMIFS(СВЦЭМ!$E$39:$E$782,СВЦЭМ!$A$39:$A$782,$A202,СВЦЭМ!$B$39:$B$782,R$191)+'СЕТ СН'!$F$15</f>
        <v>137.66410074999999</v>
      </c>
      <c r="S202" s="36">
        <f>SUMIFS(СВЦЭМ!$E$39:$E$782,СВЦЭМ!$A$39:$A$782,$A202,СВЦЭМ!$B$39:$B$782,S$191)+'СЕТ СН'!$F$15</f>
        <v>132.20711420000001</v>
      </c>
      <c r="T202" s="36">
        <f>SUMIFS(СВЦЭМ!$E$39:$E$782,СВЦЭМ!$A$39:$A$782,$A202,СВЦЭМ!$B$39:$B$782,T$191)+'СЕТ СН'!$F$15</f>
        <v>124.54956835</v>
      </c>
      <c r="U202" s="36">
        <f>SUMIFS(СВЦЭМ!$E$39:$E$782,СВЦЭМ!$A$39:$A$782,$A202,СВЦЭМ!$B$39:$B$782,U$191)+'СЕТ СН'!$F$15</f>
        <v>123.65409449000001</v>
      </c>
      <c r="V202" s="36">
        <f>SUMIFS(СВЦЭМ!$E$39:$E$782,СВЦЭМ!$A$39:$A$782,$A202,СВЦЭМ!$B$39:$B$782,V$191)+'СЕТ СН'!$F$15</f>
        <v>125.18778645</v>
      </c>
      <c r="W202" s="36">
        <f>SUMIFS(СВЦЭМ!$E$39:$E$782,СВЦЭМ!$A$39:$A$782,$A202,СВЦЭМ!$B$39:$B$782,W$191)+'СЕТ СН'!$F$15</f>
        <v>128.79604785000001</v>
      </c>
      <c r="X202" s="36">
        <f>SUMIFS(СВЦЭМ!$E$39:$E$782,СВЦЭМ!$A$39:$A$782,$A202,СВЦЭМ!$B$39:$B$782,X$191)+'СЕТ СН'!$F$15</f>
        <v>130.73601399</v>
      </c>
      <c r="Y202" s="36">
        <f>SUMIFS(СВЦЭМ!$E$39:$E$782,СВЦЭМ!$A$39:$A$782,$A202,СВЦЭМ!$B$39:$B$782,Y$191)+'СЕТ СН'!$F$15</f>
        <v>133.79486241999999</v>
      </c>
    </row>
    <row r="203" spans="1:25" ht="15.75" x14ac:dyDescent="0.2">
      <c r="A203" s="35">
        <f t="shared" si="5"/>
        <v>44632</v>
      </c>
      <c r="B203" s="36">
        <f>SUMIFS(СВЦЭМ!$E$39:$E$782,СВЦЭМ!$A$39:$A$782,$A203,СВЦЭМ!$B$39:$B$782,B$191)+'СЕТ СН'!$F$15</f>
        <v>132.16181370999999</v>
      </c>
      <c r="C203" s="36">
        <f>SUMIFS(СВЦЭМ!$E$39:$E$782,СВЦЭМ!$A$39:$A$782,$A203,СВЦЭМ!$B$39:$B$782,C$191)+'СЕТ СН'!$F$15</f>
        <v>141.11427746000001</v>
      </c>
      <c r="D203" s="36">
        <f>SUMIFS(СВЦЭМ!$E$39:$E$782,СВЦЭМ!$A$39:$A$782,$A203,СВЦЭМ!$B$39:$B$782,D$191)+'СЕТ СН'!$F$15</f>
        <v>147.99187699000001</v>
      </c>
      <c r="E203" s="36">
        <f>SUMIFS(СВЦЭМ!$E$39:$E$782,СВЦЭМ!$A$39:$A$782,$A203,СВЦЭМ!$B$39:$B$782,E$191)+'СЕТ СН'!$F$15</f>
        <v>151.0716583</v>
      </c>
      <c r="F203" s="36">
        <f>SUMIFS(СВЦЭМ!$E$39:$E$782,СВЦЭМ!$A$39:$A$782,$A203,СВЦЭМ!$B$39:$B$782,F$191)+'СЕТ СН'!$F$15</f>
        <v>151.63718274999999</v>
      </c>
      <c r="G203" s="36">
        <f>SUMIFS(СВЦЭМ!$E$39:$E$782,СВЦЭМ!$A$39:$A$782,$A203,СВЦЭМ!$B$39:$B$782,G$191)+'СЕТ СН'!$F$15</f>
        <v>151.16135964</v>
      </c>
      <c r="H203" s="36">
        <f>SUMIFS(СВЦЭМ!$E$39:$E$782,СВЦЭМ!$A$39:$A$782,$A203,СВЦЭМ!$B$39:$B$782,H$191)+'СЕТ СН'!$F$15</f>
        <v>146.60108686000001</v>
      </c>
      <c r="I203" s="36">
        <f>SUMIFS(СВЦЭМ!$E$39:$E$782,СВЦЭМ!$A$39:$A$782,$A203,СВЦЭМ!$B$39:$B$782,I$191)+'СЕТ СН'!$F$15</f>
        <v>135.86143172000001</v>
      </c>
      <c r="J203" s="36">
        <f>SUMIFS(СВЦЭМ!$E$39:$E$782,СВЦЭМ!$A$39:$A$782,$A203,СВЦЭМ!$B$39:$B$782,J$191)+'СЕТ СН'!$F$15</f>
        <v>125.96061028</v>
      </c>
      <c r="K203" s="36">
        <f>SUMIFS(СВЦЭМ!$E$39:$E$782,СВЦЭМ!$A$39:$A$782,$A203,СВЦЭМ!$B$39:$B$782,K$191)+'СЕТ СН'!$F$15</f>
        <v>124.27066287</v>
      </c>
      <c r="L203" s="36">
        <f>SUMIFS(СВЦЭМ!$E$39:$E$782,СВЦЭМ!$A$39:$A$782,$A203,СВЦЭМ!$B$39:$B$782,L$191)+'СЕТ СН'!$F$15</f>
        <v>124.00733864</v>
      </c>
      <c r="M203" s="36">
        <f>SUMIFS(СВЦЭМ!$E$39:$E$782,СВЦЭМ!$A$39:$A$782,$A203,СВЦЭМ!$B$39:$B$782,M$191)+'СЕТ СН'!$F$15</f>
        <v>130.80642696999999</v>
      </c>
      <c r="N203" s="36">
        <f>SUMIFS(СВЦЭМ!$E$39:$E$782,СВЦЭМ!$A$39:$A$782,$A203,СВЦЭМ!$B$39:$B$782,N$191)+'СЕТ СН'!$F$15</f>
        <v>136.68340734</v>
      </c>
      <c r="O203" s="36">
        <f>SUMIFS(СВЦЭМ!$E$39:$E$782,СВЦЭМ!$A$39:$A$782,$A203,СВЦЭМ!$B$39:$B$782,O$191)+'СЕТ СН'!$F$15</f>
        <v>143.06804729000001</v>
      </c>
      <c r="P203" s="36">
        <f>SUMIFS(СВЦЭМ!$E$39:$E$782,СВЦЭМ!$A$39:$A$782,$A203,СВЦЭМ!$B$39:$B$782,P$191)+'СЕТ СН'!$F$15</f>
        <v>144.86588484000001</v>
      </c>
      <c r="Q203" s="36">
        <f>SUMIFS(СВЦЭМ!$E$39:$E$782,СВЦЭМ!$A$39:$A$782,$A203,СВЦЭМ!$B$39:$B$782,Q$191)+'СЕТ СН'!$F$15</f>
        <v>142.0164834</v>
      </c>
      <c r="R203" s="36">
        <f>SUMIFS(СВЦЭМ!$E$39:$E$782,СВЦЭМ!$A$39:$A$782,$A203,СВЦЭМ!$B$39:$B$782,R$191)+'СЕТ СН'!$F$15</f>
        <v>137.68336352</v>
      </c>
      <c r="S203" s="36">
        <f>SUMIFS(СВЦЭМ!$E$39:$E$782,СВЦЭМ!$A$39:$A$782,$A203,СВЦЭМ!$B$39:$B$782,S$191)+'СЕТ СН'!$F$15</f>
        <v>131.97152593000001</v>
      </c>
      <c r="T203" s="36">
        <f>SUMIFS(СВЦЭМ!$E$39:$E$782,СВЦЭМ!$A$39:$A$782,$A203,СВЦЭМ!$B$39:$B$782,T$191)+'СЕТ СН'!$F$15</f>
        <v>126.75103169</v>
      </c>
      <c r="U203" s="36">
        <f>SUMIFS(СВЦЭМ!$E$39:$E$782,СВЦЭМ!$A$39:$A$782,$A203,СВЦЭМ!$B$39:$B$782,U$191)+'СЕТ СН'!$F$15</f>
        <v>123.37013665000001</v>
      </c>
      <c r="V203" s="36">
        <f>SUMIFS(СВЦЭМ!$E$39:$E$782,СВЦЭМ!$A$39:$A$782,$A203,СВЦЭМ!$B$39:$B$782,V$191)+'СЕТ СН'!$F$15</f>
        <v>124.7465316</v>
      </c>
      <c r="W203" s="36">
        <f>SUMIFS(СВЦЭМ!$E$39:$E$782,СВЦЭМ!$A$39:$A$782,$A203,СВЦЭМ!$B$39:$B$782,W$191)+'СЕТ СН'!$F$15</f>
        <v>127.21436289</v>
      </c>
      <c r="X203" s="36">
        <f>SUMIFS(СВЦЭМ!$E$39:$E$782,СВЦЭМ!$A$39:$A$782,$A203,СВЦЭМ!$B$39:$B$782,X$191)+'СЕТ СН'!$F$15</f>
        <v>129.7202121</v>
      </c>
      <c r="Y203" s="36">
        <f>SUMIFS(СВЦЭМ!$E$39:$E$782,СВЦЭМ!$A$39:$A$782,$A203,СВЦЭМ!$B$39:$B$782,Y$191)+'СЕТ СН'!$F$15</f>
        <v>133.7933061</v>
      </c>
    </row>
    <row r="204" spans="1:25" ht="15.75" x14ac:dyDescent="0.2">
      <c r="A204" s="35">
        <f t="shared" si="5"/>
        <v>44633</v>
      </c>
      <c r="B204" s="36">
        <f>SUMIFS(СВЦЭМ!$E$39:$E$782,СВЦЭМ!$A$39:$A$782,$A204,СВЦЭМ!$B$39:$B$782,B$191)+'СЕТ СН'!$F$15</f>
        <v>135.6016793</v>
      </c>
      <c r="C204" s="36">
        <f>SUMIFS(СВЦЭМ!$E$39:$E$782,СВЦЭМ!$A$39:$A$782,$A204,СВЦЭМ!$B$39:$B$782,C$191)+'СЕТ СН'!$F$15</f>
        <v>142.36319465</v>
      </c>
      <c r="D204" s="36">
        <f>SUMIFS(СВЦЭМ!$E$39:$E$782,СВЦЭМ!$A$39:$A$782,$A204,СВЦЭМ!$B$39:$B$782,D$191)+'СЕТ СН'!$F$15</f>
        <v>148.35765626</v>
      </c>
      <c r="E204" s="36">
        <f>SUMIFS(СВЦЭМ!$E$39:$E$782,СВЦЭМ!$A$39:$A$782,$A204,СВЦЭМ!$B$39:$B$782,E$191)+'СЕТ СН'!$F$15</f>
        <v>151.70264438999999</v>
      </c>
      <c r="F204" s="36">
        <f>SUMIFS(СВЦЭМ!$E$39:$E$782,СВЦЭМ!$A$39:$A$782,$A204,СВЦЭМ!$B$39:$B$782,F$191)+'СЕТ СН'!$F$15</f>
        <v>155.08126586</v>
      </c>
      <c r="G204" s="36">
        <f>SUMIFS(СВЦЭМ!$E$39:$E$782,СВЦЭМ!$A$39:$A$782,$A204,СВЦЭМ!$B$39:$B$782,G$191)+'СЕТ СН'!$F$15</f>
        <v>154.51017888000001</v>
      </c>
      <c r="H204" s="36">
        <f>SUMIFS(СВЦЭМ!$E$39:$E$782,СВЦЭМ!$A$39:$A$782,$A204,СВЦЭМ!$B$39:$B$782,H$191)+'СЕТ СН'!$F$15</f>
        <v>150.43068645</v>
      </c>
      <c r="I204" s="36">
        <f>SUMIFS(СВЦЭМ!$E$39:$E$782,СВЦЭМ!$A$39:$A$782,$A204,СВЦЭМ!$B$39:$B$782,I$191)+'СЕТ СН'!$F$15</f>
        <v>140.09909504999999</v>
      </c>
      <c r="J204" s="36">
        <f>SUMIFS(СВЦЭМ!$E$39:$E$782,СВЦЭМ!$A$39:$A$782,$A204,СВЦЭМ!$B$39:$B$782,J$191)+'СЕТ СН'!$F$15</f>
        <v>131.40521724999999</v>
      </c>
      <c r="K204" s="36">
        <f>SUMIFS(СВЦЭМ!$E$39:$E$782,СВЦЭМ!$A$39:$A$782,$A204,СВЦЭМ!$B$39:$B$782,K$191)+'СЕТ СН'!$F$15</f>
        <v>126.91640206</v>
      </c>
      <c r="L204" s="36">
        <f>SUMIFS(СВЦЭМ!$E$39:$E$782,СВЦЭМ!$A$39:$A$782,$A204,СВЦЭМ!$B$39:$B$782,L$191)+'СЕТ СН'!$F$15</f>
        <v>126.69734167999999</v>
      </c>
      <c r="M204" s="36">
        <f>SUMIFS(СВЦЭМ!$E$39:$E$782,СВЦЭМ!$A$39:$A$782,$A204,СВЦЭМ!$B$39:$B$782,M$191)+'СЕТ СН'!$F$15</f>
        <v>132.20928225</v>
      </c>
      <c r="N204" s="36">
        <f>SUMIFS(СВЦЭМ!$E$39:$E$782,СВЦЭМ!$A$39:$A$782,$A204,СВЦЭМ!$B$39:$B$782,N$191)+'СЕТ СН'!$F$15</f>
        <v>136.16803952000001</v>
      </c>
      <c r="O204" s="36">
        <f>SUMIFS(СВЦЭМ!$E$39:$E$782,СВЦЭМ!$A$39:$A$782,$A204,СВЦЭМ!$B$39:$B$782,O$191)+'СЕТ СН'!$F$15</f>
        <v>140.57273451</v>
      </c>
      <c r="P204" s="36">
        <f>SUMIFS(СВЦЭМ!$E$39:$E$782,СВЦЭМ!$A$39:$A$782,$A204,СВЦЭМ!$B$39:$B$782,P$191)+'СЕТ СН'!$F$15</f>
        <v>142.79246064</v>
      </c>
      <c r="Q204" s="36">
        <f>SUMIFS(СВЦЭМ!$E$39:$E$782,СВЦЭМ!$A$39:$A$782,$A204,СВЦЭМ!$B$39:$B$782,Q$191)+'СЕТ СН'!$F$15</f>
        <v>139.36315246999999</v>
      </c>
      <c r="R204" s="36">
        <f>SUMIFS(СВЦЭМ!$E$39:$E$782,СВЦЭМ!$A$39:$A$782,$A204,СВЦЭМ!$B$39:$B$782,R$191)+'СЕТ СН'!$F$15</f>
        <v>135.51164718000001</v>
      </c>
      <c r="S204" s="36">
        <f>SUMIFS(СВЦЭМ!$E$39:$E$782,СВЦЭМ!$A$39:$A$782,$A204,СВЦЭМ!$B$39:$B$782,S$191)+'СЕТ СН'!$F$15</f>
        <v>130.46489166000001</v>
      </c>
      <c r="T204" s="36">
        <f>SUMIFS(СВЦЭМ!$E$39:$E$782,СВЦЭМ!$A$39:$A$782,$A204,СВЦЭМ!$B$39:$B$782,T$191)+'СЕТ СН'!$F$15</f>
        <v>125.07359489</v>
      </c>
      <c r="U204" s="36">
        <f>SUMIFS(СВЦЭМ!$E$39:$E$782,СВЦЭМ!$A$39:$A$782,$A204,СВЦЭМ!$B$39:$B$782,U$191)+'СЕТ СН'!$F$15</f>
        <v>122.97430227</v>
      </c>
      <c r="V204" s="36">
        <f>SUMIFS(СВЦЭМ!$E$39:$E$782,СВЦЭМ!$A$39:$A$782,$A204,СВЦЭМ!$B$39:$B$782,V$191)+'СЕТ СН'!$F$15</f>
        <v>122.65137967</v>
      </c>
      <c r="W204" s="36">
        <f>SUMIFS(СВЦЭМ!$E$39:$E$782,СВЦЭМ!$A$39:$A$782,$A204,СВЦЭМ!$B$39:$B$782,W$191)+'СЕТ СН'!$F$15</f>
        <v>124.10867909</v>
      </c>
      <c r="X204" s="36">
        <f>SUMIFS(СВЦЭМ!$E$39:$E$782,СВЦЭМ!$A$39:$A$782,$A204,СВЦЭМ!$B$39:$B$782,X$191)+'СЕТ СН'!$F$15</f>
        <v>127.55662588</v>
      </c>
      <c r="Y204" s="36">
        <f>SUMIFS(СВЦЭМ!$E$39:$E$782,СВЦЭМ!$A$39:$A$782,$A204,СВЦЭМ!$B$39:$B$782,Y$191)+'СЕТ СН'!$F$15</f>
        <v>129.84976180999999</v>
      </c>
    </row>
    <row r="205" spans="1:25" ht="15.75" x14ac:dyDescent="0.2">
      <c r="A205" s="35">
        <f t="shared" si="5"/>
        <v>44634</v>
      </c>
      <c r="B205" s="36">
        <f>SUMIFS(СВЦЭМ!$E$39:$E$782,СВЦЭМ!$A$39:$A$782,$A205,СВЦЭМ!$B$39:$B$782,B$191)+'СЕТ СН'!$F$15</f>
        <v>135.43911982</v>
      </c>
      <c r="C205" s="36">
        <f>SUMIFS(СВЦЭМ!$E$39:$E$782,СВЦЭМ!$A$39:$A$782,$A205,СВЦЭМ!$B$39:$B$782,C$191)+'СЕТ СН'!$F$15</f>
        <v>140.72697534</v>
      </c>
      <c r="D205" s="36">
        <f>SUMIFS(СВЦЭМ!$E$39:$E$782,СВЦЭМ!$A$39:$A$782,$A205,СВЦЭМ!$B$39:$B$782,D$191)+'СЕТ СН'!$F$15</f>
        <v>147.58987372999999</v>
      </c>
      <c r="E205" s="36">
        <f>SUMIFS(СВЦЭМ!$E$39:$E$782,СВЦЭМ!$A$39:$A$782,$A205,СВЦЭМ!$B$39:$B$782,E$191)+'СЕТ СН'!$F$15</f>
        <v>150.38008873999999</v>
      </c>
      <c r="F205" s="36">
        <f>SUMIFS(СВЦЭМ!$E$39:$E$782,СВЦЭМ!$A$39:$A$782,$A205,СВЦЭМ!$B$39:$B$782,F$191)+'СЕТ СН'!$F$15</f>
        <v>151.02877373999999</v>
      </c>
      <c r="G205" s="36">
        <f>SUMIFS(СВЦЭМ!$E$39:$E$782,СВЦЭМ!$A$39:$A$782,$A205,СВЦЭМ!$B$39:$B$782,G$191)+'СЕТ СН'!$F$15</f>
        <v>145.20163855000001</v>
      </c>
      <c r="H205" s="36">
        <f>SUMIFS(СВЦЭМ!$E$39:$E$782,СВЦЭМ!$A$39:$A$782,$A205,СВЦЭМ!$B$39:$B$782,H$191)+'СЕТ СН'!$F$15</f>
        <v>139.96338292999999</v>
      </c>
      <c r="I205" s="36">
        <f>SUMIFS(СВЦЭМ!$E$39:$E$782,СВЦЭМ!$A$39:$A$782,$A205,СВЦЭМ!$B$39:$B$782,I$191)+'СЕТ СН'!$F$15</f>
        <v>130.66763915000001</v>
      </c>
      <c r="J205" s="36">
        <f>SUMIFS(СВЦЭМ!$E$39:$E$782,СВЦЭМ!$A$39:$A$782,$A205,СВЦЭМ!$B$39:$B$782,J$191)+'СЕТ СН'!$F$15</f>
        <v>128.06100807000001</v>
      </c>
      <c r="K205" s="36">
        <f>SUMIFS(СВЦЭМ!$E$39:$E$782,СВЦЭМ!$A$39:$A$782,$A205,СВЦЭМ!$B$39:$B$782,K$191)+'СЕТ СН'!$F$15</f>
        <v>126.58340071000001</v>
      </c>
      <c r="L205" s="36">
        <f>SUMIFS(СВЦЭМ!$E$39:$E$782,СВЦЭМ!$A$39:$A$782,$A205,СВЦЭМ!$B$39:$B$782,L$191)+'СЕТ СН'!$F$15</f>
        <v>127.05431376</v>
      </c>
      <c r="M205" s="36">
        <f>SUMIFS(СВЦЭМ!$E$39:$E$782,СВЦЭМ!$A$39:$A$782,$A205,СВЦЭМ!$B$39:$B$782,M$191)+'СЕТ СН'!$F$15</f>
        <v>131.69963781000001</v>
      </c>
      <c r="N205" s="36">
        <f>SUMIFS(СВЦЭМ!$E$39:$E$782,СВЦЭМ!$A$39:$A$782,$A205,СВЦЭМ!$B$39:$B$782,N$191)+'СЕТ СН'!$F$15</f>
        <v>136.15064760000001</v>
      </c>
      <c r="O205" s="36">
        <f>SUMIFS(СВЦЭМ!$E$39:$E$782,СВЦЭМ!$A$39:$A$782,$A205,СВЦЭМ!$B$39:$B$782,O$191)+'СЕТ СН'!$F$15</f>
        <v>139.70754388</v>
      </c>
      <c r="P205" s="36">
        <f>SUMIFS(СВЦЭМ!$E$39:$E$782,СВЦЭМ!$A$39:$A$782,$A205,СВЦЭМ!$B$39:$B$782,P$191)+'СЕТ СН'!$F$15</f>
        <v>140.11529856000001</v>
      </c>
      <c r="Q205" s="36">
        <f>SUMIFS(СВЦЭМ!$E$39:$E$782,СВЦЭМ!$A$39:$A$782,$A205,СВЦЭМ!$B$39:$B$782,Q$191)+'СЕТ СН'!$F$15</f>
        <v>137.16975378999999</v>
      </c>
      <c r="R205" s="36">
        <f>SUMIFS(СВЦЭМ!$E$39:$E$782,СВЦЭМ!$A$39:$A$782,$A205,СВЦЭМ!$B$39:$B$782,R$191)+'СЕТ СН'!$F$15</f>
        <v>133.41326071</v>
      </c>
      <c r="S205" s="36">
        <f>SUMIFS(СВЦЭМ!$E$39:$E$782,СВЦЭМ!$A$39:$A$782,$A205,СВЦЭМ!$B$39:$B$782,S$191)+'СЕТ СН'!$F$15</f>
        <v>129.50559053000001</v>
      </c>
      <c r="T205" s="36">
        <f>SUMIFS(СВЦЭМ!$E$39:$E$782,СВЦЭМ!$A$39:$A$782,$A205,СВЦЭМ!$B$39:$B$782,T$191)+'СЕТ СН'!$F$15</f>
        <v>125.37916896999999</v>
      </c>
      <c r="U205" s="36">
        <f>SUMIFS(СВЦЭМ!$E$39:$E$782,СВЦЭМ!$A$39:$A$782,$A205,СВЦЭМ!$B$39:$B$782,U$191)+'СЕТ СН'!$F$15</f>
        <v>124.39443704</v>
      </c>
      <c r="V205" s="36">
        <f>SUMIFS(СВЦЭМ!$E$39:$E$782,СВЦЭМ!$A$39:$A$782,$A205,СВЦЭМ!$B$39:$B$782,V$191)+'СЕТ СН'!$F$15</f>
        <v>125.08182651</v>
      </c>
      <c r="W205" s="36">
        <f>SUMIFS(СВЦЭМ!$E$39:$E$782,СВЦЭМ!$A$39:$A$782,$A205,СВЦЭМ!$B$39:$B$782,W$191)+'СЕТ СН'!$F$15</f>
        <v>125.33746839</v>
      </c>
      <c r="X205" s="36">
        <f>SUMIFS(СВЦЭМ!$E$39:$E$782,СВЦЭМ!$A$39:$A$782,$A205,СВЦЭМ!$B$39:$B$782,X$191)+'СЕТ СН'!$F$15</f>
        <v>129.98612198999999</v>
      </c>
      <c r="Y205" s="36">
        <f>SUMIFS(СВЦЭМ!$E$39:$E$782,СВЦЭМ!$A$39:$A$782,$A205,СВЦЭМ!$B$39:$B$782,Y$191)+'СЕТ СН'!$F$15</f>
        <v>134.36824988999999</v>
      </c>
    </row>
    <row r="206" spans="1:25" ht="15.75" x14ac:dyDescent="0.2">
      <c r="A206" s="35">
        <f t="shared" si="5"/>
        <v>44635</v>
      </c>
      <c r="B206" s="36">
        <f>SUMIFS(СВЦЭМ!$E$39:$E$782,СВЦЭМ!$A$39:$A$782,$A206,СВЦЭМ!$B$39:$B$782,B$191)+'СЕТ СН'!$F$15</f>
        <v>136.98753987000001</v>
      </c>
      <c r="C206" s="36">
        <f>SUMIFS(СВЦЭМ!$E$39:$E$782,СВЦЭМ!$A$39:$A$782,$A206,СВЦЭМ!$B$39:$B$782,C$191)+'СЕТ СН'!$F$15</f>
        <v>142.47713325999999</v>
      </c>
      <c r="D206" s="36">
        <f>SUMIFS(СВЦЭМ!$E$39:$E$782,СВЦЭМ!$A$39:$A$782,$A206,СВЦЭМ!$B$39:$B$782,D$191)+'СЕТ СН'!$F$15</f>
        <v>148.84654311</v>
      </c>
      <c r="E206" s="36">
        <f>SUMIFS(СВЦЭМ!$E$39:$E$782,СВЦЭМ!$A$39:$A$782,$A206,СВЦЭМ!$B$39:$B$782,E$191)+'СЕТ СН'!$F$15</f>
        <v>151.03651110999999</v>
      </c>
      <c r="F206" s="36">
        <f>SUMIFS(СВЦЭМ!$E$39:$E$782,СВЦЭМ!$A$39:$A$782,$A206,СВЦЭМ!$B$39:$B$782,F$191)+'СЕТ СН'!$F$15</f>
        <v>151.75591621999999</v>
      </c>
      <c r="G206" s="36">
        <f>SUMIFS(СВЦЭМ!$E$39:$E$782,СВЦЭМ!$A$39:$A$782,$A206,СВЦЭМ!$B$39:$B$782,G$191)+'СЕТ СН'!$F$15</f>
        <v>148.4050881</v>
      </c>
      <c r="H206" s="36">
        <f>SUMIFS(СВЦЭМ!$E$39:$E$782,СВЦЭМ!$A$39:$A$782,$A206,СВЦЭМ!$B$39:$B$782,H$191)+'СЕТ СН'!$F$15</f>
        <v>138.53827175000001</v>
      </c>
      <c r="I206" s="36">
        <f>SUMIFS(СВЦЭМ!$E$39:$E$782,СВЦЭМ!$A$39:$A$782,$A206,СВЦЭМ!$B$39:$B$782,I$191)+'СЕТ СН'!$F$15</f>
        <v>130.70226882</v>
      </c>
      <c r="J206" s="36">
        <f>SUMIFS(СВЦЭМ!$E$39:$E$782,СВЦЭМ!$A$39:$A$782,$A206,СВЦЭМ!$B$39:$B$782,J$191)+'СЕТ СН'!$F$15</f>
        <v>125.28345521</v>
      </c>
      <c r="K206" s="36">
        <f>SUMIFS(СВЦЭМ!$E$39:$E$782,СВЦЭМ!$A$39:$A$782,$A206,СВЦЭМ!$B$39:$B$782,K$191)+'СЕТ СН'!$F$15</f>
        <v>124.16315058000001</v>
      </c>
      <c r="L206" s="36">
        <f>SUMIFS(СВЦЭМ!$E$39:$E$782,СВЦЭМ!$A$39:$A$782,$A206,СВЦЭМ!$B$39:$B$782,L$191)+'СЕТ СН'!$F$15</f>
        <v>124.72885410000001</v>
      </c>
      <c r="M206" s="36">
        <f>SUMIFS(СВЦЭМ!$E$39:$E$782,СВЦЭМ!$A$39:$A$782,$A206,СВЦЭМ!$B$39:$B$782,M$191)+'СЕТ СН'!$F$15</f>
        <v>128.50921281000001</v>
      </c>
      <c r="N206" s="36">
        <f>SUMIFS(СВЦЭМ!$E$39:$E$782,СВЦЭМ!$A$39:$A$782,$A206,СВЦЭМ!$B$39:$B$782,N$191)+'СЕТ СН'!$F$15</f>
        <v>133.47950312</v>
      </c>
      <c r="O206" s="36">
        <f>SUMIFS(СВЦЭМ!$E$39:$E$782,СВЦЭМ!$A$39:$A$782,$A206,СВЦЭМ!$B$39:$B$782,O$191)+'СЕТ СН'!$F$15</f>
        <v>138.87251721999999</v>
      </c>
      <c r="P206" s="36">
        <f>SUMIFS(СВЦЭМ!$E$39:$E$782,СВЦЭМ!$A$39:$A$782,$A206,СВЦЭМ!$B$39:$B$782,P$191)+'СЕТ СН'!$F$15</f>
        <v>140.65588043</v>
      </c>
      <c r="Q206" s="36">
        <f>SUMIFS(СВЦЭМ!$E$39:$E$782,СВЦЭМ!$A$39:$A$782,$A206,СВЦЭМ!$B$39:$B$782,Q$191)+'СЕТ СН'!$F$15</f>
        <v>138.94102975999999</v>
      </c>
      <c r="R206" s="36">
        <f>SUMIFS(СВЦЭМ!$E$39:$E$782,СВЦЭМ!$A$39:$A$782,$A206,СВЦЭМ!$B$39:$B$782,R$191)+'СЕТ СН'!$F$15</f>
        <v>133.49265396999999</v>
      </c>
      <c r="S206" s="36">
        <f>SUMIFS(СВЦЭМ!$E$39:$E$782,СВЦЭМ!$A$39:$A$782,$A206,СВЦЭМ!$B$39:$B$782,S$191)+'СЕТ СН'!$F$15</f>
        <v>128.94118621999999</v>
      </c>
      <c r="T206" s="36">
        <f>SUMIFS(СВЦЭМ!$E$39:$E$782,СВЦЭМ!$A$39:$A$782,$A206,СВЦЭМ!$B$39:$B$782,T$191)+'СЕТ СН'!$F$15</f>
        <v>124.44184236</v>
      </c>
      <c r="U206" s="36">
        <f>SUMIFS(СВЦЭМ!$E$39:$E$782,СВЦЭМ!$A$39:$A$782,$A206,СВЦЭМ!$B$39:$B$782,U$191)+'СЕТ СН'!$F$15</f>
        <v>122.76573362000001</v>
      </c>
      <c r="V206" s="36">
        <f>SUMIFS(СВЦЭМ!$E$39:$E$782,СВЦЭМ!$A$39:$A$782,$A206,СВЦЭМ!$B$39:$B$782,V$191)+'СЕТ СН'!$F$15</f>
        <v>124.72924213</v>
      </c>
      <c r="W206" s="36">
        <f>SUMIFS(СВЦЭМ!$E$39:$E$782,СВЦЭМ!$A$39:$A$782,$A206,СВЦЭМ!$B$39:$B$782,W$191)+'СЕТ СН'!$F$15</f>
        <v>126.92445402</v>
      </c>
      <c r="X206" s="36">
        <f>SUMIFS(СВЦЭМ!$E$39:$E$782,СВЦЭМ!$A$39:$A$782,$A206,СВЦЭМ!$B$39:$B$782,X$191)+'СЕТ СН'!$F$15</f>
        <v>129.98088526000001</v>
      </c>
      <c r="Y206" s="36">
        <f>SUMIFS(СВЦЭМ!$E$39:$E$782,СВЦЭМ!$A$39:$A$782,$A206,СВЦЭМ!$B$39:$B$782,Y$191)+'СЕТ СН'!$F$15</f>
        <v>133.35680970000001</v>
      </c>
    </row>
    <row r="207" spans="1:25" ht="15.75" x14ac:dyDescent="0.2">
      <c r="A207" s="35">
        <f t="shared" si="5"/>
        <v>44636</v>
      </c>
      <c r="B207" s="36">
        <f>SUMIFS(СВЦЭМ!$E$39:$E$782,СВЦЭМ!$A$39:$A$782,$A207,СВЦЭМ!$B$39:$B$782,B$191)+'СЕТ СН'!$F$15</f>
        <v>133.88835768999999</v>
      </c>
      <c r="C207" s="36">
        <f>SUMIFS(СВЦЭМ!$E$39:$E$782,СВЦЭМ!$A$39:$A$782,$A207,СВЦЭМ!$B$39:$B$782,C$191)+'СЕТ СН'!$F$15</f>
        <v>141.23186475</v>
      </c>
      <c r="D207" s="36">
        <f>SUMIFS(СВЦЭМ!$E$39:$E$782,СВЦЭМ!$A$39:$A$782,$A207,СВЦЭМ!$B$39:$B$782,D$191)+'СЕТ СН'!$F$15</f>
        <v>149.82889822000001</v>
      </c>
      <c r="E207" s="36">
        <f>SUMIFS(СВЦЭМ!$E$39:$E$782,СВЦЭМ!$A$39:$A$782,$A207,СВЦЭМ!$B$39:$B$782,E$191)+'СЕТ СН'!$F$15</f>
        <v>151.63065921</v>
      </c>
      <c r="F207" s="36">
        <f>SUMIFS(СВЦЭМ!$E$39:$E$782,СВЦЭМ!$A$39:$A$782,$A207,СВЦЭМ!$B$39:$B$782,F$191)+'СЕТ СН'!$F$15</f>
        <v>152.02160456999999</v>
      </c>
      <c r="G207" s="36">
        <f>SUMIFS(СВЦЭМ!$E$39:$E$782,СВЦЭМ!$A$39:$A$782,$A207,СВЦЭМ!$B$39:$B$782,G$191)+'СЕТ СН'!$F$15</f>
        <v>148.61393249</v>
      </c>
      <c r="H207" s="36">
        <f>SUMIFS(СВЦЭМ!$E$39:$E$782,СВЦЭМ!$A$39:$A$782,$A207,СВЦЭМ!$B$39:$B$782,H$191)+'СЕТ СН'!$F$15</f>
        <v>139.82549509</v>
      </c>
      <c r="I207" s="36">
        <f>SUMIFS(СВЦЭМ!$E$39:$E$782,СВЦЭМ!$A$39:$A$782,$A207,СВЦЭМ!$B$39:$B$782,I$191)+'СЕТ СН'!$F$15</f>
        <v>132.13373190999999</v>
      </c>
      <c r="J207" s="36">
        <f>SUMIFS(СВЦЭМ!$E$39:$E$782,СВЦЭМ!$A$39:$A$782,$A207,СВЦЭМ!$B$39:$B$782,J$191)+'СЕТ СН'!$F$15</f>
        <v>128.29251051</v>
      </c>
      <c r="K207" s="36">
        <f>SUMIFS(СВЦЭМ!$E$39:$E$782,СВЦЭМ!$A$39:$A$782,$A207,СВЦЭМ!$B$39:$B$782,K$191)+'СЕТ СН'!$F$15</f>
        <v>127.68102779</v>
      </c>
      <c r="L207" s="36">
        <f>SUMIFS(СВЦЭМ!$E$39:$E$782,СВЦЭМ!$A$39:$A$782,$A207,СВЦЭМ!$B$39:$B$782,L$191)+'СЕТ СН'!$F$15</f>
        <v>128.08812846000001</v>
      </c>
      <c r="M207" s="36">
        <f>SUMIFS(СВЦЭМ!$E$39:$E$782,СВЦЭМ!$A$39:$A$782,$A207,СВЦЭМ!$B$39:$B$782,M$191)+'СЕТ СН'!$F$15</f>
        <v>133.79338457</v>
      </c>
      <c r="N207" s="36">
        <f>SUMIFS(СВЦЭМ!$E$39:$E$782,СВЦЭМ!$A$39:$A$782,$A207,СВЦЭМ!$B$39:$B$782,N$191)+'СЕТ СН'!$F$15</f>
        <v>136.48669171</v>
      </c>
      <c r="O207" s="36">
        <f>SUMIFS(СВЦЭМ!$E$39:$E$782,СВЦЭМ!$A$39:$A$782,$A207,СВЦЭМ!$B$39:$B$782,O$191)+'СЕТ СН'!$F$15</f>
        <v>141.80093282000001</v>
      </c>
      <c r="P207" s="36">
        <f>SUMIFS(СВЦЭМ!$E$39:$E$782,СВЦЭМ!$A$39:$A$782,$A207,СВЦЭМ!$B$39:$B$782,P$191)+'СЕТ СН'!$F$15</f>
        <v>143.04622849</v>
      </c>
      <c r="Q207" s="36">
        <f>SUMIFS(СВЦЭМ!$E$39:$E$782,СВЦЭМ!$A$39:$A$782,$A207,СВЦЭМ!$B$39:$B$782,Q$191)+'СЕТ СН'!$F$15</f>
        <v>139.21607098000001</v>
      </c>
      <c r="R207" s="36">
        <f>SUMIFS(СВЦЭМ!$E$39:$E$782,СВЦЭМ!$A$39:$A$782,$A207,СВЦЭМ!$B$39:$B$782,R$191)+'СЕТ СН'!$F$15</f>
        <v>136.47848729</v>
      </c>
      <c r="S207" s="36">
        <f>SUMIFS(СВЦЭМ!$E$39:$E$782,СВЦЭМ!$A$39:$A$782,$A207,СВЦЭМ!$B$39:$B$782,S$191)+'СЕТ СН'!$F$15</f>
        <v>131.13201708</v>
      </c>
      <c r="T207" s="36">
        <f>SUMIFS(СВЦЭМ!$E$39:$E$782,СВЦЭМ!$A$39:$A$782,$A207,СВЦЭМ!$B$39:$B$782,T$191)+'СЕТ СН'!$F$15</f>
        <v>127.78043632000001</v>
      </c>
      <c r="U207" s="36">
        <f>SUMIFS(СВЦЭМ!$E$39:$E$782,СВЦЭМ!$A$39:$A$782,$A207,СВЦЭМ!$B$39:$B$782,U$191)+'СЕТ СН'!$F$15</f>
        <v>124.68800346</v>
      </c>
      <c r="V207" s="36">
        <f>SUMIFS(СВЦЭМ!$E$39:$E$782,СВЦЭМ!$A$39:$A$782,$A207,СВЦЭМ!$B$39:$B$782,V$191)+'СЕТ СН'!$F$15</f>
        <v>126.76894908</v>
      </c>
      <c r="W207" s="36">
        <f>SUMIFS(СВЦЭМ!$E$39:$E$782,СВЦЭМ!$A$39:$A$782,$A207,СВЦЭМ!$B$39:$B$782,W$191)+'СЕТ СН'!$F$15</f>
        <v>130.83365180999999</v>
      </c>
      <c r="X207" s="36">
        <f>SUMIFS(СВЦЭМ!$E$39:$E$782,СВЦЭМ!$A$39:$A$782,$A207,СВЦЭМ!$B$39:$B$782,X$191)+'СЕТ СН'!$F$15</f>
        <v>133.79067168</v>
      </c>
      <c r="Y207" s="36">
        <f>SUMIFS(СВЦЭМ!$E$39:$E$782,СВЦЭМ!$A$39:$A$782,$A207,СВЦЭМ!$B$39:$B$782,Y$191)+'СЕТ СН'!$F$15</f>
        <v>135.79006819</v>
      </c>
    </row>
    <row r="208" spans="1:25" ht="15.75" x14ac:dyDescent="0.2">
      <c r="A208" s="35">
        <f t="shared" si="5"/>
        <v>44637</v>
      </c>
      <c r="B208" s="36">
        <f>SUMIFS(СВЦЭМ!$E$39:$E$782,СВЦЭМ!$A$39:$A$782,$A208,СВЦЭМ!$B$39:$B$782,B$191)+'СЕТ СН'!$F$15</f>
        <v>138.10388874</v>
      </c>
      <c r="C208" s="36">
        <f>SUMIFS(СВЦЭМ!$E$39:$E$782,СВЦЭМ!$A$39:$A$782,$A208,СВЦЭМ!$B$39:$B$782,C$191)+'СЕТ СН'!$F$15</f>
        <v>145.5674267</v>
      </c>
      <c r="D208" s="36">
        <f>SUMIFS(СВЦЭМ!$E$39:$E$782,СВЦЭМ!$A$39:$A$782,$A208,СВЦЭМ!$B$39:$B$782,D$191)+'СЕТ СН'!$F$15</f>
        <v>153.10804526999999</v>
      </c>
      <c r="E208" s="36">
        <f>SUMIFS(СВЦЭМ!$E$39:$E$782,СВЦЭМ!$A$39:$A$782,$A208,СВЦЭМ!$B$39:$B$782,E$191)+'СЕТ СН'!$F$15</f>
        <v>155.88555113000001</v>
      </c>
      <c r="F208" s="36">
        <f>SUMIFS(СВЦЭМ!$E$39:$E$782,СВЦЭМ!$A$39:$A$782,$A208,СВЦЭМ!$B$39:$B$782,F$191)+'СЕТ СН'!$F$15</f>
        <v>155.36831803000001</v>
      </c>
      <c r="G208" s="36">
        <f>SUMIFS(СВЦЭМ!$E$39:$E$782,СВЦЭМ!$A$39:$A$782,$A208,СВЦЭМ!$B$39:$B$782,G$191)+'СЕТ СН'!$F$15</f>
        <v>153.00850101</v>
      </c>
      <c r="H208" s="36">
        <f>SUMIFS(СВЦЭМ!$E$39:$E$782,СВЦЭМ!$A$39:$A$782,$A208,СВЦЭМ!$B$39:$B$782,H$191)+'СЕТ СН'!$F$15</f>
        <v>143.57246047999999</v>
      </c>
      <c r="I208" s="36">
        <f>SUMIFS(СВЦЭМ!$E$39:$E$782,СВЦЭМ!$A$39:$A$782,$A208,СВЦЭМ!$B$39:$B$782,I$191)+'СЕТ СН'!$F$15</f>
        <v>132.27114774</v>
      </c>
      <c r="J208" s="36">
        <f>SUMIFS(СВЦЭМ!$E$39:$E$782,СВЦЭМ!$A$39:$A$782,$A208,СВЦЭМ!$B$39:$B$782,J$191)+'СЕТ СН'!$F$15</f>
        <v>126.93669512</v>
      </c>
      <c r="K208" s="36">
        <f>SUMIFS(СВЦЭМ!$E$39:$E$782,СВЦЭМ!$A$39:$A$782,$A208,СВЦЭМ!$B$39:$B$782,K$191)+'СЕТ СН'!$F$15</f>
        <v>126.8387049</v>
      </c>
      <c r="L208" s="36">
        <f>SUMIFS(СВЦЭМ!$E$39:$E$782,СВЦЭМ!$A$39:$A$782,$A208,СВЦЭМ!$B$39:$B$782,L$191)+'СЕТ СН'!$F$15</f>
        <v>127.09155074</v>
      </c>
      <c r="M208" s="36">
        <f>SUMIFS(СВЦЭМ!$E$39:$E$782,СВЦЭМ!$A$39:$A$782,$A208,СВЦЭМ!$B$39:$B$782,M$191)+'СЕТ СН'!$F$15</f>
        <v>133.63822335</v>
      </c>
      <c r="N208" s="36">
        <f>SUMIFS(СВЦЭМ!$E$39:$E$782,СВЦЭМ!$A$39:$A$782,$A208,СВЦЭМ!$B$39:$B$782,N$191)+'СЕТ СН'!$F$15</f>
        <v>138.07844397</v>
      </c>
      <c r="O208" s="36">
        <f>SUMIFS(СВЦЭМ!$E$39:$E$782,СВЦЭМ!$A$39:$A$782,$A208,СВЦЭМ!$B$39:$B$782,O$191)+'СЕТ СН'!$F$15</f>
        <v>141.68634008000001</v>
      </c>
      <c r="P208" s="36">
        <f>SUMIFS(СВЦЭМ!$E$39:$E$782,СВЦЭМ!$A$39:$A$782,$A208,СВЦЭМ!$B$39:$B$782,P$191)+'СЕТ СН'!$F$15</f>
        <v>144.51294464</v>
      </c>
      <c r="Q208" s="36">
        <f>SUMIFS(СВЦЭМ!$E$39:$E$782,СВЦЭМ!$A$39:$A$782,$A208,СВЦЭМ!$B$39:$B$782,Q$191)+'СЕТ СН'!$F$15</f>
        <v>142.30973589000001</v>
      </c>
      <c r="R208" s="36">
        <f>SUMIFS(СВЦЭМ!$E$39:$E$782,СВЦЭМ!$A$39:$A$782,$A208,СВЦЭМ!$B$39:$B$782,R$191)+'СЕТ СН'!$F$15</f>
        <v>138.04053967999999</v>
      </c>
      <c r="S208" s="36">
        <f>SUMIFS(СВЦЭМ!$E$39:$E$782,СВЦЭМ!$A$39:$A$782,$A208,СВЦЭМ!$B$39:$B$782,S$191)+'СЕТ СН'!$F$15</f>
        <v>132.26564146000001</v>
      </c>
      <c r="T208" s="36">
        <f>SUMIFS(СВЦЭМ!$E$39:$E$782,СВЦЭМ!$A$39:$A$782,$A208,СВЦЭМ!$B$39:$B$782,T$191)+'СЕТ СН'!$F$15</f>
        <v>128.16573531</v>
      </c>
      <c r="U208" s="36">
        <f>SUMIFS(СВЦЭМ!$E$39:$E$782,СВЦЭМ!$A$39:$A$782,$A208,СВЦЭМ!$B$39:$B$782,U$191)+'СЕТ СН'!$F$15</f>
        <v>124.92890493</v>
      </c>
      <c r="V208" s="36">
        <f>SUMIFS(СВЦЭМ!$E$39:$E$782,СВЦЭМ!$A$39:$A$782,$A208,СВЦЭМ!$B$39:$B$782,V$191)+'СЕТ СН'!$F$15</f>
        <v>129.13691419</v>
      </c>
      <c r="W208" s="36">
        <f>SUMIFS(СВЦЭМ!$E$39:$E$782,СВЦЭМ!$A$39:$A$782,$A208,СВЦЭМ!$B$39:$B$782,W$191)+'СЕТ СН'!$F$15</f>
        <v>128.11786294999999</v>
      </c>
      <c r="X208" s="36">
        <f>SUMIFS(СВЦЭМ!$E$39:$E$782,СВЦЭМ!$A$39:$A$782,$A208,СВЦЭМ!$B$39:$B$782,X$191)+'СЕТ СН'!$F$15</f>
        <v>127.96209483</v>
      </c>
      <c r="Y208" s="36">
        <f>SUMIFS(СВЦЭМ!$E$39:$E$782,СВЦЭМ!$A$39:$A$782,$A208,СВЦЭМ!$B$39:$B$782,Y$191)+'СЕТ СН'!$F$15</f>
        <v>130.79097465999999</v>
      </c>
    </row>
    <row r="209" spans="1:25" ht="15.75" x14ac:dyDescent="0.2">
      <c r="A209" s="35">
        <f t="shared" si="5"/>
        <v>44638</v>
      </c>
      <c r="B209" s="36">
        <f>SUMIFS(СВЦЭМ!$E$39:$E$782,СВЦЭМ!$A$39:$A$782,$A209,СВЦЭМ!$B$39:$B$782,B$191)+'СЕТ СН'!$F$15</f>
        <v>126.42237496</v>
      </c>
      <c r="C209" s="36">
        <f>SUMIFS(СВЦЭМ!$E$39:$E$782,СВЦЭМ!$A$39:$A$782,$A209,СВЦЭМ!$B$39:$B$782,C$191)+'СЕТ СН'!$F$15</f>
        <v>128.79302953000001</v>
      </c>
      <c r="D209" s="36">
        <f>SUMIFS(СВЦЭМ!$E$39:$E$782,СВЦЭМ!$A$39:$A$782,$A209,СВЦЭМ!$B$39:$B$782,D$191)+'СЕТ СН'!$F$15</f>
        <v>140.22849073</v>
      </c>
      <c r="E209" s="36">
        <f>SUMIFS(СВЦЭМ!$E$39:$E$782,СВЦЭМ!$A$39:$A$782,$A209,СВЦЭМ!$B$39:$B$782,E$191)+'СЕТ СН'!$F$15</f>
        <v>143.58429999000001</v>
      </c>
      <c r="F209" s="36">
        <f>SUMIFS(СВЦЭМ!$E$39:$E$782,СВЦЭМ!$A$39:$A$782,$A209,СВЦЭМ!$B$39:$B$782,F$191)+'СЕТ СН'!$F$15</f>
        <v>146.46304083999999</v>
      </c>
      <c r="G209" s="36">
        <f>SUMIFS(СВЦЭМ!$E$39:$E$782,СВЦЭМ!$A$39:$A$782,$A209,СВЦЭМ!$B$39:$B$782,G$191)+'СЕТ СН'!$F$15</f>
        <v>143.82148559999999</v>
      </c>
      <c r="H209" s="36">
        <f>SUMIFS(СВЦЭМ!$E$39:$E$782,СВЦЭМ!$A$39:$A$782,$A209,СВЦЭМ!$B$39:$B$782,H$191)+'СЕТ СН'!$F$15</f>
        <v>136.84518543999999</v>
      </c>
      <c r="I209" s="36">
        <f>SUMIFS(СВЦЭМ!$E$39:$E$782,СВЦЭМ!$A$39:$A$782,$A209,СВЦЭМ!$B$39:$B$782,I$191)+'СЕТ СН'!$F$15</f>
        <v>128.72344009</v>
      </c>
      <c r="J209" s="36">
        <f>SUMIFS(СВЦЭМ!$E$39:$E$782,СВЦЭМ!$A$39:$A$782,$A209,СВЦЭМ!$B$39:$B$782,J$191)+'СЕТ СН'!$F$15</f>
        <v>125.15241754</v>
      </c>
      <c r="K209" s="36">
        <f>SUMIFS(СВЦЭМ!$E$39:$E$782,СВЦЭМ!$A$39:$A$782,$A209,СВЦЭМ!$B$39:$B$782,K$191)+'СЕТ СН'!$F$15</f>
        <v>125.19048934</v>
      </c>
      <c r="L209" s="36">
        <f>SUMIFS(СВЦЭМ!$E$39:$E$782,СВЦЭМ!$A$39:$A$782,$A209,СВЦЭМ!$B$39:$B$782,L$191)+'СЕТ СН'!$F$15</f>
        <v>125.79222976</v>
      </c>
      <c r="M209" s="36">
        <f>SUMIFS(СВЦЭМ!$E$39:$E$782,СВЦЭМ!$A$39:$A$782,$A209,СВЦЭМ!$B$39:$B$782,M$191)+'СЕТ СН'!$F$15</f>
        <v>129.17270574</v>
      </c>
      <c r="N209" s="36">
        <f>SUMIFS(СВЦЭМ!$E$39:$E$782,СВЦЭМ!$A$39:$A$782,$A209,СВЦЭМ!$B$39:$B$782,N$191)+'СЕТ СН'!$F$15</f>
        <v>135.4602979</v>
      </c>
      <c r="O209" s="36">
        <f>SUMIFS(СВЦЭМ!$E$39:$E$782,СВЦЭМ!$A$39:$A$782,$A209,СВЦЭМ!$B$39:$B$782,O$191)+'СЕТ СН'!$F$15</f>
        <v>138.852957</v>
      </c>
      <c r="P209" s="36">
        <f>SUMIFS(СВЦЭМ!$E$39:$E$782,СВЦЭМ!$A$39:$A$782,$A209,СВЦЭМ!$B$39:$B$782,P$191)+'СЕТ СН'!$F$15</f>
        <v>142.86637214999999</v>
      </c>
      <c r="Q209" s="36">
        <f>SUMIFS(СВЦЭМ!$E$39:$E$782,СВЦЭМ!$A$39:$A$782,$A209,СВЦЭМ!$B$39:$B$782,Q$191)+'СЕТ СН'!$F$15</f>
        <v>140.75257540999999</v>
      </c>
      <c r="R209" s="36">
        <f>SUMIFS(СВЦЭМ!$E$39:$E$782,СВЦЭМ!$A$39:$A$782,$A209,СВЦЭМ!$B$39:$B$782,R$191)+'СЕТ СН'!$F$15</f>
        <v>135.24905820999999</v>
      </c>
      <c r="S209" s="36">
        <f>SUMIFS(СВЦЭМ!$E$39:$E$782,СВЦЭМ!$A$39:$A$782,$A209,СВЦЭМ!$B$39:$B$782,S$191)+'СЕТ СН'!$F$15</f>
        <v>130.82644991999999</v>
      </c>
      <c r="T209" s="36">
        <f>SUMIFS(СВЦЭМ!$E$39:$E$782,СВЦЭМ!$A$39:$A$782,$A209,СВЦЭМ!$B$39:$B$782,T$191)+'СЕТ СН'!$F$15</f>
        <v>125.74306636999999</v>
      </c>
      <c r="U209" s="36">
        <f>SUMIFS(СВЦЭМ!$E$39:$E$782,СВЦЭМ!$A$39:$A$782,$A209,СВЦЭМ!$B$39:$B$782,U$191)+'СЕТ СН'!$F$15</f>
        <v>122.44965324</v>
      </c>
      <c r="V209" s="36">
        <f>SUMIFS(СВЦЭМ!$E$39:$E$782,СВЦЭМ!$A$39:$A$782,$A209,СВЦЭМ!$B$39:$B$782,V$191)+'СЕТ СН'!$F$15</f>
        <v>125.28330233</v>
      </c>
      <c r="W209" s="36">
        <f>SUMIFS(СВЦЭМ!$E$39:$E$782,СВЦЭМ!$A$39:$A$782,$A209,СВЦЭМ!$B$39:$B$782,W$191)+'СЕТ СН'!$F$15</f>
        <v>127.55815025</v>
      </c>
      <c r="X209" s="36">
        <f>SUMIFS(СВЦЭМ!$E$39:$E$782,СВЦЭМ!$A$39:$A$782,$A209,СВЦЭМ!$B$39:$B$782,X$191)+'СЕТ СН'!$F$15</f>
        <v>129.86697993000001</v>
      </c>
      <c r="Y209" s="36">
        <f>SUMIFS(СВЦЭМ!$E$39:$E$782,СВЦЭМ!$A$39:$A$782,$A209,СВЦЭМ!$B$39:$B$782,Y$191)+'СЕТ СН'!$F$15</f>
        <v>131.43594611</v>
      </c>
    </row>
    <row r="210" spans="1:25" ht="15.75" x14ac:dyDescent="0.2">
      <c r="A210" s="35">
        <f t="shared" si="5"/>
        <v>44639</v>
      </c>
      <c r="B210" s="36">
        <f>SUMIFS(СВЦЭМ!$E$39:$E$782,СВЦЭМ!$A$39:$A$782,$A210,СВЦЭМ!$B$39:$B$782,B$191)+'СЕТ СН'!$F$15</f>
        <v>132.40854709000001</v>
      </c>
      <c r="C210" s="36">
        <f>SUMIFS(СВЦЭМ!$E$39:$E$782,СВЦЭМ!$A$39:$A$782,$A210,СВЦЭМ!$B$39:$B$782,C$191)+'СЕТ СН'!$F$15</f>
        <v>129.71750132</v>
      </c>
      <c r="D210" s="36">
        <f>SUMIFS(СВЦЭМ!$E$39:$E$782,СВЦЭМ!$A$39:$A$782,$A210,СВЦЭМ!$B$39:$B$782,D$191)+'СЕТ СН'!$F$15</f>
        <v>141.93653903000001</v>
      </c>
      <c r="E210" s="36">
        <f>SUMIFS(СВЦЭМ!$E$39:$E$782,СВЦЭМ!$A$39:$A$782,$A210,СВЦЭМ!$B$39:$B$782,E$191)+'СЕТ СН'!$F$15</f>
        <v>144.10036600000001</v>
      </c>
      <c r="F210" s="36">
        <f>SUMIFS(СВЦЭМ!$E$39:$E$782,СВЦЭМ!$A$39:$A$782,$A210,СВЦЭМ!$B$39:$B$782,F$191)+'СЕТ СН'!$F$15</f>
        <v>143.33984136999999</v>
      </c>
      <c r="G210" s="36">
        <f>SUMIFS(СВЦЭМ!$E$39:$E$782,СВЦЭМ!$A$39:$A$782,$A210,СВЦЭМ!$B$39:$B$782,G$191)+'СЕТ СН'!$F$15</f>
        <v>137.83506170999999</v>
      </c>
      <c r="H210" s="36">
        <f>SUMIFS(СВЦЭМ!$E$39:$E$782,СВЦЭМ!$A$39:$A$782,$A210,СВЦЭМ!$B$39:$B$782,H$191)+'СЕТ СН'!$F$15</f>
        <v>131.97717990999999</v>
      </c>
      <c r="I210" s="36">
        <f>SUMIFS(СВЦЭМ!$E$39:$E$782,СВЦЭМ!$A$39:$A$782,$A210,СВЦЭМ!$B$39:$B$782,I$191)+'СЕТ СН'!$F$15</f>
        <v>122.89685987999999</v>
      </c>
      <c r="J210" s="36">
        <f>SUMIFS(СВЦЭМ!$E$39:$E$782,СВЦЭМ!$A$39:$A$782,$A210,СВЦЭМ!$B$39:$B$782,J$191)+'СЕТ СН'!$F$15</f>
        <v>114.93796732</v>
      </c>
      <c r="K210" s="36">
        <f>SUMIFS(СВЦЭМ!$E$39:$E$782,СВЦЭМ!$A$39:$A$782,$A210,СВЦЭМ!$B$39:$B$782,K$191)+'СЕТ СН'!$F$15</f>
        <v>116.73483191</v>
      </c>
      <c r="L210" s="36">
        <f>SUMIFS(СВЦЭМ!$E$39:$E$782,СВЦЭМ!$A$39:$A$782,$A210,СВЦЭМ!$B$39:$B$782,L$191)+'СЕТ СН'!$F$15</f>
        <v>117.39603275</v>
      </c>
      <c r="M210" s="36">
        <f>SUMIFS(СВЦЭМ!$E$39:$E$782,СВЦЭМ!$A$39:$A$782,$A210,СВЦЭМ!$B$39:$B$782,M$191)+'СЕТ СН'!$F$15</f>
        <v>123.09959481</v>
      </c>
      <c r="N210" s="36">
        <f>SUMIFS(СВЦЭМ!$E$39:$E$782,СВЦЭМ!$A$39:$A$782,$A210,СВЦЭМ!$B$39:$B$782,N$191)+'СЕТ СН'!$F$15</f>
        <v>130.12376585999999</v>
      </c>
      <c r="O210" s="36">
        <f>SUMIFS(СВЦЭМ!$E$39:$E$782,СВЦЭМ!$A$39:$A$782,$A210,СВЦЭМ!$B$39:$B$782,O$191)+'СЕТ СН'!$F$15</f>
        <v>137.48417967</v>
      </c>
      <c r="P210" s="36">
        <f>SUMIFS(СВЦЭМ!$E$39:$E$782,СВЦЭМ!$A$39:$A$782,$A210,СВЦЭМ!$B$39:$B$782,P$191)+'СЕТ СН'!$F$15</f>
        <v>140.36689609000001</v>
      </c>
      <c r="Q210" s="36">
        <f>SUMIFS(СВЦЭМ!$E$39:$E$782,СВЦЭМ!$A$39:$A$782,$A210,СВЦЭМ!$B$39:$B$782,Q$191)+'СЕТ СН'!$F$15</f>
        <v>137.32727216000001</v>
      </c>
      <c r="R210" s="36">
        <f>SUMIFS(СВЦЭМ!$E$39:$E$782,СВЦЭМ!$A$39:$A$782,$A210,СВЦЭМ!$B$39:$B$782,R$191)+'СЕТ СН'!$F$15</f>
        <v>129.71765389000001</v>
      </c>
      <c r="S210" s="36">
        <f>SUMIFS(СВЦЭМ!$E$39:$E$782,СВЦЭМ!$A$39:$A$782,$A210,СВЦЭМ!$B$39:$B$782,S$191)+'СЕТ СН'!$F$15</f>
        <v>124.01248305</v>
      </c>
      <c r="T210" s="36">
        <f>SUMIFS(СВЦЭМ!$E$39:$E$782,СВЦЭМ!$A$39:$A$782,$A210,СВЦЭМ!$B$39:$B$782,T$191)+'СЕТ СН'!$F$15</f>
        <v>118.75102816</v>
      </c>
      <c r="U210" s="36">
        <f>SUMIFS(СВЦЭМ!$E$39:$E$782,СВЦЭМ!$A$39:$A$782,$A210,СВЦЭМ!$B$39:$B$782,U$191)+'СЕТ СН'!$F$15</f>
        <v>115.51799569000001</v>
      </c>
      <c r="V210" s="36">
        <f>SUMIFS(СВЦЭМ!$E$39:$E$782,СВЦЭМ!$A$39:$A$782,$A210,СВЦЭМ!$B$39:$B$782,V$191)+'СЕТ СН'!$F$15</f>
        <v>117.45173468999999</v>
      </c>
      <c r="W210" s="36">
        <f>SUMIFS(СВЦЭМ!$E$39:$E$782,СВЦЭМ!$A$39:$A$782,$A210,СВЦЭМ!$B$39:$B$782,W$191)+'СЕТ СН'!$F$15</f>
        <v>120.15964749</v>
      </c>
      <c r="X210" s="36">
        <f>SUMIFS(СВЦЭМ!$E$39:$E$782,СВЦЭМ!$A$39:$A$782,$A210,СВЦЭМ!$B$39:$B$782,X$191)+'СЕТ СН'!$F$15</f>
        <v>121.95340890999999</v>
      </c>
      <c r="Y210" s="36">
        <f>SUMIFS(СВЦЭМ!$E$39:$E$782,СВЦЭМ!$A$39:$A$782,$A210,СВЦЭМ!$B$39:$B$782,Y$191)+'СЕТ СН'!$F$15</f>
        <v>126.37452906999999</v>
      </c>
    </row>
    <row r="211" spans="1:25" ht="15.75" x14ac:dyDescent="0.2">
      <c r="A211" s="35">
        <f t="shared" si="5"/>
        <v>44640</v>
      </c>
      <c r="B211" s="36">
        <f>SUMIFS(СВЦЭМ!$E$39:$E$782,СВЦЭМ!$A$39:$A$782,$A211,СВЦЭМ!$B$39:$B$782,B$191)+'СЕТ СН'!$F$15</f>
        <v>128.15803661999999</v>
      </c>
      <c r="C211" s="36">
        <f>SUMIFS(СВЦЭМ!$E$39:$E$782,СВЦЭМ!$A$39:$A$782,$A211,СВЦЭМ!$B$39:$B$782,C$191)+'СЕТ СН'!$F$15</f>
        <v>132.63042822</v>
      </c>
      <c r="D211" s="36">
        <f>SUMIFS(СВЦЭМ!$E$39:$E$782,СВЦЭМ!$A$39:$A$782,$A211,СВЦЭМ!$B$39:$B$782,D$191)+'СЕТ СН'!$F$15</f>
        <v>142.40976014</v>
      </c>
      <c r="E211" s="36">
        <f>SUMIFS(СВЦЭМ!$E$39:$E$782,СВЦЭМ!$A$39:$A$782,$A211,СВЦЭМ!$B$39:$B$782,E$191)+'СЕТ СН'!$F$15</f>
        <v>148.45223383999999</v>
      </c>
      <c r="F211" s="36">
        <f>SUMIFS(СВЦЭМ!$E$39:$E$782,СВЦЭМ!$A$39:$A$782,$A211,СВЦЭМ!$B$39:$B$782,F$191)+'СЕТ СН'!$F$15</f>
        <v>148.23482927000001</v>
      </c>
      <c r="G211" s="36">
        <f>SUMIFS(СВЦЭМ!$E$39:$E$782,СВЦЭМ!$A$39:$A$782,$A211,СВЦЭМ!$B$39:$B$782,G$191)+'СЕТ СН'!$F$15</f>
        <v>144.19006461999999</v>
      </c>
      <c r="H211" s="36">
        <f>SUMIFS(СВЦЭМ!$E$39:$E$782,СВЦЭМ!$A$39:$A$782,$A211,СВЦЭМ!$B$39:$B$782,H$191)+'СЕТ СН'!$F$15</f>
        <v>137.32459539000001</v>
      </c>
      <c r="I211" s="36">
        <f>SUMIFS(СВЦЭМ!$E$39:$E$782,СВЦЭМ!$A$39:$A$782,$A211,СВЦЭМ!$B$39:$B$782,I$191)+'СЕТ СН'!$F$15</f>
        <v>126.0084805</v>
      </c>
      <c r="J211" s="36">
        <f>SUMIFS(СВЦЭМ!$E$39:$E$782,СВЦЭМ!$A$39:$A$782,$A211,СВЦЭМ!$B$39:$B$782,J$191)+'СЕТ СН'!$F$15</f>
        <v>120.19178737999999</v>
      </c>
      <c r="K211" s="36">
        <f>SUMIFS(СВЦЭМ!$E$39:$E$782,СВЦЭМ!$A$39:$A$782,$A211,СВЦЭМ!$B$39:$B$782,K$191)+'СЕТ СН'!$F$15</f>
        <v>118.26278915</v>
      </c>
      <c r="L211" s="36">
        <f>SUMIFS(СВЦЭМ!$E$39:$E$782,СВЦЭМ!$A$39:$A$782,$A211,СВЦЭМ!$B$39:$B$782,L$191)+'СЕТ СН'!$F$15</f>
        <v>117.30341978</v>
      </c>
      <c r="M211" s="36">
        <f>SUMIFS(СВЦЭМ!$E$39:$E$782,СВЦЭМ!$A$39:$A$782,$A211,СВЦЭМ!$B$39:$B$782,M$191)+'СЕТ СН'!$F$15</f>
        <v>123.1735741</v>
      </c>
      <c r="N211" s="36">
        <f>SUMIFS(СВЦЭМ!$E$39:$E$782,СВЦЭМ!$A$39:$A$782,$A211,СВЦЭМ!$B$39:$B$782,N$191)+'СЕТ СН'!$F$15</f>
        <v>131.89441414000001</v>
      </c>
      <c r="O211" s="36">
        <f>SUMIFS(СВЦЭМ!$E$39:$E$782,СВЦЭМ!$A$39:$A$782,$A211,СВЦЭМ!$B$39:$B$782,O$191)+'СЕТ СН'!$F$15</f>
        <v>139.87875836000001</v>
      </c>
      <c r="P211" s="36">
        <f>SUMIFS(СВЦЭМ!$E$39:$E$782,СВЦЭМ!$A$39:$A$782,$A211,СВЦЭМ!$B$39:$B$782,P$191)+'СЕТ СН'!$F$15</f>
        <v>141.82852872000001</v>
      </c>
      <c r="Q211" s="36">
        <f>SUMIFS(СВЦЭМ!$E$39:$E$782,СВЦЭМ!$A$39:$A$782,$A211,СВЦЭМ!$B$39:$B$782,Q$191)+'СЕТ СН'!$F$15</f>
        <v>139.35939006999999</v>
      </c>
      <c r="R211" s="36">
        <f>SUMIFS(СВЦЭМ!$E$39:$E$782,СВЦЭМ!$A$39:$A$782,$A211,СВЦЭМ!$B$39:$B$782,R$191)+'СЕТ СН'!$F$15</f>
        <v>130.66837015999999</v>
      </c>
      <c r="S211" s="36">
        <f>SUMIFS(СВЦЭМ!$E$39:$E$782,СВЦЭМ!$A$39:$A$782,$A211,СВЦЭМ!$B$39:$B$782,S$191)+'СЕТ СН'!$F$15</f>
        <v>122.63689195000001</v>
      </c>
      <c r="T211" s="36">
        <f>SUMIFS(СВЦЭМ!$E$39:$E$782,СВЦЭМ!$A$39:$A$782,$A211,СВЦЭМ!$B$39:$B$782,T$191)+'СЕТ СН'!$F$15</f>
        <v>116.89138675</v>
      </c>
      <c r="U211" s="36">
        <f>SUMIFS(СВЦЭМ!$E$39:$E$782,СВЦЭМ!$A$39:$A$782,$A211,СВЦЭМ!$B$39:$B$782,U$191)+'СЕТ СН'!$F$15</f>
        <v>112.67388799</v>
      </c>
      <c r="V211" s="36">
        <f>SUMIFS(СВЦЭМ!$E$39:$E$782,СВЦЭМ!$A$39:$A$782,$A211,СВЦЭМ!$B$39:$B$782,V$191)+'СЕТ СН'!$F$15</f>
        <v>114.22250734000001</v>
      </c>
      <c r="W211" s="36">
        <f>SUMIFS(СВЦЭМ!$E$39:$E$782,СВЦЭМ!$A$39:$A$782,$A211,СВЦЭМ!$B$39:$B$782,W$191)+'СЕТ СН'!$F$15</f>
        <v>117.02992623</v>
      </c>
      <c r="X211" s="36">
        <f>SUMIFS(СВЦЭМ!$E$39:$E$782,СВЦЭМ!$A$39:$A$782,$A211,СВЦЭМ!$B$39:$B$782,X$191)+'СЕТ СН'!$F$15</f>
        <v>120.0014899</v>
      </c>
      <c r="Y211" s="36">
        <f>SUMIFS(СВЦЭМ!$E$39:$E$782,СВЦЭМ!$A$39:$A$782,$A211,СВЦЭМ!$B$39:$B$782,Y$191)+'СЕТ СН'!$F$15</f>
        <v>125.77226812000001</v>
      </c>
    </row>
    <row r="212" spans="1:25" ht="15.75" x14ac:dyDescent="0.2">
      <c r="A212" s="35">
        <f t="shared" si="5"/>
        <v>44641</v>
      </c>
      <c r="B212" s="36">
        <f>SUMIFS(СВЦЭМ!$E$39:$E$782,СВЦЭМ!$A$39:$A$782,$A212,СВЦЭМ!$B$39:$B$782,B$191)+'СЕТ СН'!$F$15</f>
        <v>125.97898523000001</v>
      </c>
      <c r="C212" s="36">
        <f>SUMIFS(СВЦЭМ!$E$39:$E$782,СВЦЭМ!$A$39:$A$782,$A212,СВЦЭМ!$B$39:$B$782,C$191)+'СЕТ СН'!$F$15</f>
        <v>132.40487644000001</v>
      </c>
      <c r="D212" s="36">
        <f>SUMIFS(СВЦЭМ!$E$39:$E$782,СВЦЭМ!$A$39:$A$782,$A212,СВЦЭМ!$B$39:$B$782,D$191)+'СЕТ СН'!$F$15</f>
        <v>143.45254281000001</v>
      </c>
      <c r="E212" s="36">
        <f>SUMIFS(СВЦЭМ!$E$39:$E$782,СВЦЭМ!$A$39:$A$782,$A212,СВЦЭМ!$B$39:$B$782,E$191)+'СЕТ СН'!$F$15</f>
        <v>148.85468662</v>
      </c>
      <c r="F212" s="36">
        <f>SUMIFS(СВЦЭМ!$E$39:$E$782,СВЦЭМ!$A$39:$A$782,$A212,СВЦЭМ!$B$39:$B$782,F$191)+'СЕТ СН'!$F$15</f>
        <v>148.21904409000001</v>
      </c>
      <c r="G212" s="36">
        <f>SUMIFS(СВЦЭМ!$E$39:$E$782,СВЦЭМ!$A$39:$A$782,$A212,СВЦЭМ!$B$39:$B$782,G$191)+'СЕТ СН'!$F$15</f>
        <v>146.58377838000001</v>
      </c>
      <c r="H212" s="36">
        <f>SUMIFS(СВЦЭМ!$E$39:$E$782,СВЦЭМ!$A$39:$A$782,$A212,СВЦЭМ!$B$39:$B$782,H$191)+'СЕТ СН'!$F$15</f>
        <v>141.32674294</v>
      </c>
      <c r="I212" s="36">
        <f>SUMIFS(СВЦЭМ!$E$39:$E$782,СВЦЭМ!$A$39:$A$782,$A212,СВЦЭМ!$B$39:$B$782,I$191)+'СЕТ СН'!$F$15</f>
        <v>130.34179681000001</v>
      </c>
      <c r="J212" s="36">
        <f>SUMIFS(СВЦЭМ!$E$39:$E$782,СВЦЭМ!$A$39:$A$782,$A212,СВЦЭМ!$B$39:$B$782,J$191)+'СЕТ СН'!$F$15</f>
        <v>128.50843232</v>
      </c>
      <c r="K212" s="36">
        <f>SUMIFS(СВЦЭМ!$E$39:$E$782,СВЦЭМ!$A$39:$A$782,$A212,СВЦЭМ!$B$39:$B$782,K$191)+'СЕТ СН'!$F$15</f>
        <v>128.05355956</v>
      </c>
      <c r="L212" s="36">
        <f>SUMIFS(СВЦЭМ!$E$39:$E$782,СВЦЭМ!$A$39:$A$782,$A212,СВЦЭМ!$B$39:$B$782,L$191)+'СЕТ СН'!$F$15</f>
        <v>129.96581157</v>
      </c>
      <c r="M212" s="36">
        <f>SUMIFS(СВЦЭМ!$E$39:$E$782,СВЦЭМ!$A$39:$A$782,$A212,СВЦЭМ!$B$39:$B$782,M$191)+'СЕТ СН'!$F$15</f>
        <v>133.39361045999999</v>
      </c>
      <c r="N212" s="36">
        <f>SUMIFS(СВЦЭМ!$E$39:$E$782,СВЦЭМ!$A$39:$A$782,$A212,СВЦЭМ!$B$39:$B$782,N$191)+'СЕТ СН'!$F$15</f>
        <v>141.54889313000001</v>
      </c>
      <c r="O212" s="36">
        <f>SUMIFS(СВЦЭМ!$E$39:$E$782,СВЦЭМ!$A$39:$A$782,$A212,СВЦЭМ!$B$39:$B$782,O$191)+'СЕТ СН'!$F$15</f>
        <v>147.44621559000001</v>
      </c>
      <c r="P212" s="36">
        <f>SUMIFS(СВЦЭМ!$E$39:$E$782,СВЦЭМ!$A$39:$A$782,$A212,СВЦЭМ!$B$39:$B$782,P$191)+'СЕТ СН'!$F$15</f>
        <v>148.73816600000001</v>
      </c>
      <c r="Q212" s="36">
        <f>SUMIFS(СВЦЭМ!$E$39:$E$782,СВЦЭМ!$A$39:$A$782,$A212,СВЦЭМ!$B$39:$B$782,Q$191)+'СЕТ СН'!$F$15</f>
        <v>142.66876442</v>
      </c>
      <c r="R212" s="36">
        <f>SUMIFS(СВЦЭМ!$E$39:$E$782,СВЦЭМ!$A$39:$A$782,$A212,СВЦЭМ!$B$39:$B$782,R$191)+'СЕТ СН'!$F$15</f>
        <v>129.58495493000001</v>
      </c>
      <c r="S212" s="36">
        <f>SUMIFS(СВЦЭМ!$E$39:$E$782,СВЦЭМ!$A$39:$A$782,$A212,СВЦЭМ!$B$39:$B$782,S$191)+'СЕТ СН'!$F$15</f>
        <v>120.08668397</v>
      </c>
      <c r="T212" s="36">
        <f>SUMIFS(СВЦЭМ!$E$39:$E$782,СВЦЭМ!$A$39:$A$782,$A212,СВЦЭМ!$B$39:$B$782,T$191)+'СЕТ СН'!$F$15</f>
        <v>113.05694825</v>
      </c>
      <c r="U212" s="36">
        <f>SUMIFS(СВЦЭМ!$E$39:$E$782,СВЦЭМ!$A$39:$A$782,$A212,СВЦЭМ!$B$39:$B$782,U$191)+'СЕТ СН'!$F$15</f>
        <v>116.92864971</v>
      </c>
      <c r="V212" s="36">
        <f>SUMIFS(СВЦЭМ!$E$39:$E$782,СВЦЭМ!$A$39:$A$782,$A212,СВЦЭМ!$B$39:$B$782,V$191)+'СЕТ СН'!$F$15</f>
        <v>129.01502987999999</v>
      </c>
      <c r="W212" s="36">
        <f>SUMIFS(СВЦЭМ!$E$39:$E$782,СВЦЭМ!$A$39:$A$782,$A212,СВЦЭМ!$B$39:$B$782,W$191)+'СЕТ СН'!$F$15</f>
        <v>131.6006965</v>
      </c>
      <c r="X212" s="36">
        <f>SUMIFS(СВЦЭМ!$E$39:$E$782,СВЦЭМ!$A$39:$A$782,$A212,СВЦЭМ!$B$39:$B$782,X$191)+'СЕТ СН'!$F$15</f>
        <v>133.87746225000001</v>
      </c>
      <c r="Y212" s="36">
        <f>SUMIFS(СВЦЭМ!$E$39:$E$782,СВЦЭМ!$A$39:$A$782,$A212,СВЦЭМ!$B$39:$B$782,Y$191)+'СЕТ СН'!$F$15</f>
        <v>136.28765358000001</v>
      </c>
    </row>
    <row r="213" spans="1:25" ht="15.75" x14ac:dyDescent="0.2">
      <c r="A213" s="35">
        <f t="shared" si="5"/>
        <v>44642</v>
      </c>
      <c r="B213" s="36">
        <f>SUMIFS(СВЦЭМ!$E$39:$E$782,СВЦЭМ!$A$39:$A$782,$A213,СВЦЭМ!$B$39:$B$782,B$191)+'СЕТ СН'!$F$15</f>
        <v>140.69111003</v>
      </c>
      <c r="C213" s="36">
        <f>SUMIFS(СВЦЭМ!$E$39:$E$782,СВЦЭМ!$A$39:$A$782,$A213,СВЦЭМ!$B$39:$B$782,C$191)+'СЕТ СН'!$F$15</f>
        <v>144.53338765999999</v>
      </c>
      <c r="D213" s="36">
        <f>SUMIFS(СВЦЭМ!$E$39:$E$782,СВЦЭМ!$A$39:$A$782,$A213,СВЦЭМ!$B$39:$B$782,D$191)+'СЕТ СН'!$F$15</f>
        <v>152.09240994999999</v>
      </c>
      <c r="E213" s="36">
        <f>SUMIFS(СВЦЭМ!$E$39:$E$782,СВЦЭМ!$A$39:$A$782,$A213,СВЦЭМ!$B$39:$B$782,E$191)+'СЕТ СН'!$F$15</f>
        <v>156.76132625</v>
      </c>
      <c r="F213" s="36">
        <f>SUMIFS(СВЦЭМ!$E$39:$E$782,СВЦЭМ!$A$39:$A$782,$A213,СВЦЭМ!$B$39:$B$782,F$191)+'СЕТ СН'!$F$15</f>
        <v>154.76831573000001</v>
      </c>
      <c r="G213" s="36">
        <f>SUMIFS(СВЦЭМ!$E$39:$E$782,СВЦЭМ!$A$39:$A$782,$A213,СВЦЭМ!$B$39:$B$782,G$191)+'СЕТ СН'!$F$15</f>
        <v>152.98135619999999</v>
      </c>
      <c r="H213" s="36">
        <f>SUMIFS(СВЦЭМ!$E$39:$E$782,СВЦЭМ!$A$39:$A$782,$A213,СВЦЭМ!$B$39:$B$782,H$191)+'СЕТ СН'!$F$15</f>
        <v>145.08938903999999</v>
      </c>
      <c r="I213" s="36">
        <f>SUMIFS(СВЦЭМ!$E$39:$E$782,СВЦЭМ!$A$39:$A$782,$A213,СВЦЭМ!$B$39:$B$782,I$191)+'СЕТ СН'!$F$15</f>
        <v>134.35883949000001</v>
      </c>
      <c r="J213" s="36">
        <f>SUMIFS(СВЦЭМ!$E$39:$E$782,СВЦЭМ!$A$39:$A$782,$A213,СВЦЭМ!$B$39:$B$782,J$191)+'СЕТ СН'!$F$15</f>
        <v>130.5780704</v>
      </c>
      <c r="K213" s="36">
        <f>SUMIFS(СВЦЭМ!$E$39:$E$782,СВЦЭМ!$A$39:$A$782,$A213,СВЦЭМ!$B$39:$B$782,K$191)+'СЕТ СН'!$F$15</f>
        <v>131.82334112999999</v>
      </c>
      <c r="L213" s="36">
        <f>SUMIFS(СВЦЭМ!$E$39:$E$782,СВЦЭМ!$A$39:$A$782,$A213,СВЦЭМ!$B$39:$B$782,L$191)+'СЕТ СН'!$F$15</f>
        <v>131.67873069000001</v>
      </c>
      <c r="M213" s="36">
        <f>SUMIFS(СВЦЭМ!$E$39:$E$782,СВЦЭМ!$A$39:$A$782,$A213,СВЦЭМ!$B$39:$B$782,M$191)+'СЕТ СН'!$F$15</f>
        <v>139.89054528</v>
      </c>
      <c r="N213" s="36">
        <f>SUMIFS(СВЦЭМ!$E$39:$E$782,СВЦЭМ!$A$39:$A$782,$A213,СВЦЭМ!$B$39:$B$782,N$191)+'СЕТ СН'!$F$15</f>
        <v>147.78739935999999</v>
      </c>
      <c r="O213" s="36">
        <f>SUMIFS(СВЦЭМ!$E$39:$E$782,СВЦЭМ!$A$39:$A$782,$A213,СВЦЭМ!$B$39:$B$782,O$191)+'СЕТ СН'!$F$15</f>
        <v>155.29445838000001</v>
      </c>
      <c r="P213" s="36">
        <f>SUMIFS(СВЦЭМ!$E$39:$E$782,СВЦЭМ!$A$39:$A$782,$A213,СВЦЭМ!$B$39:$B$782,P$191)+'СЕТ СН'!$F$15</f>
        <v>155.40921173000001</v>
      </c>
      <c r="Q213" s="36">
        <f>SUMIFS(СВЦЭМ!$E$39:$E$782,СВЦЭМ!$A$39:$A$782,$A213,СВЦЭМ!$B$39:$B$782,Q$191)+'СЕТ СН'!$F$15</f>
        <v>151.24376122999999</v>
      </c>
      <c r="R213" s="36">
        <f>SUMIFS(СВЦЭМ!$E$39:$E$782,СВЦЭМ!$A$39:$A$782,$A213,СВЦЭМ!$B$39:$B$782,R$191)+'СЕТ СН'!$F$15</f>
        <v>137.59743399000001</v>
      </c>
      <c r="S213" s="36">
        <f>SUMIFS(СВЦЭМ!$E$39:$E$782,СВЦЭМ!$A$39:$A$782,$A213,СВЦЭМ!$B$39:$B$782,S$191)+'СЕТ СН'!$F$15</f>
        <v>126.55757695</v>
      </c>
      <c r="T213" s="36">
        <f>SUMIFS(СВЦЭМ!$E$39:$E$782,СВЦЭМ!$A$39:$A$782,$A213,СВЦЭМ!$B$39:$B$782,T$191)+'СЕТ СН'!$F$15</f>
        <v>118.84284900999999</v>
      </c>
      <c r="U213" s="36">
        <f>SUMIFS(СВЦЭМ!$E$39:$E$782,СВЦЭМ!$A$39:$A$782,$A213,СВЦЭМ!$B$39:$B$782,U$191)+'СЕТ СН'!$F$15</f>
        <v>122.15058666</v>
      </c>
      <c r="V213" s="36">
        <f>SUMIFS(СВЦЭМ!$E$39:$E$782,СВЦЭМ!$A$39:$A$782,$A213,СВЦЭМ!$B$39:$B$782,V$191)+'СЕТ СН'!$F$15</f>
        <v>134.96383985</v>
      </c>
      <c r="W213" s="36">
        <f>SUMIFS(СВЦЭМ!$E$39:$E$782,СВЦЭМ!$A$39:$A$782,$A213,СВЦЭМ!$B$39:$B$782,W$191)+'СЕТ СН'!$F$15</f>
        <v>136.52556810999999</v>
      </c>
      <c r="X213" s="36">
        <f>SUMIFS(СВЦЭМ!$E$39:$E$782,СВЦЭМ!$A$39:$A$782,$A213,СВЦЭМ!$B$39:$B$782,X$191)+'СЕТ СН'!$F$15</f>
        <v>138.13789485999999</v>
      </c>
      <c r="Y213" s="36">
        <f>SUMIFS(СВЦЭМ!$E$39:$E$782,СВЦЭМ!$A$39:$A$782,$A213,СВЦЭМ!$B$39:$B$782,Y$191)+'СЕТ СН'!$F$15</f>
        <v>139.02647390000001</v>
      </c>
    </row>
    <row r="214" spans="1:25" ht="15.75" x14ac:dyDescent="0.2">
      <c r="A214" s="35">
        <f t="shared" si="5"/>
        <v>44643</v>
      </c>
      <c r="B214" s="36">
        <f>SUMIFS(СВЦЭМ!$E$39:$E$782,СВЦЭМ!$A$39:$A$782,$A214,СВЦЭМ!$B$39:$B$782,B$191)+'СЕТ СН'!$F$15</f>
        <v>142.95355423000001</v>
      </c>
      <c r="C214" s="36">
        <f>SUMIFS(СВЦЭМ!$E$39:$E$782,СВЦЭМ!$A$39:$A$782,$A214,СВЦЭМ!$B$39:$B$782,C$191)+'СЕТ СН'!$F$15</f>
        <v>146.16400143000001</v>
      </c>
      <c r="D214" s="36">
        <f>SUMIFS(СВЦЭМ!$E$39:$E$782,СВЦЭМ!$A$39:$A$782,$A214,СВЦЭМ!$B$39:$B$782,D$191)+'СЕТ СН'!$F$15</f>
        <v>153.35173839999999</v>
      </c>
      <c r="E214" s="36">
        <f>SUMIFS(СВЦЭМ!$E$39:$E$782,СВЦЭМ!$A$39:$A$782,$A214,СВЦЭМ!$B$39:$B$782,E$191)+'СЕТ СН'!$F$15</f>
        <v>158.58243539</v>
      </c>
      <c r="F214" s="36">
        <f>SUMIFS(СВЦЭМ!$E$39:$E$782,СВЦЭМ!$A$39:$A$782,$A214,СВЦЭМ!$B$39:$B$782,F$191)+'СЕТ СН'!$F$15</f>
        <v>157.0469641</v>
      </c>
      <c r="G214" s="36">
        <f>SUMIFS(СВЦЭМ!$E$39:$E$782,СВЦЭМ!$A$39:$A$782,$A214,СВЦЭМ!$B$39:$B$782,G$191)+'СЕТ СН'!$F$15</f>
        <v>153.07008973999999</v>
      </c>
      <c r="H214" s="36">
        <f>SUMIFS(СВЦЭМ!$E$39:$E$782,СВЦЭМ!$A$39:$A$782,$A214,СВЦЭМ!$B$39:$B$782,H$191)+'СЕТ СН'!$F$15</f>
        <v>145.30499943000001</v>
      </c>
      <c r="I214" s="36">
        <f>SUMIFS(СВЦЭМ!$E$39:$E$782,СВЦЭМ!$A$39:$A$782,$A214,СВЦЭМ!$B$39:$B$782,I$191)+'СЕТ СН'!$F$15</f>
        <v>136.45399737</v>
      </c>
      <c r="J214" s="36">
        <f>SUMIFS(СВЦЭМ!$E$39:$E$782,СВЦЭМ!$A$39:$A$782,$A214,СВЦЭМ!$B$39:$B$782,J$191)+'СЕТ СН'!$F$15</f>
        <v>133.05319888</v>
      </c>
      <c r="K214" s="36">
        <f>SUMIFS(СВЦЭМ!$E$39:$E$782,СВЦЭМ!$A$39:$A$782,$A214,СВЦЭМ!$B$39:$B$782,K$191)+'СЕТ СН'!$F$15</f>
        <v>134.83223376000001</v>
      </c>
      <c r="L214" s="36">
        <f>SUMIFS(СВЦЭМ!$E$39:$E$782,СВЦЭМ!$A$39:$A$782,$A214,СВЦЭМ!$B$39:$B$782,L$191)+'СЕТ СН'!$F$15</f>
        <v>139.23073753</v>
      </c>
      <c r="M214" s="36">
        <f>SUMIFS(СВЦЭМ!$E$39:$E$782,СВЦЭМ!$A$39:$A$782,$A214,СВЦЭМ!$B$39:$B$782,M$191)+'СЕТ СН'!$F$15</f>
        <v>142.60117564000001</v>
      </c>
      <c r="N214" s="36">
        <f>SUMIFS(СВЦЭМ!$E$39:$E$782,СВЦЭМ!$A$39:$A$782,$A214,СВЦЭМ!$B$39:$B$782,N$191)+'СЕТ СН'!$F$15</f>
        <v>146.99785151</v>
      </c>
      <c r="O214" s="36">
        <f>SUMIFS(СВЦЭМ!$E$39:$E$782,СВЦЭМ!$A$39:$A$782,$A214,СВЦЭМ!$B$39:$B$782,O$191)+'СЕТ СН'!$F$15</f>
        <v>152.76440453999999</v>
      </c>
      <c r="P214" s="36">
        <f>SUMIFS(СВЦЭМ!$E$39:$E$782,СВЦЭМ!$A$39:$A$782,$A214,СВЦЭМ!$B$39:$B$782,P$191)+'СЕТ СН'!$F$15</f>
        <v>157.60476661000001</v>
      </c>
      <c r="Q214" s="36">
        <f>SUMIFS(СВЦЭМ!$E$39:$E$782,СВЦЭМ!$A$39:$A$782,$A214,СВЦЭМ!$B$39:$B$782,Q$191)+'СЕТ СН'!$F$15</f>
        <v>154.70203214</v>
      </c>
      <c r="R214" s="36">
        <f>SUMIFS(СВЦЭМ!$E$39:$E$782,СВЦЭМ!$A$39:$A$782,$A214,СВЦЭМ!$B$39:$B$782,R$191)+'СЕТ СН'!$F$15</f>
        <v>146.14101120000001</v>
      </c>
      <c r="S214" s="36">
        <f>SUMIFS(СВЦЭМ!$E$39:$E$782,СВЦЭМ!$A$39:$A$782,$A214,СВЦЭМ!$B$39:$B$782,S$191)+'СЕТ СН'!$F$15</f>
        <v>139.59121567</v>
      </c>
      <c r="T214" s="36">
        <f>SUMIFS(СВЦЭМ!$E$39:$E$782,СВЦЭМ!$A$39:$A$782,$A214,СВЦЭМ!$B$39:$B$782,T$191)+'СЕТ СН'!$F$15</f>
        <v>133.58470226</v>
      </c>
      <c r="U214" s="36">
        <f>SUMIFS(СВЦЭМ!$E$39:$E$782,СВЦЭМ!$A$39:$A$782,$A214,СВЦЭМ!$B$39:$B$782,U$191)+'СЕТ СН'!$F$15</f>
        <v>131.13817735999999</v>
      </c>
      <c r="V214" s="36">
        <f>SUMIFS(СВЦЭМ!$E$39:$E$782,СВЦЭМ!$A$39:$A$782,$A214,СВЦЭМ!$B$39:$B$782,V$191)+'СЕТ СН'!$F$15</f>
        <v>132.53942058999999</v>
      </c>
      <c r="W214" s="36">
        <f>SUMIFS(СВЦЭМ!$E$39:$E$782,СВЦЭМ!$A$39:$A$782,$A214,СВЦЭМ!$B$39:$B$782,W$191)+'СЕТ СН'!$F$15</f>
        <v>133.88476198999999</v>
      </c>
      <c r="X214" s="36">
        <f>SUMIFS(СВЦЭМ!$E$39:$E$782,СВЦЭМ!$A$39:$A$782,$A214,СВЦЭМ!$B$39:$B$782,X$191)+'СЕТ СН'!$F$15</f>
        <v>134.92324084000001</v>
      </c>
      <c r="Y214" s="36">
        <f>SUMIFS(СВЦЭМ!$E$39:$E$782,СВЦЭМ!$A$39:$A$782,$A214,СВЦЭМ!$B$39:$B$782,Y$191)+'СЕТ СН'!$F$15</f>
        <v>134.63697848000001</v>
      </c>
    </row>
    <row r="215" spans="1:25" ht="15.75" x14ac:dyDescent="0.2">
      <c r="A215" s="35">
        <f t="shared" si="5"/>
        <v>44644</v>
      </c>
      <c r="B215" s="36">
        <f>SUMIFS(СВЦЭМ!$E$39:$E$782,СВЦЭМ!$A$39:$A$782,$A215,СВЦЭМ!$B$39:$B$782,B$191)+'СЕТ СН'!$F$15</f>
        <v>143.81482831</v>
      </c>
      <c r="C215" s="36">
        <f>SUMIFS(СВЦЭМ!$E$39:$E$782,СВЦЭМ!$A$39:$A$782,$A215,СВЦЭМ!$B$39:$B$782,C$191)+'СЕТ СН'!$F$15</f>
        <v>148.46706313999999</v>
      </c>
      <c r="D215" s="36">
        <f>SUMIFS(СВЦЭМ!$E$39:$E$782,СВЦЭМ!$A$39:$A$782,$A215,СВЦЭМ!$B$39:$B$782,D$191)+'СЕТ СН'!$F$15</f>
        <v>155.92666352000001</v>
      </c>
      <c r="E215" s="36">
        <f>SUMIFS(СВЦЭМ!$E$39:$E$782,СВЦЭМ!$A$39:$A$782,$A215,СВЦЭМ!$B$39:$B$782,E$191)+'СЕТ СН'!$F$15</f>
        <v>158.79967791999999</v>
      </c>
      <c r="F215" s="36">
        <f>SUMIFS(СВЦЭМ!$E$39:$E$782,СВЦЭМ!$A$39:$A$782,$A215,СВЦЭМ!$B$39:$B$782,F$191)+'СЕТ СН'!$F$15</f>
        <v>157.84111799999999</v>
      </c>
      <c r="G215" s="36">
        <f>SUMIFS(СВЦЭМ!$E$39:$E$782,СВЦЭМ!$A$39:$A$782,$A215,СВЦЭМ!$B$39:$B$782,G$191)+'СЕТ СН'!$F$15</f>
        <v>155.23692794999999</v>
      </c>
      <c r="H215" s="36">
        <f>SUMIFS(СВЦЭМ!$E$39:$E$782,СВЦЭМ!$A$39:$A$782,$A215,СВЦЭМ!$B$39:$B$782,H$191)+'СЕТ СН'!$F$15</f>
        <v>146.33618003999999</v>
      </c>
      <c r="I215" s="36">
        <f>SUMIFS(СВЦЭМ!$E$39:$E$782,СВЦЭМ!$A$39:$A$782,$A215,СВЦЭМ!$B$39:$B$782,I$191)+'СЕТ СН'!$F$15</f>
        <v>135.40113822000001</v>
      </c>
      <c r="J215" s="36">
        <f>SUMIFS(СВЦЭМ!$E$39:$E$782,СВЦЭМ!$A$39:$A$782,$A215,СВЦЭМ!$B$39:$B$782,J$191)+'СЕТ СН'!$F$15</f>
        <v>133.32794097999999</v>
      </c>
      <c r="K215" s="36">
        <f>SUMIFS(СВЦЭМ!$E$39:$E$782,СВЦЭМ!$A$39:$A$782,$A215,СВЦЭМ!$B$39:$B$782,K$191)+'СЕТ СН'!$F$15</f>
        <v>134.37425347000001</v>
      </c>
      <c r="L215" s="36">
        <f>SUMIFS(СВЦЭМ!$E$39:$E$782,СВЦЭМ!$A$39:$A$782,$A215,СВЦЭМ!$B$39:$B$782,L$191)+'СЕТ СН'!$F$15</f>
        <v>136.66496641000001</v>
      </c>
      <c r="M215" s="36">
        <f>SUMIFS(СВЦЭМ!$E$39:$E$782,СВЦЭМ!$A$39:$A$782,$A215,СВЦЭМ!$B$39:$B$782,M$191)+'СЕТ СН'!$F$15</f>
        <v>144.42484511999999</v>
      </c>
      <c r="N215" s="36">
        <f>SUMIFS(СВЦЭМ!$E$39:$E$782,СВЦЭМ!$A$39:$A$782,$A215,СВЦЭМ!$B$39:$B$782,N$191)+'СЕТ СН'!$F$15</f>
        <v>151.67189626999999</v>
      </c>
      <c r="O215" s="36">
        <f>SUMIFS(СВЦЭМ!$E$39:$E$782,СВЦЭМ!$A$39:$A$782,$A215,СВЦЭМ!$B$39:$B$782,O$191)+'СЕТ СН'!$F$15</f>
        <v>157.14293137000001</v>
      </c>
      <c r="P215" s="36">
        <f>SUMIFS(СВЦЭМ!$E$39:$E$782,СВЦЭМ!$A$39:$A$782,$A215,СВЦЭМ!$B$39:$B$782,P$191)+'СЕТ СН'!$F$15</f>
        <v>158.82943985</v>
      </c>
      <c r="Q215" s="36">
        <f>SUMIFS(СВЦЭМ!$E$39:$E$782,СВЦЭМ!$A$39:$A$782,$A215,СВЦЭМ!$B$39:$B$782,Q$191)+'СЕТ СН'!$F$15</f>
        <v>155.63354516000001</v>
      </c>
      <c r="R215" s="36">
        <f>SUMIFS(СВЦЭМ!$E$39:$E$782,СВЦЭМ!$A$39:$A$782,$A215,СВЦЭМ!$B$39:$B$782,R$191)+'СЕТ СН'!$F$15</f>
        <v>146.02549127</v>
      </c>
      <c r="S215" s="36">
        <f>SUMIFS(СВЦЭМ!$E$39:$E$782,СВЦЭМ!$A$39:$A$782,$A215,СВЦЭМ!$B$39:$B$782,S$191)+'СЕТ СН'!$F$15</f>
        <v>142.0686517</v>
      </c>
      <c r="T215" s="36">
        <f>SUMIFS(СВЦЭМ!$E$39:$E$782,СВЦЭМ!$A$39:$A$782,$A215,СВЦЭМ!$B$39:$B$782,T$191)+'СЕТ СН'!$F$15</f>
        <v>135.79042405999999</v>
      </c>
      <c r="U215" s="36">
        <f>SUMIFS(СВЦЭМ!$E$39:$E$782,СВЦЭМ!$A$39:$A$782,$A215,СВЦЭМ!$B$39:$B$782,U$191)+'СЕТ СН'!$F$15</f>
        <v>133.35570186000001</v>
      </c>
      <c r="V215" s="36">
        <f>SUMIFS(СВЦЭМ!$E$39:$E$782,СВЦЭМ!$A$39:$A$782,$A215,СВЦЭМ!$B$39:$B$782,V$191)+'СЕТ СН'!$F$15</f>
        <v>129.51441781</v>
      </c>
      <c r="W215" s="36">
        <f>SUMIFS(СВЦЭМ!$E$39:$E$782,СВЦЭМ!$A$39:$A$782,$A215,СВЦЭМ!$B$39:$B$782,W$191)+'СЕТ СН'!$F$15</f>
        <v>132.67664160999999</v>
      </c>
      <c r="X215" s="36">
        <f>SUMIFS(СВЦЭМ!$E$39:$E$782,СВЦЭМ!$A$39:$A$782,$A215,СВЦЭМ!$B$39:$B$782,X$191)+'СЕТ СН'!$F$15</f>
        <v>122.10474223</v>
      </c>
      <c r="Y215" s="36">
        <f>SUMIFS(СВЦЭМ!$E$39:$E$782,СВЦЭМ!$A$39:$A$782,$A215,СВЦЭМ!$B$39:$B$782,Y$191)+'СЕТ СН'!$F$15</f>
        <v>116.39838974</v>
      </c>
    </row>
    <row r="216" spans="1:25" ht="15.75" x14ac:dyDescent="0.2">
      <c r="A216" s="35">
        <f t="shared" si="5"/>
        <v>44645</v>
      </c>
      <c r="B216" s="36">
        <f>SUMIFS(СВЦЭМ!$E$39:$E$782,СВЦЭМ!$A$39:$A$782,$A216,СВЦЭМ!$B$39:$B$782,B$191)+'СЕТ СН'!$F$15</f>
        <v>123.7961718</v>
      </c>
      <c r="C216" s="36">
        <f>SUMIFS(СВЦЭМ!$E$39:$E$782,СВЦЭМ!$A$39:$A$782,$A216,СВЦЭМ!$B$39:$B$782,C$191)+'СЕТ СН'!$F$15</f>
        <v>133.48983225999999</v>
      </c>
      <c r="D216" s="36">
        <f>SUMIFS(СВЦЭМ!$E$39:$E$782,СВЦЭМ!$A$39:$A$782,$A216,СВЦЭМ!$B$39:$B$782,D$191)+'СЕТ СН'!$F$15</f>
        <v>148.80107726</v>
      </c>
      <c r="E216" s="36">
        <f>SUMIFS(СВЦЭМ!$E$39:$E$782,СВЦЭМ!$A$39:$A$782,$A216,СВЦЭМ!$B$39:$B$782,E$191)+'СЕТ СН'!$F$15</f>
        <v>155.54788013000001</v>
      </c>
      <c r="F216" s="36">
        <f>SUMIFS(СВЦЭМ!$E$39:$E$782,СВЦЭМ!$A$39:$A$782,$A216,СВЦЭМ!$B$39:$B$782,F$191)+'СЕТ СН'!$F$15</f>
        <v>157.53804503000001</v>
      </c>
      <c r="G216" s="36">
        <f>SUMIFS(СВЦЭМ!$E$39:$E$782,СВЦЭМ!$A$39:$A$782,$A216,СВЦЭМ!$B$39:$B$782,G$191)+'СЕТ СН'!$F$15</f>
        <v>156.21176775000001</v>
      </c>
      <c r="H216" s="36">
        <f>SUMIFS(СВЦЭМ!$E$39:$E$782,СВЦЭМ!$A$39:$A$782,$A216,СВЦЭМ!$B$39:$B$782,H$191)+'СЕТ СН'!$F$15</f>
        <v>145.67692848999999</v>
      </c>
      <c r="I216" s="36">
        <f>SUMIFS(СВЦЭМ!$E$39:$E$782,СВЦЭМ!$A$39:$A$782,$A216,СВЦЭМ!$B$39:$B$782,I$191)+'СЕТ СН'!$F$15</f>
        <v>129.28925484999999</v>
      </c>
      <c r="J216" s="36">
        <f>SUMIFS(СВЦЭМ!$E$39:$E$782,СВЦЭМ!$A$39:$A$782,$A216,СВЦЭМ!$B$39:$B$782,J$191)+'СЕТ СН'!$F$15</f>
        <v>118.64394376</v>
      </c>
      <c r="K216" s="36">
        <f>SUMIFS(СВЦЭМ!$E$39:$E$782,СВЦЭМ!$A$39:$A$782,$A216,СВЦЭМ!$B$39:$B$782,K$191)+'СЕТ СН'!$F$15</f>
        <v>117.96559996000001</v>
      </c>
      <c r="L216" s="36">
        <f>SUMIFS(СВЦЭМ!$E$39:$E$782,СВЦЭМ!$A$39:$A$782,$A216,СВЦЭМ!$B$39:$B$782,L$191)+'СЕТ СН'!$F$15</f>
        <v>119.51146455</v>
      </c>
      <c r="M216" s="36">
        <f>SUMIFS(СВЦЭМ!$E$39:$E$782,СВЦЭМ!$A$39:$A$782,$A216,СВЦЭМ!$B$39:$B$782,M$191)+'СЕТ СН'!$F$15</f>
        <v>128.05992814000001</v>
      </c>
      <c r="N216" s="36">
        <f>SUMIFS(СВЦЭМ!$E$39:$E$782,СВЦЭМ!$A$39:$A$782,$A216,СВЦЭМ!$B$39:$B$782,N$191)+'СЕТ СН'!$F$15</f>
        <v>136.11616076999999</v>
      </c>
      <c r="O216" s="36">
        <f>SUMIFS(СВЦЭМ!$E$39:$E$782,СВЦЭМ!$A$39:$A$782,$A216,СВЦЭМ!$B$39:$B$782,O$191)+'СЕТ СН'!$F$15</f>
        <v>142.46409346999999</v>
      </c>
      <c r="P216" s="36">
        <f>SUMIFS(СВЦЭМ!$E$39:$E$782,СВЦЭМ!$A$39:$A$782,$A216,СВЦЭМ!$B$39:$B$782,P$191)+'СЕТ СН'!$F$15</f>
        <v>146.74130006999999</v>
      </c>
      <c r="Q216" s="36">
        <f>SUMIFS(СВЦЭМ!$E$39:$E$782,СВЦЭМ!$A$39:$A$782,$A216,СВЦЭМ!$B$39:$B$782,Q$191)+'СЕТ СН'!$F$15</f>
        <v>143.43909945999999</v>
      </c>
      <c r="R216" s="36">
        <f>SUMIFS(СВЦЭМ!$E$39:$E$782,СВЦЭМ!$A$39:$A$782,$A216,СВЦЭМ!$B$39:$B$782,R$191)+'СЕТ СН'!$F$15</f>
        <v>138.97028646000001</v>
      </c>
      <c r="S216" s="36">
        <f>SUMIFS(СВЦЭМ!$E$39:$E$782,СВЦЭМ!$A$39:$A$782,$A216,СВЦЭМ!$B$39:$B$782,S$191)+'СЕТ СН'!$F$15</f>
        <v>134.45560166999999</v>
      </c>
      <c r="T216" s="36">
        <f>SUMIFS(СВЦЭМ!$E$39:$E$782,СВЦЭМ!$A$39:$A$782,$A216,СВЦЭМ!$B$39:$B$782,T$191)+'СЕТ СН'!$F$15</f>
        <v>128.70575707</v>
      </c>
      <c r="U216" s="36">
        <f>SUMIFS(СВЦЭМ!$E$39:$E$782,СВЦЭМ!$A$39:$A$782,$A216,СВЦЭМ!$B$39:$B$782,U$191)+'СЕТ СН'!$F$15</f>
        <v>129.17931056</v>
      </c>
      <c r="V216" s="36">
        <f>SUMIFS(СВЦЭМ!$E$39:$E$782,СВЦЭМ!$A$39:$A$782,$A216,СВЦЭМ!$B$39:$B$782,V$191)+'СЕТ СН'!$F$15</f>
        <v>132.66658873</v>
      </c>
      <c r="W216" s="36">
        <f>SUMIFS(СВЦЭМ!$E$39:$E$782,СВЦЭМ!$A$39:$A$782,$A216,СВЦЭМ!$B$39:$B$782,W$191)+'СЕТ СН'!$F$15</f>
        <v>136.31840991000001</v>
      </c>
      <c r="X216" s="36">
        <f>SUMIFS(СВЦЭМ!$E$39:$E$782,СВЦЭМ!$A$39:$A$782,$A216,СВЦЭМ!$B$39:$B$782,X$191)+'СЕТ СН'!$F$15</f>
        <v>140.36854819000001</v>
      </c>
      <c r="Y216" s="36">
        <f>SUMIFS(СВЦЭМ!$E$39:$E$782,СВЦЭМ!$A$39:$A$782,$A216,СВЦЭМ!$B$39:$B$782,Y$191)+'СЕТ СН'!$F$15</f>
        <v>141.54827556000001</v>
      </c>
    </row>
    <row r="217" spans="1:25" ht="15.75" x14ac:dyDescent="0.2">
      <c r="A217" s="35">
        <f t="shared" si="5"/>
        <v>44646</v>
      </c>
      <c r="B217" s="36">
        <f>SUMIFS(СВЦЭМ!$E$39:$E$782,СВЦЭМ!$A$39:$A$782,$A217,СВЦЭМ!$B$39:$B$782,B$191)+'СЕТ СН'!$F$15</f>
        <v>146.72807256999999</v>
      </c>
      <c r="C217" s="36">
        <f>SUMIFS(СВЦЭМ!$E$39:$E$782,СВЦЭМ!$A$39:$A$782,$A217,СВЦЭМ!$B$39:$B$782,C$191)+'СЕТ СН'!$F$15</f>
        <v>143.73555214000001</v>
      </c>
      <c r="D217" s="36">
        <f>SUMIFS(СВЦЭМ!$E$39:$E$782,СВЦЭМ!$A$39:$A$782,$A217,СВЦЭМ!$B$39:$B$782,D$191)+'СЕТ СН'!$F$15</f>
        <v>152.10629069000001</v>
      </c>
      <c r="E217" s="36">
        <f>SUMIFS(СВЦЭМ!$E$39:$E$782,СВЦЭМ!$A$39:$A$782,$A217,СВЦЭМ!$B$39:$B$782,E$191)+'СЕТ СН'!$F$15</f>
        <v>156.36847108000001</v>
      </c>
      <c r="F217" s="36">
        <f>SUMIFS(СВЦЭМ!$E$39:$E$782,СВЦЭМ!$A$39:$A$782,$A217,СВЦЭМ!$B$39:$B$782,F$191)+'СЕТ СН'!$F$15</f>
        <v>154.30259763999999</v>
      </c>
      <c r="G217" s="36">
        <f>SUMIFS(СВЦЭМ!$E$39:$E$782,СВЦЭМ!$A$39:$A$782,$A217,СВЦЭМ!$B$39:$B$782,G$191)+'СЕТ СН'!$F$15</f>
        <v>153.22687094</v>
      </c>
      <c r="H217" s="36">
        <f>SUMIFS(СВЦЭМ!$E$39:$E$782,СВЦЭМ!$A$39:$A$782,$A217,СВЦЭМ!$B$39:$B$782,H$191)+'СЕТ СН'!$F$15</f>
        <v>149.12330496999999</v>
      </c>
      <c r="I217" s="36">
        <f>SUMIFS(СВЦЭМ!$E$39:$E$782,СВЦЭМ!$A$39:$A$782,$A217,СВЦЭМ!$B$39:$B$782,I$191)+'СЕТ СН'!$F$15</f>
        <v>138.06444970999999</v>
      </c>
      <c r="J217" s="36">
        <f>SUMIFS(СВЦЭМ!$E$39:$E$782,СВЦЭМ!$A$39:$A$782,$A217,СВЦЭМ!$B$39:$B$782,J$191)+'СЕТ СН'!$F$15</f>
        <v>129.40842233999999</v>
      </c>
      <c r="K217" s="36">
        <f>SUMIFS(СВЦЭМ!$E$39:$E$782,СВЦЭМ!$A$39:$A$782,$A217,СВЦЭМ!$B$39:$B$782,K$191)+'СЕТ СН'!$F$15</f>
        <v>128.53175723999999</v>
      </c>
      <c r="L217" s="36">
        <f>SUMIFS(СВЦЭМ!$E$39:$E$782,СВЦЭМ!$A$39:$A$782,$A217,СВЦЭМ!$B$39:$B$782,L$191)+'СЕТ СН'!$F$15</f>
        <v>130.64941949000001</v>
      </c>
      <c r="M217" s="36">
        <f>SUMIFS(СВЦЭМ!$E$39:$E$782,СВЦЭМ!$A$39:$A$782,$A217,СВЦЭМ!$B$39:$B$782,M$191)+'СЕТ СН'!$F$15</f>
        <v>135.90415935999999</v>
      </c>
      <c r="N217" s="36">
        <f>SUMIFS(СВЦЭМ!$E$39:$E$782,СВЦЭМ!$A$39:$A$782,$A217,СВЦЭМ!$B$39:$B$782,N$191)+'СЕТ СН'!$F$15</f>
        <v>138.87548577999999</v>
      </c>
      <c r="O217" s="36">
        <f>SUMIFS(СВЦЭМ!$E$39:$E$782,СВЦЭМ!$A$39:$A$782,$A217,СВЦЭМ!$B$39:$B$782,O$191)+'СЕТ СН'!$F$15</f>
        <v>144.01762072</v>
      </c>
      <c r="P217" s="36">
        <f>SUMIFS(СВЦЭМ!$E$39:$E$782,СВЦЭМ!$A$39:$A$782,$A217,СВЦЭМ!$B$39:$B$782,P$191)+'СЕТ СН'!$F$15</f>
        <v>148.98312788999999</v>
      </c>
      <c r="Q217" s="36">
        <f>SUMIFS(СВЦЭМ!$E$39:$E$782,СВЦЭМ!$A$39:$A$782,$A217,СВЦЭМ!$B$39:$B$782,Q$191)+'СЕТ СН'!$F$15</f>
        <v>142.61880074999999</v>
      </c>
      <c r="R217" s="36">
        <f>SUMIFS(СВЦЭМ!$E$39:$E$782,СВЦЭМ!$A$39:$A$782,$A217,СВЦЭМ!$B$39:$B$782,R$191)+'СЕТ СН'!$F$15</f>
        <v>132.34893041999999</v>
      </c>
      <c r="S217" s="36">
        <f>SUMIFS(СВЦЭМ!$E$39:$E$782,СВЦЭМ!$A$39:$A$782,$A217,СВЦЭМ!$B$39:$B$782,S$191)+'СЕТ СН'!$F$15</f>
        <v>121.66833966</v>
      </c>
      <c r="T217" s="36">
        <f>SUMIFS(СВЦЭМ!$E$39:$E$782,СВЦЭМ!$A$39:$A$782,$A217,СВЦЭМ!$B$39:$B$782,T$191)+'СЕТ СН'!$F$15</f>
        <v>110.12834323</v>
      </c>
      <c r="U217" s="36">
        <f>SUMIFS(СВЦЭМ!$E$39:$E$782,СВЦЭМ!$A$39:$A$782,$A217,СВЦЭМ!$B$39:$B$782,U$191)+'СЕТ СН'!$F$15</f>
        <v>112.13359311000001</v>
      </c>
      <c r="V217" s="36">
        <f>SUMIFS(СВЦЭМ!$E$39:$E$782,СВЦЭМ!$A$39:$A$782,$A217,СВЦЭМ!$B$39:$B$782,V$191)+'СЕТ СН'!$F$15</f>
        <v>119.50676214000001</v>
      </c>
      <c r="W217" s="36">
        <f>SUMIFS(СВЦЭМ!$E$39:$E$782,СВЦЭМ!$A$39:$A$782,$A217,СВЦЭМ!$B$39:$B$782,W$191)+'СЕТ СН'!$F$15</f>
        <v>131.99864052999999</v>
      </c>
      <c r="X217" s="36">
        <f>SUMIFS(СВЦЭМ!$E$39:$E$782,СВЦЭМ!$A$39:$A$782,$A217,СВЦЭМ!$B$39:$B$782,X$191)+'СЕТ СН'!$F$15</f>
        <v>133.41890099</v>
      </c>
      <c r="Y217" s="36">
        <f>SUMIFS(СВЦЭМ!$E$39:$E$782,СВЦЭМ!$A$39:$A$782,$A217,СВЦЭМ!$B$39:$B$782,Y$191)+'СЕТ СН'!$F$15</f>
        <v>136.02577543999999</v>
      </c>
    </row>
    <row r="218" spans="1:25" ht="15.75" x14ac:dyDescent="0.2">
      <c r="A218" s="35">
        <f t="shared" si="5"/>
        <v>44647</v>
      </c>
      <c r="B218" s="36">
        <f>SUMIFS(СВЦЭМ!$E$39:$E$782,СВЦЭМ!$A$39:$A$782,$A218,СВЦЭМ!$B$39:$B$782,B$191)+'СЕТ СН'!$F$15</f>
        <v>142.90273986</v>
      </c>
      <c r="C218" s="36">
        <f>SUMIFS(СВЦЭМ!$E$39:$E$782,СВЦЭМ!$A$39:$A$782,$A218,СВЦЭМ!$B$39:$B$782,C$191)+'СЕТ СН'!$F$15</f>
        <v>146.19878205000001</v>
      </c>
      <c r="D218" s="36">
        <f>SUMIFS(СВЦЭМ!$E$39:$E$782,СВЦЭМ!$A$39:$A$782,$A218,СВЦЭМ!$B$39:$B$782,D$191)+'СЕТ СН'!$F$15</f>
        <v>153.87020476999999</v>
      </c>
      <c r="E218" s="36">
        <f>SUMIFS(СВЦЭМ!$E$39:$E$782,СВЦЭМ!$A$39:$A$782,$A218,СВЦЭМ!$B$39:$B$782,E$191)+'СЕТ СН'!$F$15</f>
        <v>158.06612330999999</v>
      </c>
      <c r="F218" s="36">
        <f>SUMIFS(СВЦЭМ!$E$39:$E$782,СВЦЭМ!$A$39:$A$782,$A218,СВЦЭМ!$B$39:$B$782,F$191)+'СЕТ СН'!$F$15</f>
        <v>157.72611681000001</v>
      </c>
      <c r="G218" s="36">
        <f>SUMIFS(СВЦЭМ!$E$39:$E$782,СВЦЭМ!$A$39:$A$782,$A218,СВЦЭМ!$B$39:$B$782,G$191)+'СЕТ СН'!$F$15</f>
        <v>156.95749803999999</v>
      </c>
      <c r="H218" s="36">
        <f>SUMIFS(СВЦЭМ!$E$39:$E$782,СВЦЭМ!$A$39:$A$782,$A218,СВЦЭМ!$B$39:$B$782,H$191)+'СЕТ СН'!$F$15</f>
        <v>150.42645005</v>
      </c>
      <c r="I218" s="36">
        <f>SUMIFS(СВЦЭМ!$E$39:$E$782,СВЦЭМ!$A$39:$A$782,$A218,СВЦЭМ!$B$39:$B$782,I$191)+'СЕТ СН'!$F$15</f>
        <v>133.62051127999999</v>
      </c>
      <c r="J218" s="36">
        <f>SUMIFS(СВЦЭМ!$E$39:$E$782,СВЦЭМ!$A$39:$A$782,$A218,СВЦЭМ!$B$39:$B$782,J$191)+'СЕТ СН'!$F$15</f>
        <v>120.48478240999999</v>
      </c>
      <c r="K218" s="36">
        <f>SUMIFS(СВЦЭМ!$E$39:$E$782,СВЦЭМ!$A$39:$A$782,$A218,СВЦЭМ!$B$39:$B$782,K$191)+'СЕТ СН'!$F$15</f>
        <v>115.66052666</v>
      </c>
      <c r="L218" s="36">
        <f>SUMIFS(СВЦЭМ!$E$39:$E$782,СВЦЭМ!$A$39:$A$782,$A218,СВЦЭМ!$B$39:$B$782,L$191)+'СЕТ СН'!$F$15</f>
        <v>114.39458435</v>
      </c>
      <c r="M218" s="36">
        <f>SUMIFS(СВЦЭМ!$E$39:$E$782,СВЦЭМ!$A$39:$A$782,$A218,СВЦЭМ!$B$39:$B$782,M$191)+'СЕТ СН'!$F$15</f>
        <v>126.10760689999999</v>
      </c>
      <c r="N218" s="36">
        <f>SUMIFS(СВЦЭМ!$E$39:$E$782,СВЦЭМ!$A$39:$A$782,$A218,СВЦЭМ!$B$39:$B$782,N$191)+'СЕТ СН'!$F$15</f>
        <v>136.37893839</v>
      </c>
      <c r="O218" s="36">
        <f>SUMIFS(СВЦЭМ!$E$39:$E$782,СВЦЭМ!$A$39:$A$782,$A218,СВЦЭМ!$B$39:$B$782,O$191)+'СЕТ СН'!$F$15</f>
        <v>144.05117733</v>
      </c>
      <c r="P218" s="36">
        <f>SUMIFS(СВЦЭМ!$E$39:$E$782,СВЦЭМ!$A$39:$A$782,$A218,СВЦЭМ!$B$39:$B$782,P$191)+'СЕТ СН'!$F$15</f>
        <v>148.87769929999999</v>
      </c>
      <c r="Q218" s="36">
        <f>SUMIFS(СВЦЭМ!$E$39:$E$782,СВЦЭМ!$A$39:$A$782,$A218,СВЦЭМ!$B$39:$B$782,Q$191)+'СЕТ СН'!$F$15</f>
        <v>144.13392429000001</v>
      </c>
      <c r="R218" s="36">
        <f>SUMIFS(СВЦЭМ!$E$39:$E$782,СВЦЭМ!$A$39:$A$782,$A218,СВЦЭМ!$B$39:$B$782,R$191)+'СЕТ СН'!$F$15</f>
        <v>132.07597364</v>
      </c>
      <c r="S218" s="36">
        <f>SUMIFS(СВЦЭМ!$E$39:$E$782,СВЦЭМ!$A$39:$A$782,$A218,СВЦЭМ!$B$39:$B$782,S$191)+'СЕТ СН'!$F$15</f>
        <v>120.49213457</v>
      </c>
      <c r="T218" s="36">
        <f>SUMIFS(СВЦЭМ!$E$39:$E$782,СВЦЭМ!$A$39:$A$782,$A218,СВЦЭМ!$B$39:$B$782,T$191)+'СЕТ СН'!$F$15</f>
        <v>109.5988657</v>
      </c>
      <c r="U218" s="36">
        <f>SUMIFS(СВЦЭМ!$E$39:$E$782,СВЦЭМ!$A$39:$A$782,$A218,СВЦЭМ!$B$39:$B$782,U$191)+'СЕТ СН'!$F$15</f>
        <v>111.60842658</v>
      </c>
      <c r="V218" s="36">
        <f>SUMIFS(СВЦЭМ!$E$39:$E$782,СВЦЭМ!$A$39:$A$782,$A218,СВЦЭМ!$B$39:$B$782,V$191)+'СЕТ СН'!$F$15</f>
        <v>119.62395807999999</v>
      </c>
      <c r="W218" s="36">
        <f>SUMIFS(СВЦЭМ!$E$39:$E$782,СВЦЭМ!$A$39:$A$782,$A218,СВЦЭМ!$B$39:$B$782,W$191)+'СЕТ СН'!$F$15</f>
        <v>130.18874475000001</v>
      </c>
      <c r="X218" s="36">
        <f>SUMIFS(СВЦЭМ!$E$39:$E$782,СВЦЭМ!$A$39:$A$782,$A218,СВЦЭМ!$B$39:$B$782,X$191)+'СЕТ СН'!$F$15</f>
        <v>134.12294317999999</v>
      </c>
      <c r="Y218" s="36">
        <f>SUMIFS(СВЦЭМ!$E$39:$E$782,СВЦЭМ!$A$39:$A$782,$A218,СВЦЭМ!$B$39:$B$782,Y$191)+'СЕТ СН'!$F$15</f>
        <v>138.99753688000001</v>
      </c>
    </row>
    <row r="219" spans="1:25" ht="15.75" x14ac:dyDescent="0.2">
      <c r="A219" s="35">
        <f t="shared" si="5"/>
        <v>44648</v>
      </c>
      <c r="B219" s="36">
        <f>SUMIFS(СВЦЭМ!$E$39:$E$782,СВЦЭМ!$A$39:$A$782,$A219,СВЦЭМ!$B$39:$B$782,B$191)+'СЕТ СН'!$F$15</f>
        <v>140.3065957</v>
      </c>
      <c r="C219" s="36">
        <f>SUMIFS(СВЦЭМ!$E$39:$E$782,СВЦЭМ!$A$39:$A$782,$A219,СВЦЭМ!$B$39:$B$782,C$191)+'СЕТ СН'!$F$15</f>
        <v>144.18955836999999</v>
      </c>
      <c r="D219" s="36">
        <f>SUMIFS(СВЦЭМ!$E$39:$E$782,СВЦЭМ!$A$39:$A$782,$A219,СВЦЭМ!$B$39:$B$782,D$191)+'СЕТ СН'!$F$15</f>
        <v>151.77223545000001</v>
      </c>
      <c r="E219" s="36">
        <f>SUMIFS(СВЦЭМ!$E$39:$E$782,СВЦЭМ!$A$39:$A$782,$A219,СВЦЭМ!$B$39:$B$782,E$191)+'СЕТ СН'!$F$15</f>
        <v>156.02704481000001</v>
      </c>
      <c r="F219" s="36">
        <f>SUMIFS(СВЦЭМ!$E$39:$E$782,СВЦЭМ!$A$39:$A$782,$A219,СВЦЭМ!$B$39:$B$782,F$191)+'СЕТ СН'!$F$15</f>
        <v>154.01054188000001</v>
      </c>
      <c r="G219" s="36">
        <f>SUMIFS(СВЦЭМ!$E$39:$E$782,СВЦЭМ!$A$39:$A$782,$A219,СВЦЭМ!$B$39:$B$782,G$191)+'СЕТ СН'!$F$15</f>
        <v>150.3657747</v>
      </c>
      <c r="H219" s="36">
        <f>SUMIFS(СВЦЭМ!$E$39:$E$782,СВЦЭМ!$A$39:$A$782,$A219,СВЦЭМ!$B$39:$B$782,H$191)+'СЕТ СН'!$F$15</f>
        <v>146.25539671999999</v>
      </c>
      <c r="I219" s="36">
        <f>SUMIFS(СВЦЭМ!$E$39:$E$782,СВЦЭМ!$A$39:$A$782,$A219,СВЦЭМ!$B$39:$B$782,I$191)+'СЕТ СН'!$F$15</f>
        <v>130.94918043000001</v>
      </c>
      <c r="J219" s="36">
        <f>SUMIFS(СВЦЭМ!$E$39:$E$782,СВЦЭМ!$A$39:$A$782,$A219,СВЦЭМ!$B$39:$B$782,J$191)+'СЕТ СН'!$F$15</f>
        <v>119.52452309</v>
      </c>
      <c r="K219" s="36">
        <f>SUMIFS(СВЦЭМ!$E$39:$E$782,СВЦЭМ!$A$39:$A$782,$A219,СВЦЭМ!$B$39:$B$782,K$191)+'СЕТ СН'!$F$15</f>
        <v>118.66139431000001</v>
      </c>
      <c r="L219" s="36">
        <f>SUMIFS(СВЦЭМ!$E$39:$E$782,СВЦЭМ!$A$39:$A$782,$A219,СВЦЭМ!$B$39:$B$782,L$191)+'СЕТ СН'!$F$15</f>
        <v>122.61236121</v>
      </c>
      <c r="M219" s="36">
        <f>SUMIFS(СВЦЭМ!$E$39:$E$782,СВЦЭМ!$A$39:$A$782,$A219,СВЦЭМ!$B$39:$B$782,M$191)+'СЕТ СН'!$F$15</f>
        <v>133.29333044000001</v>
      </c>
      <c r="N219" s="36">
        <f>SUMIFS(СВЦЭМ!$E$39:$E$782,СВЦЭМ!$A$39:$A$782,$A219,СВЦЭМ!$B$39:$B$782,N$191)+'СЕТ СН'!$F$15</f>
        <v>142.45314450000001</v>
      </c>
      <c r="O219" s="36">
        <f>SUMIFS(СВЦЭМ!$E$39:$E$782,СВЦЭМ!$A$39:$A$782,$A219,СВЦЭМ!$B$39:$B$782,O$191)+'СЕТ СН'!$F$15</f>
        <v>147.85122117</v>
      </c>
      <c r="P219" s="36">
        <f>SUMIFS(СВЦЭМ!$E$39:$E$782,СВЦЭМ!$A$39:$A$782,$A219,СВЦЭМ!$B$39:$B$782,P$191)+'СЕТ СН'!$F$15</f>
        <v>151.48899951000001</v>
      </c>
      <c r="Q219" s="36">
        <f>SUMIFS(СВЦЭМ!$E$39:$E$782,СВЦЭМ!$A$39:$A$782,$A219,СВЦЭМ!$B$39:$B$782,Q$191)+'СЕТ СН'!$F$15</f>
        <v>148.20472960000001</v>
      </c>
      <c r="R219" s="36">
        <f>SUMIFS(СВЦЭМ!$E$39:$E$782,СВЦЭМ!$A$39:$A$782,$A219,СВЦЭМ!$B$39:$B$782,R$191)+'СЕТ СН'!$F$15</f>
        <v>135.68308524</v>
      </c>
      <c r="S219" s="36">
        <f>SUMIFS(СВЦЭМ!$E$39:$E$782,СВЦЭМ!$A$39:$A$782,$A219,СВЦЭМ!$B$39:$B$782,S$191)+'СЕТ СН'!$F$15</f>
        <v>124.85041034</v>
      </c>
      <c r="T219" s="36">
        <f>SUMIFS(СВЦЭМ!$E$39:$E$782,СВЦЭМ!$A$39:$A$782,$A219,СВЦЭМ!$B$39:$B$782,T$191)+'СЕТ СН'!$F$15</f>
        <v>111.34314302</v>
      </c>
      <c r="U219" s="36">
        <f>SUMIFS(СВЦЭМ!$E$39:$E$782,СВЦЭМ!$A$39:$A$782,$A219,СВЦЭМ!$B$39:$B$782,U$191)+'СЕТ СН'!$F$15</f>
        <v>110.57151091</v>
      </c>
      <c r="V219" s="36">
        <f>SUMIFS(СВЦЭМ!$E$39:$E$782,СВЦЭМ!$A$39:$A$782,$A219,СВЦЭМ!$B$39:$B$782,V$191)+'СЕТ СН'!$F$15</f>
        <v>111.40778785000001</v>
      </c>
      <c r="W219" s="36">
        <f>SUMIFS(СВЦЭМ!$E$39:$E$782,СВЦЭМ!$A$39:$A$782,$A219,СВЦЭМ!$B$39:$B$782,W$191)+'СЕТ СН'!$F$15</f>
        <v>108.66879931</v>
      </c>
      <c r="X219" s="36">
        <f>SUMIFS(СВЦЭМ!$E$39:$E$782,СВЦЭМ!$A$39:$A$782,$A219,СВЦЭМ!$B$39:$B$782,X$191)+'СЕТ СН'!$F$15</f>
        <v>107.65742520000001</v>
      </c>
      <c r="Y219" s="36">
        <f>SUMIFS(СВЦЭМ!$E$39:$E$782,СВЦЭМ!$A$39:$A$782,$A219,СВЦЭМ!$B$39:$B$782,Y$191)+'СЕТ СН'!$F$15</f>
        <v>112.76450582</v>
      </c>
    </row>
    <row r="220" spans="1:25" ht="15.75" x14ac:dyDescent="0.2">
      <c r="A220" s="35">
        <f t="shared" si="5"/>
        <v>44649</v>
      </c>
      <c r="B220" s="36">
        <f>SUMIFS(СВЦЭМ!$E$39:$E$782,СВЦЭМ!$A$39:$A$782,$A220,СВЦЭМ!$B$39:$B$782,B$191)+'СЕТ СН'!$F$15</f>
        <v>122.24974693999999</v>
      </c>
      <c r="C220" s="36">
        <f>SUMIFS(СВЦЭМ!$E$39:$E$782,СВЦЭМ!$A$39:$A$782,$A220,СВЦЭМ!$B$39:$B$782,C$191)+'СЕТ СН'!$F$15</f>
        <v>133.92507214</v>
      </c>
      <c r="D220" s="36">
        <f>SUMIFS(СВЦЭМ!$E$39:$E$782,СВЦЭМ!$A$39:$A$782,$A220,СВЦЭМ!$B$39:$B$782,D$191)+'СЕТ СН'!$F$15</f>
        <v>146.54693304</v>
      </c>
      <c r="E220" s="36">
        <f>SUMIFS(СВЦЭМ!$E$39:$E$782,СВЦЭМ!$A$39:$A$782,$A220,СВЦЭМ!$B$39:$B$782,E$191)+'СЕТ СН'!$F$15</f>
        <v>151.52588932</v>
      </c>
      <c r="F220" s="36">
        <f>SUMIFS(СВЦЭМ!$E$39:$E$782,СВЦЭМ!$A$39:$A$782,$A220,СВЦЭМ!$B$39:$B$782,F$191)+'СЕТ СН'!$F$15</f>
        <v>153.13854140999999</v>
      </c>
      <c r="G220" s="36">
        <f>SUMIFS(СВЦЭМ!$E$39:$E$782,СВЦЭМ!$A$39:$A$782,$A220,СВЦЭМ!$B$39:$B$782,G$191)+'СЕТ СН'!$F$15</f>
        <v>151.78134571999999</v>
      </c>
      <c r="H220" s="36">
        <f>SUMIFS(СВЦЭМ!$E$39:$E$782,СВЦЭМ!$A$39:$A$782,$A220,СВЦЭМ!$B$39:$B$782,H$191)+'СЕТ СН'!$F$15</f>
        <v>145.82170994000001</v>
      </c>
      <c r="I220" s="36">
        <f>SUMIFS(СВЦЭМ!$E$39:$E$782,СВЦЭМ!$A$39:$A$782,$A220,СВЦЭМ!$B$39:$B$782,I$191)+'СЕТ СН'!$F$15</f>
        <v>131.72172237999999</v>
      </c>
      <c r="J220" s="36">
        <f>SUMIFS(СВЦЭМ!$E$39:$E$782,СВЦЭМ!$A$39:$A$782,$A220,СВЦЭМ!$B$39:$B$782,J$191)+'СЕТ СН'!$F$15</f>
        <v>120.01515307</v>
      </c>
      <c r="K220" s="36">
        <f>SUMIFS(СВЦЭМ!$E$39:$E$782,СВЦЭМ!$A$39:$A$782,$A220,СВЦЭМ!$B$39:$B$782,K$191)+'СЕТ СН'!$F$15</f>
        <v>117.53851571</v>
      </c>
      <c r="L220" s="36">
        <f>SUMIFS(СВЦЭМ!$E$39:$E$782,СВЦЭМ!$A$39:$A$782,$A220,СВЦЭМ!$B$39:$B$782,L$191)+'СЕТ СН'!$F$15</f>
        <v>121.25217025000001</v>
      </c>
      <c r="M220" s="36">
        <f>SUMIFS(СВЦЭМ!$E$39:$E$782,СВЦЭМ!$A$39:$A$782,$A220,СВЦЭМ!$B$39:$B$782,M$191)+'СЕТ СН'!$F$15</f>
        <v>128.61351589</v>
      </c>
      <c r="N220" s="36">
        <f>SUMIFS(СВЦЭМ!$E$39:$E$782,СВЦЭМ!$A$39:$A$782,$A220,СВЦЭМ!$B$39:$B$782,N$191)+'СЕТ СН'!$F$15</f>
        <v>141.94352458</v>
      </c>
      <c r="O220" s="36">
        <f>SUMIFS(СВЦЭМ!$E$39:$E$782,СВЦЭМ!$A$39:$A$782,$A220,СВЦЭМ!$B$39:$B$782,O$191)+'СЕТ СН'!$F$15</f>
        <v>148.20987492</v>
      </c>
      <c r="P220" s="36">
        <f>SUMIFS(СВЦЭМ!$E$39:$E$782,СВЦЭМ!$A$39:$A$782,$A220,СВЦЭМ!$B$39:$B$782,P$191)+'СЕТ СН'!$F$15</f>
        <v>150.73513733999999</v>
      </c>
      <c r="Q220" s="36">
        <f>SUMIFS(СВЦЭМ!$E$39:$E$782,СВЦЭМ!$A$39:$A$782,$A220,СВЦЭМ!$B$39:$B$782,Q$191)+'СЕТ СН'!$F$15</f>
        <v>150.83543069999999</v>
      </c>
      <c r="R220" s="36">
        <f>SUMIFS(СВЦЭМ!$E$39:$E$782,СВЦЭМ!$A$39:$A$782,$A220,СВЦЭМ!$B$39:$B$782,R$191)+'СЕТ СН'!$F$15</f>
        <v>144.51686695000001</v>
      </c>
      <c r="S220" s="36">
        <f>SUMIFS(СВЦЭМ!$E$39:$E$782,СВЦЭМ!$A$39:$A$782,$A220,СВЦЭМ!$B$39:$B$782,S$191)+'СЕТ СН'!$F$15</f>
        <v>140.9595344</v>
      </c>
      <c r="T220" s="36">
        <f>SUMIFS(СВЦЭМ!$E$39:$E$782,СВЦЭМ!$A$39:$A$782,$A220,СВЦЭМ!$B$39:$B$782,T$191)+'СЕТ СН'!$F$15</f>
        <v>138.12926590999999</v>
      </c>
      <c r="U220" s="36">
        <f>SUMIFS(СВЦЭМ!$E$39:$E$782,СВЦЭМ!$A$39:$A$782,$A220,СВЦЭМ!$B$39:$B$782,U$191)+'СЕТ СН'!$F$15</f>
        <v>132.12004983</v>
      </c>
      <c r="V220" s="36">
        <f>SUMIFS(СВЦЭМ!$E$39:$E$782,СВЦЭМ!$A$39:$A$782,$A220,СВЦЭМ!$B$39:$B$782,V$191)+'СЕТ СН'!$F$15</f>
        <v>133.56022978999999</v>
      </c>
      <c r="W220" s="36">
        <f>SUMIFS(СВЦЭМ!$E$39:$E$782,СВЦЭМ!$A$39:$A$782,$A220,СВЦЭМ!$B$39:$B$782,W$191)+'СЕТ СН'!$F$15</f>
        <v>133.88241067999999</v>
      </c>
      <c r="X220" s="36">
        <f>SUMIFS(СВЦЭМ!$E$39:$E$782,СВЦЭМ!$A$39:$A$782,$A220,СВЦЭМ!$B$39:$B$782,X$191)+'СЕТ СН'!$F$15</f>
        <v>137.5118861</v>
      </c>
      <c r="Y220" s="36">
        <f>SUMIFS(СВЦЭМ!$E$39:$E$782,СВЦЭМ!$A$39:$A$782,$A220,СВЦЭМ!$B$39:$B$782,Y$191)+'СЕТ СН'!$F$15</f>
        <v>137.20094827</v>
      </c>
    </row>
    <row r="221" spans="1:25" ht="15.75" x14ac:dyDescent="0.2">
      <c r="A221" s="35">
        <f t="shared" si="5"/>
        <v>44650</v>
      </c>
      <c r="B221" s="36">
        <f>SUMIFS(СВЦЭМ!$E$39:$E$782,СВЦЭМ!$A$39:$A$782,$A221,СВЦЭМ!$B$39:$B$782,B$191)+'СЕТ СН'!$F$15</f>
        <v>136.58688341000001</v>
      </c>
      <c r="C221" s="36">
        <f>SUMIFS(СВЦЭМ!$E$39:$E$782,СВЦЭМ!$A$39:$A$782,$A221,СВЦЭМ!$B$39:$B$782,C$191)+'СЕТ СН'!$F$15</f>
        <v>138.58416600000001</v>
      </c>
      <c r="D221" s="36">
        <f>SUMIFS(СВЦЭМ!$E$39:$E$782,СВЦЭМ!$A$39:$A$782,$A221,СВЦЭМ!$B$39:$B$782,D$191)+'СЕТ СН'!$F$15</f>
        <v>146.35602710000001</v>
      </c>
      <c r="E221" s="36">
        <f>SUMIFS(СВЦЭМ!$E$39:$E$782,СВЦЭМ!$A$39:$A$782,$A221,СВЦЭМ!$B$39:$B$782,E$191)+'СЕТ СН'!$F$15</f>
        <v>153.04261538</v>
      </c>
      <c r="F221" s="36">
        <f>SUMIFS(СВЦЭМ!$E$39:$E$782,СВЦЭМ!$A$39:$A$782,$A221,СВЦЭМ!$B$39:$B$782,F$191)+'СЕТ СН'!$F$15</f>
        <v>152.88505853999999</v>
      </c>
      <c r="G221" s="36">
        <f>SUMIFS(СВЦЭМ!$E$39:$E$782,СВЦЭМ!$A$39:$A$782,$A221,СВЦЭМ!$B$39:$B$782,G$191)+'СЕТ СН'!$F$15</f>
        <v>151.71851708</v>
      </c>
      <c r="H221" s="36">
        <f>SUMIFS(СВЦЭМ!$E$39:$E$782,СВЦЭМ!$A$39:$A$782,$A221,СВЦЭМ!$B$39:$B$782,H$191)+'СЕТ СН'!$F$15</f>
        <v>144.11343934000001</v>
      </c>
      <c r="I221" s="36">
        <f>SUMIFS(СВЦЭМ!$E$39:$E$782,СВЦЭМ!$A$39:$A$782,$A221,СВЦЭМ!$B$39:$B$782,I$191)+'СЕТ СН'!$F$15</f>
        <v>136.75623167000001</v>
      </c>
      <c r="J221" s="36">
        <f>SUMIFS(СВЦЭМ!$E$39:$E$782,СВЦЭМ!$A$39:$A$782,$A221,СВЦЭМ!$B$39:$B$782,J$191)+'СЕТ СН'!$F$15</f>
        <v>132.22463521</v>
      </c>
      <c r="K221" s="36">
        <f>SUMIFS(СВЦЭМ!$E$39:$E$782,СВЦЭМ!$A$39:$A$782,$A221,СВЦЭМ!$B$39:$B$782,K$191)+'СЕТ СН'!$F$15</f>
        <v>133.11348975000001</v>
      </c>
      <c r="L221" s="36">
        <f>SUMIFS(СВЦЭМ!$E$39:$E$782,СВЦЭМ!$A$39:$A$782,$A221,СВЦЭМ!$B$39:$B$782,L$191)+'СЕТ СН'!$F$15</f>
        <v>135.84031941999999</v>
      </c>
      <c r="M221" s="36">
        <f>SUMIFS(СВЦЭМ!$E$39:$E$782,СВЦЭМ!$A$39:$A$782,$A221,СВЦЭМ!$B$39:$B$782,M$191)+'СЕТ СН'!$F$15</f>
        <v>136.06534798000001</v>
      </c>
      <c r="N221" s="36">
        <f>SUMIFS(СВЦЭМ!$E$39:$E$782,СВЦЭМ!$A$39:$A$782,$A221,СВЦЭМ!$B$39:$B$782,N$191)+'СЕТ СН'!$F$15</f>
        <v>140.30757206999999</v>
      </c>
      <c r="O221" s="36">
        <f>SUMIFS(СВЦЭМ!$E$39:$E$782,СВЦЭМ!$A$39:$A$782,$A221,СВЦЭМ!$B$39:$B$782,O$191)+'СЕТ СН'!$F$15</f>
        <v>147.15481156999999</v>
      </c>
      <c r="P221" s="36">
        <f>SUMIFS(СВЦЭМ!$E$39:$E$782,СВЦЭМ!$A$39:$A$782,$A221,СВЦЭМ!$B$39:$B$782,P$191)+'СЕТ СН'!$F$15</f>
        <v>153.29554635</v>
      </c>
      <c r="Q221" s="36">
        <f>SUMIFS(СВЦЭМ!$E$39:$E$782,СВЦЭМ!$A$39:$A$782,$A221,СВЦЭМ!$B$39:$B$782,Q$191)+'СЕТ СН'!$F$15</f>
        <v>150.18445062999999</v>
      </c>
      <c r="R221" s="36">
        <f>SUMIFS(СВЦЭМ!$E$39:$E$782,СВЦЭМ!$A$39:$A$782,$A221,СВЦЭМ!$B$39:$B$782,R$191)+'СЕТ СН'!$F$15</f>
        <v>143.88821652999999</v>
      </c>
      <c r="S221" s="36">
        <f>SUMIFS(СВЦЭМ!$E$39:$E$782,СВЦЭМ!$A$39:$A$782,$A221,СВЦЭМ!$B$39:$B$782,S$191)+'СЕТ СН'!$F$15</f>
        <v>140.31016926999999</v>
      </c>
      <c r="T221" s="36">
        <f>SUMIFS(СВЦЭМ!$E$39:$E$782,СВЦЭМ!$A$39:$A$782,$A221,СВЦЭМ!$B$39:$B$782,T$191)+'СЕТ СН'!$F$15</f>
        <v>137.02488547999999</v>
      </c>
      <c r="U221" s="36">
        <f>SUMIFS(СВЦЭМ!$E$39:$E$782,СВЦЭМ!$A$39:$A$782,$A221,СВЦЭМ!$B$39:$B$782,U$191)+'СЕТ СН'!$F$15</f>
        <v>132.83362063999999</v>
      </c>
      <c r="V221" s="36">
        <f>SUMIFS(СВЦЭМ!$E$39:$E$782,СВЦЭМ!$A$39:$A$782,$A221,СВЦЭМ!$B$39:$B$782,V$191)+'СЕТ СН'!$F$15</f>
        <v>132.53128770000001</v>
      </c>
      <c r="W221" s="36">
        <f>SUMIFS(СВЦЭМ!$E$39:$E$782,СВЦЭМ!$A$39:$A$782,$A221,СВЦЭМ!$B$39:$B$782,W$191)+'СЕТ СН'!$F$15</f>
        <v>133.35490862</v>
      </c>
      <c r="X221" s="36">
        <f>SUMIFS(СВЦЭМ!$E$39:$E$782,СВЦЭМ!$A$39:$A$782,$A221,СВЦЭМ!$B$39:$B$782,X$191)+'СЕТ СН'!$F$15</f>
        <v>135.80118096000001</v>
      </c>
      <c r="Y221" s="36">
        <f>SUMIFS(СВЦЭМ!$E$39:$E$782,СВЦЭМ!$A$39:$A$782,$A221,СВЦЭМ!$B$39:$B$782,Y$191)+'СЕТ СН'!$F$15</f>
        <v>138.20327845</v>
      </c>
    </row>
    <row r="222" spans="1:25" ht="15.75" x14ac:dyDescent="0.2">
      <c r="A222" s="35">
        <f t="shared" si="5"/>
        <v>44651</v>
      </c>
      <c r="B222" s="36">
        <f>SUMIFS(СВЦЭМ!$E$39:$E$782,СВЦЭМ!$A$39:$A$782,$A222,СВЦЭМ!$B$39:$B$782,B$191)+'СЕТ СН'!$F$15</f>
        <v>137.6646164</v>
      </c>
      <c r="C222" s="36">
        <f>SUMIFS(СВЦЭМ!$E$39:$E$782,СВЦЭМ!$A$39:$A$782,$A222,СВЦЭМ!$B$39:$B$782,C$191)+'СЕТ СН'!$F$15</f>
        <v>137.68185187</v>
      </c>
      <c r="D222" s="36">
        <f>SUMIFS(СВЦЭМ!$E$39:$E$782,СВЦЭМ!$A$39:$A$782,$A222,СВЦЭМ!$B$39:$B$782,D$191)+'СЕТ СН'!$F$15</f>
        <v>145.76325177000001</v>
      </c>
      <c r="E222" s="36">
        <f>SUMIFS(СВЦЭМ!$E$39:$E$782,СВЦЭМ!$A$39:$A$782,$A222,СВЦЭМ!$B$39:$B$782,E$191)+'СЕТ СН'!$F$15</f>
        <v>154.10719263999999</v>
      </c>
      <c r="F222" s="36">
        <f>SUMIFS(СВЦЭМ!$E$39:$E$782,СВЦЭМ!$A$39:$A$782,$A222,СВЦЭМ!$B$39:$B$782,F$191)+'СЕТ СН'!$F$15</f>
        <v>153.81282913999999</v>
      </c>
      <c r="G222" s="36">
        <f>SUMIFS(СВЦЭМ!$E$39:$E$782,СВЦЭМ!$A$39:$A$782,$A222,СВЦЭМ!$B$39:$B$782,G$191)+'СЕТ СН'!$F$15</f>
        <v>153.25911334</v>
      </c>
      <c r="H222" s="36">
        <f>SUMIFS(СВЦЭМ!$E$39:$E$782,СВЦЭМ!$A$39:$A$782,$A222,СВЦЭМ!$B$39:$B$782,H$191)+'СЕТ СН'!$F$15</f>
        <v>146.78735306999999</v>
      </c>
      <c r="I222" s="36">
        <f>SUMIFS(СВЦЭМ!$E$39:$E$782,СВЦЭМ!$A$39:$A$782,$A222,СВЦЭМ!$B$39:$B$782,I$191)+'СЕТ СН'!$F$15</f>
        <v>138.27694047</v>
      </c>
      <c r="J222" s="36">
        <f>SUMIFS(СВЦЭМ!$E$39:$E$782,СВЦЭМ!$A$39:$A$782,$A222,СВЦЭМ!$B$39:$B$782,J$191)+'СЕТ СН'!$F$15</f>
        <v>134.54691607000001</v>
      </c>
      <c r="K222" s="36">
        <f>SUMIFS(СВЦЭМ!$E$39:$E$782,СВЦЭМ!$A$39:$A$782,$A222,СВЦЭМ!$B$39:$B$782,K$191)+'СЕТ СН'!$F$15</f>
        <v>134.35379179</v>
      </c>
      <c r="L222" s="36">
        <f>SUMIFS(СВЦЭМ!$E$39:$E$782,СВЦЭМ!$A$39:$A$782,$A222,СВЦЭМ!$B$39:$B$782,L$191)+'СЕТ СН'!$F$15</f>
        <v>137.68754347000001</v>
      </c>
      <c r="M222" s="36">
        <f>SUMIFS(СВЦЭМ!$E$39:$E$782,СВЦЭМ!$A$39:$A$782,$A222,СВЦЭМ!$B$39:$B$782,M$191)+'СЕТ СН'!$F$15</f>
        <v>140.99933866000001</v>
      </c>
      <c r="N222" s="36">
        <f>SUMIFS(СВЦЭМ!$E$39:$E$782,СВЦЭМ!$A$39:$A$782,$A222,СВЦЭМ!$B$39:$B$782,N$191)+'СЕТ СН'!$F$15</f>
        <v>144.14551892</v>
      </c>
      <c r="O222" s="36">
        <f>SUMIFS(СВЦЭМ!$E$39:$E$782,СВЦЭМ!$A$39:$A$782,$A222,СВЦЭМ!$B$39:$B$782,O$191)+'СЕТ СН'!$F$15</f>
        <v>148.98093695</v>
      </c>
      <c r="P222" s="36">
        <f>SUMIFS(СВЦЭМ!$E$39:$E$782,СВЦЭМ!$A$39:$A$782,$A222,СВЦЭМ!$B$39:$B$782,P$191)+'СЕТ СН'!$F$15</f>
        <v>151.61122019000001</v>
      </c>
      <c r="Q222" s="36">
        <f>SUMIFS(СВЦЭМ!$E$39:$E$782,СВЦЭМ!$A$39:$A$782,$A222,СВЦЭМ!$B$39:$B$782,Q$191)+'СЕТ СН'!$F$15</f>
        <v>148.13288219</v>
      </c>
      <c r="R222" s="36">
        <f>SUMIFS(СВЦЭМ!$E$39:$E$782,СВЦЭМ!$A$39:$A$782,$A222,СВЦЭМ!$B$39:$B$782,R$191)+'СЕТ СН'!$F$15</f>
        <v>135.88256683</v>
      </c>
      <c r="S222" s="36">
        <f>SUMIFS(СВЦЭМ!$E$39:$E$782,СВЦЭМ!$A$39:$A$782,$A222,СВЦЭМ!$B$39:$B$782,S$191)+'СЕТ СН'!$F$15</f>
        <v>122.29442613000001</v>
      </c>
      <c r="T222" s="36">
        <f>SUMIFS(СВЦЭМ!$E$39:$E$782,СВЦЭМ!$A$39:$A$782,$A222,СВЦЭМ!$B$39:$B$782,T$191)+'СЕТ СН'!$F$15</f>
        <v>111.85209424</v>
      </c>
      <c r="U222" s="36">
        <f>SUMIFS(СВЦЭМ!$E$39:$E$782,СВЦЭМ!$A$39:$A$782,$A222,СВЦЭМ!$B$39:$B$782,U$191)+'СЕТ СН'!$F$15</f>
        <v>115.34892985</v>
      </c>
      <c r="V222" s="36">
        <f>SUMIFS(СВЦЭМ!$E$39:$E$782,СВЦЭМ!$A$39:$A$782,$A222,СВЦЭМ!$B$39:$B$782,V$191)+'СЕТ СН'!$F$15</f>
        <v>121.49580458</v>
      </c>
      <c r="W222" s="36">
        <f>SUMIFS(СВЦЭМ!$E$39:$E$782,СВЦЭМ!$A$39:$A$782,$A222,СВЦЭМ!$B$39:$B$782,W$191)+'СЕТ СН'!$F$15</f>
        <v>132.43798870000001</v>
      </c>
      <c r="X222" s="36">
        <f>SUMIFS(СВЦЭМ!$E$39:$E$782,СВЦЭМ!$A$39:$A$782,$A222,СВЦЭМ!$B$39:$B$782,X$191)+'СЕТ СН'!$F$15</f>
        <v>136.26403045999999</v>
      </c>
      <c r="Y222" s="36">
        <f>SUMIFS(СВЦЭМ!$E$39:$E$782,СВЦЭМ!$A$39:$A$782,$A222,СВЦЭМ!$B$39:$B$782,Y$191)+'СЕТ СН'!$F$15</f>
        <v>140.30048084000001</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01.03.2022</v>
      </c>
      <c r="B227" s="36">
        <f>SUMIFS(СВЦЭМ!$F$39:$F$782,СВЦЭМ!$A$39:$A$782,$A227,СВЦЭМ!$B$39:$B$782,B$226)+'СЕТ СН'!$F$15</f>
        <v>136.34478820000001</v>
      </c>
      <c r="C227" s="36">
        <f>SUMIFS(СВЦЭМ!$F$39:$F$782,СВЦЭМ!$A$39:$A$782,$A227,СВЦЭМ!$B$39:$B$782,C$226)+'СЕТ СН'!$F$15</f>
        <v>140.60062395</v>
      </c>
      <c r="D227" s="36">
        <f>SUMIFS(СВЦЭМ!$F$39:$F$782,СВЦЭМ!$A$39:$A$782,$A227,СВЦЭМ!$B$39:$B$782,D$226)+'СЕТ СН'!$F$15</f>
        <v>143.57704462000001</v>
      </c>
      <c r="E227" s="36">
        <f>SUMIFS(СВЦЭМ!$F$39:$F$782,СВЦЭМ!$A$39:$A$782,$A227,СВЦЭМ!$B$39:$B$782,E$226)+'СЕТ СН'!$F$15</f>
        <v>142.62057532</v>
      </c>
      <c r="F227" s="36">
        <f>SUMIFS(СВЦЭМ!$F$39:$F$782,СВЦЭМ!$A$39:$A$782,$A227,СВЦЭМ!$B$39:$B$782,F$226)+'СЕТ СН'!$F$15</f>
        <v>141.96799537000001</v>
      </c>
      <c r="G227" s="36">
        <f>SUMIFS(СВЦЭМ!$F$39:$F$782,СВЦЭМ!$A$39:$A$782,$A227,СВЦЭМ!$B$39:$B$782,G$226)+'СЕТ СН'!$F$15</f>
        <v>141.46817267</v>
      </c>
      <c r="H227" s="36">
        <f>SUMIFS(СВЦЭМ!$F$39:$F$782,СВЦЭМ!$A$39:$A$782,$A227,СВЦЭМ!$B$39:$B$782,H$226)+'СЕТ СН'!$F$15</f>
        <v>134.31487498000001</v>
      </c>
      <c r="I227" s="36">
        <f>SUMIFS(СВЦЭМ!$F$39:$F$782,СВЦЭМ!$A$39:$A$782,$A227,СВЦЭМ!$B$39:$B$782,I$226)+'СЕТ СН'!$F$15</f>
        <v>131.06684509999999</v>
      </c>
      <c r="J227" s="36">
        <f>SUMIFS(СВЦЭМ!$F$39:$F$782,СВЦЭМ!$A$39:$A$782,$A227,СВЦЭМ!$B$39:$B$782,J$226)+'СЕТ СН'!$F$15</f>
        <v>126.03620977</v>
      </c>
      <c r="K227" s="36">
        <f>SUMIFS(СВЦЭМ!$F$39:$F$782,СВЦЭМ!$A$39:$A$782,$A227,СВЦЭМ!$B$39:$B$782,K$226)+'СЕТ СН'!$F$15</f>
        <v>127.56226497999999</v>
      </c>
      <c r="L227" s="36">
        <f>SUMIFS(СВЦЭМ!$F$39:$F$782,СВЦЭМ!$A$39:$A$782,$A227,СВЦЭМ!$B$39:$B$782,L$226)+'СЕТ СН'!$F$15</f>
        <v>126.02262261</v>
      </c>
      <c r="M227" s="36">
        <f>SUMIFS(СВЦЭМ!$F$39:$F$782,СВЦЭМ!$A$39:$A$782,$A227,СВЦЭМ!$B$39:$B$782,M$226)+'СЕТ СН'!$F$15</f>
        <v>130.41654589000001</v>
      </c>
      <c r="N227" s="36">
        <f>SUMIFS(СВЦЭМ!$F$39:$F$782,СВЦЭМ!$A$39:$A$782,$A227,СВЦЭМ!$B$39:$B$782,N$226)+'СЕТ СН'!$F$15</f>
        <v>134.98914202</v>
      </c>
      <c r="O227" s="36">
        <f>SUMIFS(СВЦЭМ!$F$39:$F$782,СВЦЭМ!$A$39:$A$782,$A227,СВЦЭМ!$B$39:$B$782,O$226)+'СЕТ СН'!$F$15</f>
        <v>138.20257108999999</v>
      </c>
      <c r="P227" s="36">
        <f>SUMIFS(СВЦЭМ!$F$39:$F$782,СВЦЭМ!$A$39:$A$782,$A227,СВЦЭМ!$B$39:$B$782,P$226)+'СЕТ СН'!$F$15</f>
        <v>138.87907293999999</v>
      </c>
      <c r="Q227" s="36">
        <f>SUMIFS(СВЦЭМ!$F$39:$F$782,СВЦЭМ!$A$39:$A$782,$A227,СВЦЭМ!$B$39:$B$782,Q$226)+'СЕТ СН'!$F$15</f>
        <v>137.48808854000001</v>
      </c>
      <c r="R227" s="36">
        <f>SUMIFS(СВЦЭМ!$F$39:$F$782,СВЦЭМ!$A$39:$A$782,$A227,СВЦЭМ!$B$39:$B$782,R$226)+'СЕТ СН'!$F$15</f>
        <v>133.78442605999999</v>
      </c>
      <c r="S227" s="36">
        <f>SUMIFS(СВЦЭМ!$F$39:$F$782,СВЦЭМ!$A$39:$A$782,$A227,СВЦЭМ!$B$39:$B$782,S$226)+'СЕТ СН'!$F$15</f>
        <v>130.35752980999999</v>
      </c>
      <c r="T227" s="36">
        <f>SUMIFS(СВЦЭМ!$F$39:$F$782,СВЦЭМ!$A$39:$A$782,$A227,СВЦЭМ!$B$39:$B$782,T$226)+'СЕТ СН'!$F$15</f>
        <v>124.79944737</v>
      </c>
      <c r="U227" s="36">
        <f>SUMIFS(СВЦЭМ!$F$39:$F$782,СВЦЭМ!$A$39:$A$782,$A227,СВЦЭМ!$B$39:$B$782,U$226)+'СЕТ СН'!$F$15</f>
        <v>122.71121873</v>
      </c>
      <c r="V227" s="36">
        <f>SUMIFS(СВЦЭМ!$F$39:$F$782,СВЦЭМ!$A$39:$A$782,$A227,СВЦЭМ!$B$39:$B$782,V$226)+'СЕТ СН'!$F$15</f>
        <v>124.26773356</v>
      </c>
      <c r="W227" s="36">
        <f>SUMIFS(СВЦЭМ!$F$39:$F$782,СВЦЭМ!$A$39:$A$782,$A227,СВЦЭМ!$B$39:$B$782,W$226)+'СЕТ СН'!$F$15</f>
        <v>125.38383438</v>
      </c>
      <c r="X227" s="36">
        <f>SUMIFS(СВЦЭМ!$F$39:$F$782,СВЦЭМ!$A$39:$A$782,$A227,СВЦЭМ!$B$39:$B$782,X$226)+'СЕТ СН'!$F$15</f>
        <v>129.68161839999999</v>
      </c>
      <c r="Y227" s="36">
        <f>SUMIFS(СВЦЭМ!$F$39:$F$782,СВЦЭМ!$A$39:$A$782,$A227,СВЦЭМ!$B$39:$B$782,Y$226)+'СЕТ СН'!$F$15</f>
        <v>134.42620607999999</v>
      </c>
      <c r="AA227" s="45"/>
    </row>
    <row r="228" spans="1:27" ht="15.75" x14ac:dyDescent="0.2">
      <c r="A228" s="35">
        <f>A227+1</f>
        <v>44622</v>
      </c>
      <c r="B228" s="36">
        <f>SUMIFS(СВЦЭМ!$F$39:$F$782,СВЦЭМ!$A$39:$A$782,$A228,СВЦЭМ!$B$39:$B$782,B$226)+'СЕТ СН'!$F$15</f>
        <v>138.02438878000001</v>
      </c>
      <c r="C228" s="36">
        <f>SUMIFS(СВЦЭМ!$F$39:$F$782,СВЦЭМ!$A$39:$A$782,$A228,СВЦЭМ!$B$39:$B$782,C$226)+'СЕТ СН'!$F$15</f>
        <v>143.38522603000001</v>
      </c>
      <c r="D228" s="36">
        <f>SUMIFS(СВЦЭМ!$F$39:$F$782,СВЦЭМ!$A$39:$A$782,$A228,СВЦЭМ!$B$39:$B$782,D$226)+'СЕТ СН'!$F$15</f>
        <v>148.75207903</v>
      </c>
      <c r="E228" s="36">
        <f>SUMIFS(СВЦЭМ!$F$39:$F$782,СВЦЭМ!$A$39:$A$782,$A228,СВЦЭМ!$B$39:$B$782,E$226)+'СЕТ СН'!$F$15</f>
        <v>151.79744969000001</v>
      </c>
      <c r="F228" s="36">
        <f>SUMIFS(СВЦЭМ!$F$39:$F$782,СВЦЭМ!$A$39:$A$782,$A228,СВЦЭМ!$B$39:$B$782,F$226)+'СЕТ СН'!$F$15</f>
        <v>154.88439398</v>
      </c>
      <c r="G228" s="36">
        <f>SUMIFS(СВЦЭМ!$F$39:$F$782,СВЦЭМ!$A$39:$A$782,$A228,СВЦЭМ!$B$39:$B$782,G$226)+'СЕТ СН'!$F$15</f>
        <v>149.46039716000001</v>
      </c>
      <c r="H228" s="36">
        <f>SUMIFS(СВЦЭМ!$F$39:$F$782,СВЦЭМ!$A$39:$A$782,$A228,СВЦЭМ!$B$39:$B$782,H$226)+'СЕТ СН'!$F$15</f>
        <v>140.29231580999999</v>
      </c>
      <c r="I228" s="36">
        <f>SUMIFS(СВЦЭМ!$F$39:$F$782,СВЦЭМ!$A$39:$A$782,$A228,СВЦЭМ!$B$39:$B$782,I$226)+'СЕТ СН'!$F$15</f>
        <v>134.69950961000001</v>
      </c>
      <c r="J228" s="36">
        <f>SUMIFS(СВЦЭМ!$F$39:$F$782,СВЦЭМ!$A$39:$A$782,$A228,СВЦЭМ!$B$39:$B$782,J$226)+'СЕТ СН'!$F$15</f>
        <v>128.10648935</v>
      </c>
      <c r="K228" s="36">
        <f>SUMIFS(СВЦЭМ!$F$39:$F$782,СВЦЭМ!$A$39:$A$782,$A228,СВЦЭМ!$B$39:$B$782,K$226)+'СЕТ СН'!$F$15</f>
        <v>126.6343715</v>
      </c>
      <c r="L228" s="36">
        <f>SUMIFS(СВЦЭМ!$F$39:$F$782,СВЦЭМ!$A$39:$A$782,$A228,СВЦЭМ!$B$39:$B$782,L$226)+'СЕТ СН'!$F$15</f>
        <v>127.5358191</v>
      </c>
      <c r="M228" s="36">
        <f>SUMIFS(СВЦЭМ!$F$39:$F$782,СВЦЭМ!$A$39:$A$782,$A228,СВЦЭМ!$B$39:$B$782,M$226)+'СЕТ СН'!$F$15</f>
        <v>132.14147241000001</v>
      </c>
      <c r="N228" s="36">
        <f>SUMIFS(СВЦЭМ!$F$39:$F$782,СВЦЭМ!$A$39:$A$782,$A228,СВЦЭМ!$B$39:$B$782,N$226)+'СЕТ СН'!$F$15</f>
        <v>137.44700309999999</v>
      </c>
      <c r="O228" s="36">
        <f>SUMIFS(СВЦЭМ!$F$39:$F$782,СВЦЭМ!$A$39:$A$782,$A228,СВЦЭМ!$B$39:$B$782,O$226)+'СЕТ СН'!$F$15</f>
        <v>142.37661369</v>
      </c>
      <c r="P228" s="36">
        <f>SUMIFS(СВЦЭМ!$F$39:$F$782,СВЦЭМ!$A$39:$A$782,$A228,СВЦЭМ!$B$39:$B$782,P$226)+'СЕТ СН'!$F$15</f>
        <v>144.79407358</v>
      </c>
      <c r="Q228" s="36">
        <f>SUMIFS(СВЦЭМ!$F$39:$F$782,СВЦЭМ!$A$39:$A$782,$A228,СВЦЭМ!$B$39:$B$782,Q$226)+'СЕТ СН'!$F$15</f>
        <v>142.96613672999999</v>
      </c>
      <c r="R228" s="36">
        <f>SUMIFS(СВЦЭМ!$F$39:$F$782,СВЦЭМ!$A$39:$A$782,$A228,СВЦЭМ!$B$39:$B$782,R$226)+'СЕТ СН'!$F$15</f>
        <v>138.89006362999999</v>
      </c>
      <c r="S228" s="36">
        <f>SUMIFS(СВЦЭМ!$F$39:$F$782,СВЦЭМ!$A$39:$A$782,$A228,СВЦЭМ!$B$39:$B$782,S$226)+'СЕТ СН'!$F$15</f>
        <v>133.69882813999999</v>
      </c>
      <c r="T228" s="36">
        <f>SUMIFS(СВЦЭМ!$F$39:$F$782,СВЦЭМ!$A$39:$A$782,$A228,СВЦЭМ!$B$39:$B$782,T$226)+'СЕТ СН'!$F$15</f>
        <v>127.76086343</v>
      </c>
      <c r="U228" s="36">
        <f>SUMIFS(СВЦЭМ!$F$39:$F$782,СВЦЭМ!$A$39:$A$782,$A228,СВЦЭМ!$B$39:$B$782,U$226)+'СЕТ СН'!$F$15</f>
        <v>124.33397016000001</v>
      </c>
      <c r="V228" s="36">
        <f>SUMIFS(СВЦЭМ!$F$39:$F$782,СВЦЭМ!$A$39:$A$782,$A228,СВЦЭМ!$B$39:$B$782,V$226)+'СЕТ СН'!$F$15</f>
        <v>125.72382786</v>
      </c>
      <c r="W228" s="36">
        <f>SUMIFS(СВЦЭМ!$F$39:$F$782,СВЦЭМ!$A$39:$A$782,$A228,СВЦЭМ!$B$39:$B$782,W$226)+'СЕТ СН'!$F$15</f>
        <v>129.24618029999999</v>
      </c>
      <c r="X228" s="36">
        <f>SUMIFS(СВЦЭМ!$F$39:$F$782,СВЦЭМ!$A$39:$A$782,$A228,СВЦЭМ!$B$39:$B$782,X$226)+'СЕТ СН'!$F$15</f>
        <v>134.02888419000001</v>
      </c>
      <c r="Y228" s="36">
        <f>SUMIFS(СВЦЭМ!$F$39:$F$782,СВЦЭМ!$A$39:$A$782,$A228,СВЦЭМ!$B$39:$B$782,Y$226)+'СЕТ СН'!$F$15</f>
        <v>138.76073038000001</v>
      </c>
    </row>
    <row r="229" spans="1:27" ht="15.75" x14ac:dyDescent="0.2">
      <c r="A229" s="35">
        <f t="shared" ref="A229:A257" si="6">A228+1</f>
        <v>44623</v>
      </c>
      <c r="B229" s="36">
        <f>SUMIFS(СВЦЭМ!$F$39:$F$782,СВЦЭМ!$A$39:$A$782,$A229,СВЦЭМ!$B$39:$B$782,B$226)+'СЕТ СН'!$F$15</f>
        <v>138.17087534999999</v>
      </c>
      <c r="C229" s="36">
        <f>SUMIFS(СВЦЭМ!$F$39:$F$782,СВЦЭМ!$A$39:$A$782,$A229,СВЦЭМ!$B$39:$B$782,C$226)+'СЕТ СН'!$F$15</f>
        <v>142.89695506000001</v>
      </c>
      <c r="D229" s="36">
        <f>SUMIFS(СВЦЭМ!$F$39:$F$782,СВЦЭМ!$A$39:$A$782,$A229,СВЦЭМ!$B$39:$B$782,D$226)+'СЕТ СН'!$F$15</f>
        <v>148.09643514000001</v>
      </c>
      <c r="E229" s="36">
        <f>SUMIFS(СВЦЭМ!$F$39:$F$782,СВЦЭМ!$A$39:$A$782,$A229,СВЦЭМ!$B$39:$B$782,E$226)+'СЕТ СН'!$F$15</f>
        <v>149.93150700000001</v>
      </c>
      <c r="F229" s="36">
        <f>SUMIFS(СВЦЭМ!$F$39:$F$782,СВЦЭМ!$A$39:$A$782,$A229,СВЦЭМ!$B$39:$B$782,F$226)+'СЕТ СН'!$F$15</f>
        <v>150.35990107000001</v>
      </c>
      <c r="G229" s="36">
        <f>SUMIFS(СВЦЭМ!$F$39:$F$782,СВЦЭМ!$A$39:$A$782,$A229,СВЦЭМ!$B$39:$B$782,G$226)+'СЕТ СН'!$F$15</f>
        <v>148.52273492</v>
      </c>
      <c r="H229" s="36">
        <f>SUMIFS(СВЦЭМ!$F$39:$F$782,СВЦЭМ!$A$39:$A$782,$A229,СВЦЭМ!$B$39:$B$782,H$226)+'СЕТ СН'!$F$15</f>
        <v>138.85236307</v>
      </c>
      <c r="I229" s="36">
        <f>SUMIFS(СВЦЭМ!$F$39:$F$782,СВЦЭМ!$A$39:$A$782,$A229,СВЦЭМ!$B$39:$B$782,I$226)+'СЕТ СН'!$F$15</f>
        <v>133.9358373</v>
      </c>
      <c r="J229" s="36">
        <f>SUMIFS(СВЦЭМ!$F$39:$F$782,СВЦЭМ!$A$39:$A$782,$A229,СВЦЭМ!$B$39:$B$782,J$226)+'СЕТ СН'!$F$15</f>
        <v>131.27307144</v>
      </c>
      <c r="K229" s="36">
        <f>SUMIFS(СВЦЭМ!$F$39:$F$782,СВЦЭМ!$A$39:$A$782,$A229,СВЦЭМ!$B$39:$B$782,K$226)+'СЕТ СН'!$F$15</f>
        <v>128.81832811000001</v>
      </c>
      <c r="L229" s="36">
        <f>SUMIFS(СВЦЭМ!$F$39:$F$782,СВЦЭМ!$A$39:$A$782,$A229,СВЦЭМ!$B$39:$B$782,L$226)+'СЕТ СН'!$F$15</f>
        <v>129.40262996000001</v>
      </c>
      <c r="M229" s="36">
        <f>SUMIFS(СВЦЭМ!$F$39:$F$782,СВЦЭМ!$A$39:$A$782,$A229,СВЦЭМ!$B$39:$B$782,M$226)+'СЕТ СН'!$F$15</f>
        <v>135.50408646</v>
      </c>
      <c r="N229" s="36">
        <f>SUMIFS(СВЦЭМ!$F$39:$F$782,СВЦЭМ!$A$39:$A$782,$A229,СВЦЭМ!$B$39:$B$782,N$226)+'СЕТ СН'!$F$15</f>
        <v>140.67374038</v>
      </c>
      <c r="O229" s="36">
        <f>SUMIFS(СВЦЭМ!$F$39:$F$782,СВЦЭМ!$A$39:$A$782,$A229,СВЦЭМ!$B$39:$B$782,O$226)+'СЕТ СН'!$F$15</f>
        <v>145.74693911</v>
      </c>
      <c r="P229" s="36">
        <f>SUMIFS(СВЦЭМ!$F$39:$F$782,СВЦЭМ!$A$39:$A$782,$A229,СВЦЭМ!$B$39:$B$782,P$226)+'СЕТ СН'!$F$15</f>
        <v>145.68290554999999</v>
      </c>
      <c r="Q229" s="36">
        <f>SUMIFS(СВЦЭМ!$F$39:$F$782,СВЦЭМ!$A$39:$A$782,$A229,СВЦЭМ!$B$39:$B$782,Q$226)+'СЕТ СН'!$F$15</f>
        <v>142.66262331999999</v>
      </c>
      <c r="R229" s="36">
        <f>SUMIFS(СВЦЭМ!$F$39:$F$782,СВЦЭМ!$A$39:$A$782,$A229,СВЦЭМ!$B$39:$B$782,R$226)+'СЕТ СН'!$F$15</f>
        <v>138.67850107000001</v>
      </c>
      <c r="S229" s="36">
        <f>SUMIFS(СВЦЭМ!$F$39:$F$782,СВЦЭМ!$A$39:$A$782,$A229,СВЦЭМ!$B$39:$B$782,S$226)+'СЕТ СН'!$F$15</f>
        <v>132.44369610999999</v>
      </c>
      <c r="T229" s="36">
        <f>SUMIFS(СВЦЭМ!$F$39:$F$782,СВЦЭМ!$A$39:$A$782,$A229,СВЦЭМ!$B$39:$B$782,T$226)+'СЕТ СН'!$F$15</f>
        <v>126.00516215</v>
      </c>
      <c r="U229" s="36">
        <f>SUMIFS(СВЦЭМ!$F$39:$F$782,СВЦЭМ!$A$39:$A$782,$A229,СВЦЭМ!$B$39:$B$782,U$226)+'СЕТ СН'!$F$15</f>
        <v>125.93678968</v>
      </c>
      <c r="V229" s="36">
        <f>SUMIFS(СВЦЭМ!$F$39:$F$782,СВЦЭМ!$A$39:$A$782,$A229,СВЦЭМ!$B$39:$B$782,V$226)+'СЕТ СН'!$F$15</f>
        <v>126.59723074999999</v>
      </c>
      <c r="W229" s="36">
        <f>SUMIFS(СВЦЭМ!$F$39:$F$782,СВЦЭМ!$A$39:$A$782,$A229,СВЦЭМ!$B$39:$B$782,W$226)+'СЕТ СН'!$F$15</f>
        <v>129.75837206</v>
      </c>
      <c r="X229" s="36">
        <f>SUMIFS(СВЦЭМ!$F$39:$F$782,СВЦЭМ!$A$39:$A$782,$A229,СВЦЭМ!$B$39:$B$782,X$226)+'СЕТ СН'!$F$15</f>
        <v>131.22905213999999</v>
      </c>
      <c r="Y229" s="36">
        <f>SUMIFS(СВЦЭМ!$F$39:$F$782,СВЦЭМ!$A$39:$A$782,$A229,СВЦЭМ!$B$39:$B$782,Y$226)+'СЕТ СН'!$F$15</f>
        <v>134.80118512000001</v>
      </c>
    </row>
    <row r="230" spans="1:27" ht="15.75" x14ac:dyDescent="0.2">
      <c r="A230" s="35">
        <f t="shared" si="6"/>
        <v>44624</v>
      </c>
      <c r="B230" s="36">
        <f>SUMIFS(СВЦЭМ!$F$39:$F$782,СВЦЭМ!$A$39:$A$782,$A230,СВЦЭМ!$B$39:$B$782,B$226)+'СЕТ СН'!$F$15</f>
        <v>136.99694586999999</v>
      </c>
      <c r="C230" s="36">
        <f>SUMIFS(СВЦЭМ!$F$39:$F$782,СВЦЭМ!$A$39:$A$782,$A230,СВЦЭМ!$B$39:$B$782,C$226)+'СЕТ СН'!$F$15</f>
        <v>141.25716403000001</v>
      </c>
      <c r="D230" s="36">
        <f>SUMIFS(СВЦЭМ!$F$39:$F$782,СВЦЭМ!$A$39:$A$782,$A230,СВЦЭМ!$B$39:$B$782,D$226)+'СЕТ СН'!$F$15</f>
        <v>147.47774222999999</v>
      </c>
      <c r="E230" s="36">
        <f>SUMIFS(СВЦЭМ!$F$39:$F$782,СВЦЭМ!$A$39:$A$782,$A230,СВЦЭМ!$B$39:$B$782,E$226)+'СЕТ СН'!$F$15</f>
        <v>149.29487743000001</v>
      </c>
      <c r="F230" s="36">
        <f>SUMIFS(СВЦЭМ!$F$39:$F$782,СВЦЭМ!$A$39:$A$782,$A230,СВЦЭМ!$B$39:$B$782,F$226)+'СЕТ СН'!$F$15</f>
        <v>149.84092878999999</v>
      </c>
      <c r="G230" s="36">
        <f>SUMIFS(СВЦЭМ!$F$39:$F$782,СВЦЭМ!$A$39:$A$782,$A230,СВЦЭМ!$B$39:$B$782,G$226)+'СЕТ СН'!$F$15</f>
        <v>145.99851856000001</v>
      </c>
      <c r="H230" s="36">
        <f>SUMIFS(СВЦЭМ!$F$39:$F$782,СВЦЭМ!$A$39:$A$782,$A230,СВЦЭМ!$B$39:$B$782,H$226)+'СЕТ СН'!$F$15</f>
        <v>137.3686233</v>
      </c>
      <c r="I230" s="36">
        <f>SUMIFS(СВЦЭМ!$F$39:$F$782,СВЦЭМ!$A$39:$A$782,$A230,СВЦЭМ!$B$39:$B$782,I$226)+'СЕТ СН'!$F$15</f>
        <v>131.10939585</v>
      </c>
      <c r="J230" s="36">
        <f>SUMIFS(СВЦЭМ!$F$39:$F$782,СВЦЭМ!$A$39:$A$782,$A230,СВЦЭМ!$B$39:$B$782,J$226)+'СЕТ СН'!$F$15</f>
        <v>129.56155036000001</v>
      </c>
      <c r="K230" s="36">
        <f>SUMIFS(СВЦЭМ!$F$39:$F$782,СВЦЭМ!$A$39:$A$782,$A230,СВЦЭМ!$B$39:$B$782,K$226)+'СЕТ СН'!$F$15</f>
        <v>128.57564676000001</v>
      </c>
      <c r="L230" s="36">
        <f>SUMIFS(СВЦЭМ!$F$39:$F$782,СВЦЭМ!$A$39:$A$782,$A230,СВЦЭМ!$B$39:$B$782,L$226)+'СЕТ СН'!$F$15</f>
        <v>129.74019627999999</v>
      </c>
      <c r="M230" s="36">
        <f>SUMIFS(СВЦЭМ!$F$39:$F$782,СВЦЭМ!$A$39:$A$782,$A230,СВЦЭМ!$B$39:$B$782,M$226)+'СЕТ СН'!$F$15</f>
        <v>134.42870099000001</v>
      </c>
      <c r="N230" s="36">
        <f>SUMIFS(СВЦЭМ!$F$39:$F$782,СВЦЭМ!$A$39:$A$782,$A230,СВЦЭМ!$B$39:$B$782,N$226)+'СЕТ СН'!$F$15</f>
        <v>139.71420384000001</v>
      </c>
      <c r="O230" s="36">
        <f>SUMIFS(СВЦЭМ!$F$39:$F$782,СВЦЭМ!$A$39:$A$782,$A230,СВЦЭМ!$B$39:$B$782,O$226)+'СЕТ СН'!$F$15</f>
        <v>143.78748969</v>
      </c>
      <c r="P230" s="36">
        <f>SUMIFS(СВЦЭМ!$F$39:$F$782,СВЦЭМ!$A$39:$A$782,$A230,СВЦЭМ!$B$39:$B$782,P$226)+'СЕТ СН'!$F$15</f>
        <v>143.85346394999999</v>
      </c>
      <c r="Q230" s="36">
        <f>SUMIFS(СВЦЭМ!$F$39:$F$782,СВЦЭМ!$A$39:$A$782,$A230,СВЦЭМ!$B$39:$B$782,Q$226)+'СЕТ СН'!$F$15</f>
        <v>141.82179177</v>
      </c>
      <c r="R230" s="36">
        <f>SUMIFS(СВЦЭМ!$F$39:$F$782,СВЦЭМ!$A$39:$A$782,$A230,СВЦЭМ!$B$39:$B$782,R$226)+'СЕТ СН'!$F$15</f>
        <v>137.26989162000001</v>
      </c>
      <c r="S230" s="36">
        <f>SUMIFS(СВЦЭМ!$F$39:$F$782,СВЦЭМ!$A$39:$A$782,$A230,СВЦЭМ!$B$39:$B$782,S$226)+'СЕТ СН'!$F$15</f>
        <v>130.46510938</v>
      </c>
      <c r="T230" s="36">
        <f>SUMIFS(СВЦЭМ!$F$39:$F$782,СВЦЭМ!$A$39:$A$782,$A230,СВЦЭМ!$B$39:$B$782,T$226)+'СЕТ СН'!$F$15</f>
        <v>124.81594685</v>
      </c>
      <c r="U230" s="36">
        <f>SUMIFS(СВЦЭМ!$F$39:$F$782,СВЦЭМ!$A$39:$A$782,$A230,СВЦЭМ!$B$39:$B$782,U$226)+'СЕТ СН'!$F$15</f>
        <v>123.91345076</v>
      </c>
      <c r="V230" s="36">
        <f>SUMIFS(СВЦЭМ!$F$39:$F$782,СВЦЭМ!$A$39:$A$782,$A230,СВЦЭМ!$B$39:$B$782,V$226)+'СЕТ СН'!$F$15</f>
        <v>126.97745236</v>
      </c>
      <c r="W230" s="36">
        <f>SUMIFS(СВЦЭМ!$F$39:$F$782,СВЦЭМ!$A$39:$A$782,$A230,СВЦЭМ!$B$39:$B$782,W$226)+'СЕТ СН'!$F$15</f>
        <v>130.20633792000001</v>
      </c>
      <c r="X230" s="36">
        <f>SUMIFS(СВЦЭМ!$F$39:$F$782,СВЦЭМ!$A$39:$A$782,$A230,СВЦЭМ!$B$39:$B$782,X$226)+'СЕТ СН'!$F$15</f>
        <v>133.50705237</v>
      </c>
      <c r="Y230" s="36">
        <f>SUMIFS(СВЦЭМ!$F$39:$F$782,СВЦЭМ!$A$39:$A$782,$A230,СВЦЭМ!$B$39:$B$782,Y$226)+'СЕТ СН'!$F$15</f>
        <v>134.58700053000001</v>
      </c>
    </row>
    <row r="231" spans="1:27" ht="15.75" x14ac:dyDescent="0.2">
      <c r="A231" s="35">
        <f t="shared" si="6"/>
        <v>44625</v>
      </c>
      <c r="B231" s="36">
        <f>SUMIFS(СВЦЭМ!$F$39:$F$782,СВЦЭМ!$A$39:$A$782,$A231,СВЦЭМ!$B$39:$B$782,B$226)+'СЕТ СН'!$F$15</f>
        <v>135.49688774000001</v>
      </c>
      <c r="C231" s="36">
        <f>SUMIFS(СВЦЭМ!$F$39:$F$782,СВЦЭМ!$A$39:$A$782,$A231,СВЦЭМ!$B$39:$B$782,C$226)+'СЕТ СН'!$F$15</f>
        <v>139.23409809</v>
      </c>
      <c r="D231" s="36">
        <f>SUMIFS(СВЦЭМ!$F$39:$F$782,СВЦЭМ!$A$39:$A$782,$A231,СВЦЭМ!$B$39:$B$782,D$226)+'СЕТ СН'!$F$15</f>
        <v>143.68864203000001</v>
      </c>
      <c r="E231" s="36">
        <f>SUMIFS(СВЦЭМ!$F$39:$F$782,СВЦЭМ!$A$39:$A$782,$A231,СВЦЭМ!$B$39:$B$782,E$226)+'СЕТ СН'!$F$15</f>
        <v>145.89646248</v>
      </c>
      <c r="F231" s="36">
        <f>SUMIFS(СВЦЭМ!$F$39:$F$782,СВЦЭМ!$A$39:$A$782,$A231,СВЦЭМ!$B$39:$B$782,F$226)+'СЕТ СН'!$F$15</f>
        <v>147.40466853999999</v>
      </c>
      <c r="G231" s="36">
        <f>SUMIFS(СВЦЭМ!$F$39:$F$782,СВЦЭМ!$A$39:$A$782,$A231,СВЦЭМ!$B$39:$B$782,G$226)+'СЕТ СН'!$F$15</f>
        <v>143.68647902000001</v>
      </c>
      <c r="H231" s="36">
        <f>SUMIFS(СВЦЭМ!$F$39:$F$782,СВЦЭМ!$A$39:$A$782,$A231,СВЦЭМ!$B$39:$B$782,H$226)+'СЕТ СН'!$F$15</f>
        <v>136.28989849999999</v>
      </c>
      <c r="I231" s="36">
        <f>SUMIFS(СВЦЭМ!$F$39:$F$782,СВЦЭМ!$A$39:$A$782,$A231,СВЦЭМ!$B$39:$B$782,I$226)+'СЕТ СН'!$F$15</f>
        <v>128.13836376</v>
      </c>
      <c r="J231" s="36">
        <f>SUMIFS(СВЦЭМ!$F$39:$F$782,СВЦЭМ!$A$39:$A$782,$A231,СВЦЭМ!$B$39:$B$782,J$226)+'СЕТ СН'!$F$15</f>
        <v>126.85512133</v>
      </c>
      <c r="K231" s="36">
        <f>SUMIFS(СВЦЭМ!$F$39:$F$782,СВЦЭМ!$A$39:$A$782,$A231,СВЦЭМ!$B$39:$B$782,K$226)+'СЕТ СН'!$F$15</f>
        <v>127.79974295</v>
      </c>
      <c r="L231" s="36">
        <f>SUMIFS(СВЦЭМ!$F$39:$F$782,СВЦЭМ!$A$39:$A$782,$A231,СВЦЭМ!$B$39:$B$782,L$226)+'СЕТ СН'!$F$15</f>
        <v>128.32072663</v>
      </c>
      <c r="M231" s="36">
        <f>SUMIFS(СВЦЭМ!$F$39:$F$782,СВЦЭМ!$A$39:$A$782,$A231,СВЦЭМ!$B$39:$B$782,M$226)+'СЕТ СН'!$F$15</f>
        <v>130.91866481</v>
      </c>
      <c r="N231" s="36">
        <f>SUMIFS(СВЦЭМ!$F$39:$F$782,СВЦЭМ!$A$39:$A$782,$A231,СВЦЭМ!$B$39:$B$782,N$226)+'СЕТ СН'!$F$15</f>
        <v>134.76069052</v>
      </c>
      <c r="O231" s="36">
        <f>SUMIFS(СВЦЭМ!$F$39:$F$782,СВЦЭМ!$A$39:$A$782,$A231,СВЦЭМ!$B$39:$B$782,O$226)+'СЕТ СН'!$F$15</f>
        <v>140.63726047</v>
      </c>
      <c r="P231" s="36">
        <f>SUMIFS(СВЦЭМ!$F$39:$F$782,СВЦЭМ!$A$39:$A$782,$A231,СВЦЭМ!$B$39:$B$782,P$226)+'СЕТ СН'!$F$15</f>
        <v>141.95264001000001</v>
      </c>
      <c r="Q231" s="36">
        <f>SUMIFS(СВЦЭМ!$F$39:$F$782,СВЦЭМ!$A$39:$A$782,$A231,СВЦЭМ!$B$39:$B$782,Q$226)+'СЕТ СН'!$F$15</f>
        <v>139.92173621000001</v>
      </c>
      <c r="R231" s="36">
        <f>SUMIFS(СВЦЭМ!$F$39:$F$782,СВЦЭМ!$A$39:$A$782,$A231,СВЦЭМ!$B$39:$B$782,R$226)+'СЕТ СН'!$F$15</f>
        <v>134.48150919</v>
      </c>
      <c r="S231" s="36">
        <f>SUMIFS(СВЦЭМ!$F$39:$F$782,СВЦЭМ!$A$39:$A$782,$A231,СВЦЭМ!$B$39:$B$782,S$226)+'СЕТ СН'!$F$15</f>
        <v>128.76793049</v>
      </c>
      <c r="T231" s="36">
        <f>SUMIFS(СВЦЭМ!$F$39:$F$782,СВЦЭМ!$A$39:$A$782,$A231,СВЦЭМ!$B$39:$B$782,T$226)+'СЕТ СН'!$F$15</f>
        <v>124.18874082000001</v>
      </c>
      <c r="U231" s="36">
        <f>SUMIFS(СВЦЭМ!$F$39:$F$782,СВЦЭМ!$A$39:$A$782,$A231,СВЦЭМ!$B$39:$B$782,U$226)+'СЕТ СН'!$F$15</f>
        <v>123.22900670999999</v>
      </c>
      <c r="V231" s="36">
        <f>SUMIFS(СВЦЭМ!$F$39:$F$782,СВЦЭМ!$A$39:$A$782,$A231,СВЦЭМ!$B$39:$B$782,V$226)+'СЕТ СН'!$F$15</f>
        <v>124.70335679999999</v>
      </c>
      <c r="W231" s="36">
        <f>SUMIFS(СВЦЭМ!$F$39:$F$782,СВЦЭМ!$A$39:$A$782,$A231,СВЦЭМ!$B$39:$B$782,W$226)+'СЕТ СН'!$F$15</f>
        <v>127.21254731000001</v>
      </c>
      <c r="X231" s="36">
        <f>SUMIFS(СВЦЭМ!$F$39:$F$782,СВЦЭМ!$A$39:$A$782,$A231,СВЦЭМ!$B$39:$B$782,X$226)+'СЕТ СН'!$F$15</f>
        <v>129.43340198000001</v>
      </c>
      <c r="Y231" s="36">
        <f>SUMIFS(СВЦЭМ!$F$39:$F$782,СВЦЭМ!$A$39:$A$782,$A231,СВЦЭМ!$B$39:$B$782,Y$226)+'СЕТ СН'!$F$15</f>
        <v>125.99806906000001</v>
      </c>
    </row>
    <row r="232" spans="1:27" ht="15.75" x14ac:dyDescent="0.2">
      <c r="A232" s="35">
        <f t="shared" si="6"/>
        <v>44626</v>
      </c>
      <c r="B232" s="36">
        <f>SUMIFS(СВЦЭМ!$F$39:$F$782,СВЦЭМ!$A$39:$A$782,$A232,СВЦЭМ!$B$39:$B$782,B$226)+'СЕТ СН'!$F$15</f>
        <v>127.12046965</v>
      </c>
      <c r="C232" s="36">
        <f>SUMIFS(СВЦЭМ!$F$39:$F$782,СВЦЭМ!$A$39:$A$782,$A232,СВЦЭМ!$B$39:$B$782,C$226)+'СЕТ СН'!$F$15</f>
        <v>128.85790313000001</v>
      </c>
      <c r="D232" s="36">
        <f>SUMIFS(СВЦЭМ!$F$39:$F$782,СВЦЭМ!$A$39:$A$782,$A232,СВЦЭМ!$B$39:$B$782,D$226)+'СЕТ СН'!$F$15</f>
        <v>137.05441987</v>
      </c>
      <c r="E232" s="36">
        <f>SUMIFS(СВЦЭМ!$F$39:$F$782,СВЦЭМ!$A$39:$A$782,$A232,СВЦЭМ!$B$39:$B$782,E$226)+'СЕТ СН'!$F$15</f>
        <v>142.13913425999999</v>
      </c>
      <c r="F232" s="36">
        <f>SUMIFS(СВЦЭМ!$F$39:$F$782,СВЦЭМ!$A$39:$A$782,$A232,СВЦЭМ!$B$39:$B$782,F$226)+'СЕТ СН'!$F$15</f>
        <v>142.75208795</v>
      </c>
      <c r="G232" s="36">
        <f>SUMIFS(СВЦЭМ!$F$39:$F$782,СВЦЭМ!$A$39:$A$782,$A232,СВЦЭМ!$B$39:$B$782,G$226)+'СЕТ СН'!$F$15</f>
        <v>142.32128198999999</v>
      </c>
      <c r="H232" s="36">
        <f>SUMIFS(СВЦЭМ!$F$39:$F$782,СВЦЭМ!$A$39:$A$782,$A232,СВЦЭМ!$B$39:$B$782,H$226)+'СЕТ СН'!$F$15</f>
        <v>139.36404243000001</v>
      </c>
      <c r="I232" s="36">
        <f>SUMIFS(СВЦЭМ!$F$39:$F$782,СВЦЭМ!$A$39:$A$782,$A232,СВЦЭМ!$B$39:$B$782,I$226)+'СЕТ СН'!$F$15</f>
        <v>126.91086663</v>
      </c>
      <c r="J232" s="36">
        <f>SUMIFS(СВЦЭМ!$F$39:$F$782,СВЦЭМ!$A$39:$A$782,$A232,СВЦЭМ!$B$39:$B$782,J$226)+'СЕТ СН'!$F$15</f>
        <v>120.06137909</v>
      </c>
      <c r="K232" s="36">
        <f>SUMIFS(СВЦЭМ!$F$39:$F$782,СВЦЭМ!$A$39:$A$782,$A232,СВЦЭМ!$B$39:$B$782,K$226)+'СЕТ СН'!$F$15</f>
        <v>116.88819454</v>
      </c>
      <c r="L232" s="36">
        <f>SUMIFS(СВЦЭМ!$F$39:$F$782,СВЦЭМ!$A$39:$A$782,$A232,СВЦЭМ!$B$39:$B$782,L$226)+'СЕТ СН'!$F$15</f>
        <v>117.91043931</v>
      </c>
      <c r="M232" s="36">
        <f>SUMIFS(СВЦЭМ!$F$39:$F$782,СВЦЭМ!$A$39:$A$782,$A232,СВЦЭМ!$B$39:$B$782,M$226)+'СЕТ СН'!$F$15</f>
        <v>119.83218134000001</v>
      </c>
      <c r="N232" s="36">
        <f>SUMIFS(СВЦЭМ!$F$39:$F$782,СВЦЭМ!$A$39:$A$782,$A232,СВЦЭМ!$B$39:$B$782,N$226)+'СЕТ СН'!$F$15</f>
        <v>127.33358229</v>
      </c>
      <c r="O232" s="36">
        <f>SUMIFS(СВЦЭМ!$F$39:$F$782,СВЦЭМ!$A$39:$A$782,$A232,СВЦЭМ!$B$39:$B$782,O$226)+'СЕТ СН'!$F$15</f>
        <v>133.31521842999999</v>
      </c>
      <c r="P232" s="36">
        <f>SUMIFS(СВЦЭМ!$F$39:$F$782,СВЦЭМ!$A$39:$A$782,$A232,СВЦЭМ!$B$39:$B$782,P$226)+'СЕТ СН'!$F$15</f>
        <v>135.22345227</v>
      </c>
      <c r="Q232" s="36">
        <f>SUMIFS(СВЦЭМ!$F$39:$F$782,СВЦЭМ!$A$39:$A$782,$A232,СВЦЭМ!$B$39:$B$782,Q$226)+'СЕТ СН'!$F$15</f>
        <v>133.6968158</v>
      </c>
      <c r="R232" s="36">
        <f>SUMIFS(СВЦЭМ!$F$39:$F$782,СВЦЭМ!$A$39:$A$782,$A232,СВЦЭМ!$B$39:$B$782,R$226)+'СЕТ СН'!$F$15</f>
        <v>128.88746553999999</v>
      </c>
      <c r="S232" s="36">
        <f>SUMIFS(СВЦЭМ!$F$39:$F$782,СВЦЭМ!$A$39:$A$782,$A232,СВЦЭМ!$B$39:$B$782,S$226)+'СЕТ СН'!$F$15</f>
        <v>122.44748085000001</v>
      </c>
      <c r="T232" s="36">
        <f>SUMIFS(СВЦЭМ!$F$39:$F$782,СВЦЭМ!$A$39:$A$782,$A232,СВЦЭМ!$B$39:$B$782,T$226)+'СЕТ СН'!$F$15</f>
        <v>118.16100289000001</v>
      </c>
      <c r="U232" s="36">
        <f>SUMIFS(СВЦЭМ!$F$39:$F$782,СВЦЭМ!$A$39:$A$782,$A232,СВЦЭМ!$B$39:$B$782,U$226)+'СЕТ СН'!$F$15</f>
        <v>114.71151387</v>
      </c>
      <c r="V232" s="36">
        <f>SUMIFS(СВЦЭМ!$F$39:$F$782,СВЦЭМ!$A$39:$A$782,$A232,СВЦЭМ!$B$39:$B$782,V$226)+'СЕТ СН'!$F$15</f>
        <v>114.91153267</v>
      </c>
      <c r="W232" s="36">
        <f>SUMIFS(СВЦЭМ!$F$39:$F$782,СВЦЭМ!$A$39:$A$782,$A232,СВЦЭМ!$B$39:$B$782,W$226)+'СЕТ СН'!$F$15</f>
        <v>116.59428577</v>
      </c>
      <c r="X232" s="36">
        <f>SUMIFS(СВЦЭМ!$F$39:$F$782,СВЦЭМ!$A$39:$A$782,$A232,СВЦЭМ!$B$39:$B$782,X$226)+'СЕТ СН'!$F$15</f>
        <v>120.20776179000001</v>
      </c>
      <c r="Y232" s="36">
        <f>SUMIFS(СВЦЭМ!$F$39:$F$782,СВЦЭМ!$A$39:$A$782,$A232,СВЦЭМ!$B$39:$B$782,Y$226)+'СЕТ СН'!$F$15</f>
        <v>122.61735568</v>
      </c>
    </row>
    <row r="233" spans="1:27" ht="15.75" x14ac:dyDescent="0.2">
      <c r="A233" s="35">
        <f t="shared" si="6"/>
        <v>44627</v>
      </c>
      <c r="B233" s="36">
        <f>SUMIFS(СВЦЭМ!$F$39:$F$782,СВЦЭМ!$A$39:$A$782,$A233,СВЦЭМ!$B$39:$B$782,B$226)+'СЕТ СН'!$F$15</f>
        <v>123.97466055</v>
      </c>
      <c r="C233" s="36">
        <f>SUMIFS(СВЦЭМ!$F$39:$F$782,СВЦЭМ!$A$39:$A$782,$A233,СВЦЭМ!$B$39:$B$782,C$226)+'СЕТ СН'!$F$15</f>
        <v>129.52247025</v>
      </c>
      <c r="D233" s="36">
        <f>SUMIFS(СВЦЭМ!$F$39:$F$782,СВЦЭМ!$A$39:$A$782,$A233,СВЦЭМ!$B$39:$B$782,D$226)+'СЕТ СН'!$F$15</f>
        <v>136.81711512999999</v>
      </c>
      <c r="E233" s="36">
        <f>SUMIFS(СВЦЭМ!$F$39:$F$782,СВЦЭМ!$A$39:$A$782,$A233,СВЦЭМ!$B$39:$B$782,E$226)+'СЕТ СН'!$F$15</f>
        <v>141.25675993999999</v>
      </c>
      <c r="F233" s="36">
        <f>SUMIFS(СВЦЭМ!$F$39:$F$782,СВЦЭМ!$A$39:$A$782,$A233,СВЦЭМ!$B$39:$B$782,F$226)+'СЕТ СН'!$F$15</f>
        <v>142.78191679</v>
      </c>
      <c r="G233" s="36">
        <f>SUMIFS(СВЦЭМ!$F$39:$F$782,СВЦЭМ!$A$39:$A$782,$A233,СВЦЭМ!$B$39:$B$782,G$226)+'СЕТ СН'!$F$15</f>
        <v>141.52632850000001</v>
      </c>
      <c r="H233" s="36">
        <f>SUMIFS(СВЦЭМ!$F$39:$F$782,СВЦЭМ!$A$39:$A$782,$A233,СВЦЭМ!$B$39:$B$782,H$226)+'СЕТ СН'!$F$15</f>
        <v>137.41792645999999</v>
      </c>
      <c r="I233" s="36">
        <f>SUMIFS(СВЦЭМ!$F$39:$F$782,СВЦЭМ!$A$39:$A$782,$A233,СВЦЭМ!$B$39:$B$782,I$226)+'СЕТ СН'!$F$15</f>
        <v>128.12523512000001</v>
      </c>
      <c r="J233" s="36">
        <f>SUMIFS(СВЦЭМ!$F$39:$F$782,СВЦЭМ!$A$39:$A$782,$A233,СВЦЭМ!$B$39:$B$782,J$226)+'СЕТ СН'!$F$15</f>
        <v>119.28910445</v>
      </c>
      <c r="K233" s="36">
        <f>SUMIFS(СВЦЭМ!$F$39:$F$782,СВЦЭМ!$A$39:$A$782,$A233,СВЦЭМ!$B$39:$B$782,K$226)+'СЕТ СН'!$F$15</f>
        <v>117.56388584</v>
      </c>
      <c r="L233" s="36">
        <f>SUMIFS(СВЦЭМ!$F$39:$F$782,СВЦЭМ!$A$39:$A$782,$A233,СВЦЭМ!$B$39:$B$782,L$226)+'СЕТ СН'!$F$15</f>
        <v>117.36127417</v>
      </c>
      <c r="M233" s="36">
        <f>SUMIFS(СВЦЭМ!$F$39:$F$782,СВЦЭМ!$A$39:$A$782,$A233,СВЦЭМ!$B$39:$B$782,M$226)+'СЕТ СН'!$F$15</f>
        <v>123.04938918000001</v>
      </c>
      <c r="N233" s="36">
        <f>SUMIFS(СВЦЭМ!$F$39:$F$782,СВЦЭМ!$A$39:$A$782,$A233,СВЦЭМ!$B$39:$B$782,N$226)+'СЕТ СН'!$F$15</f>
        <v>131.39001628</v>
      </c>
      <c r="O233" s="36">
        <f>SUMIFS(СВЦЭМ!$F$39:$F$782,СВЦЭМ!$A$39:$A$782,$A233,СВЦЭМ!$B$39:$B$782,O$226)+'СЕТ СН'!$F$15</f>
        <v>137.70235933000001</v>
      </c>
      <c r="P233" s="36">
        <f>SUMIFS(СВЦЭМ!$F$39:$F$782,СВЦЭМ!$A$39:$A$782,$A233,СВЦЭМ!$B$39:$B$782,P$226)+'СЕТ СН'!$F$15</f>
        <v>137.74856686000001</v>
      </c>
      <c r="Q233" s="36">
        <f>SUMIFS(СВЦЭМ!$F$39:$F$782,СВЦЭМ!$A$39:$A$782,$A233,СВЦЭМ!$B$39:$B$782,Q$226)+'СЕТ СН'!$F$15</f>
        <v>134.82526881000001</v>
      </c>
      <c r="R233" s="36">
        <f>SUMIFS(СВЦЭМ!$F$39:$F$782,СВЦЭМ!$A$39:$A$782,$A233,СВЦЭМ!$B$39:$B$782,R$226)+'СЕТ СН'!$F$15</f>
        <v>129.71382320999999</v>
      </c>
      <c r="S233" s="36">
        <f>SUMIFS(СВЦЭМ!$F$39:$F$782,СВЦЭМ!$A$39:$A$782,$A233,СВЦЭМ!$B$39:$B$782,S$226)+'СЕТ СН'!$F$15</f>
        <v>124.71282148</v>
      </c>
      <c r="T233" s="36">
        <f>SUMIFS(СВЦЭМ!$F$39:$F$782,СВЦЭМ!$A$39:$A$782,$A233,СВЦЭМ!$B$39:$B$782,T$226)+'СЕТ СН'!$F$15</f>
        <v>120.8008578</v>
      </c>
      <c r="U233" s="36">
        <f>SUMIFS(СВЦЭМ!$F$39:$F$782,СВЦЭМ!$A$39:$A$782,$A233,СВЦЭМ!$B$39:$B$782,U$226)+'СЕТ СН'!$F$15</f>
        <v>116.53601003999999</v>
      </c>
      <c r="V233" s="36">
        <f>SUMIFS(СВЦЭМ!$F$39:$F$782,СВЦЭМ!$A$39:$A$782,$A233,СВЦЭМ!$B$39:$B$782,V$226)+'СЕТ СН'!$F$15</f>
        <v>116.27276449</v>
      </c>
      <c r="W233" s="36">
        <f>SUMIFS(СВЦЭМ!$F$39:$F$782,СВЦЭМ!$A$39:$A$782,$A233,СВЦЭМ!$B$39:$B$782,W$226)+'СЕТ СН'!$F$15</f>
        <v>118.79227361</v>
      </c>
      <c r="X233" s="36">
        <f>SUMIFS(СВЦЭМ!$F$39:$F$782,СВЦЭМ!$A$39:$A$782,$A233,СВЦЭМ!$B$39:$B$782,X$226)+'СЕТ СН'!$F$15</f>
        <v>122.78163662</v>
      </c>
      <c r="Y233" s="36">
        <f>SUMIFS(СВЦЭМ!$F$39:$F$782,СВЦЭМ!$A$39:$A$782,$A233,СВЦЭМ!$B$39:$B$782,Y$226)+'СЕТ СН'!$F$15</f>
        <v>126.64080131</v>
      </c>
    </row>
    <row r="234" spans="1:27" ht="15.75" x14ac:dyDescent="0.2">
      <c r="A234" s="35">
        <f t="shared" si="6"/>
        <v>44628</v>
      </c>
      <c r="B234" s="36">
        <f>SUMIFS(СВЦЭМ!$F$39:$F$782,СВЦЭМ!$A$39:$A$782,$A234,СВЦЭМ!$B$39:$B$782,B$226)+'СЕТ СН'!$F$15</f>
        <v>124.58653547999999</v>
      </c>
      <c r="C234" s="36">
        <f>SUMIFS(СВЦЭМ!$F$39:$F$782,СВЦЭМ!$A$39:$A$782,$A234,СВЦЭМ!$B$39:$B$782,C$226)+'СЕТ СН'!$F$15</f>
        <v>128.98064607000001</v>
      </c>
      <c r="D234" s="36">
        <f>SUMIFS(СВЦЭМ!$F$39:$F$782,СВЦЭМ!$A$39:$A$782,$A234,СВЦЭМ!$B$39:$B$782,D$226)+'СЕТ СН'!$F$15</f>
        <v>134.83173153999999</v>
      </c>
      <c r="E234" s="36">
        <f>SUMIFS(СВЦЭМ!$F$39:$F$782,СВЦЭМ!$A$39:$A$782,$A234,СВЦЭМ!$B$39:$B$782,E$226)+'СЕТ СН'!$F$15</f>
        <v>138.84691486</v>
      </c>
      <c r="F234" s="36">
        <f>SUMIFS(СВЦЭМ!$F$39:$F$782,СВЦЭМ!$A$39:$A$782,$A234,СВЦЭМ!$B$39:$B$782,F$226)+'СЕТ СН'!$F$15</f>
        <v>140.77381198</v>
      </c>
      <c r="G234" s="36">
        <f>SUMIFS(СВЦЭМ!$F$39:$F$782,СВЦЭМ!$A$39:$A$782,$A234,СВЦЭМ!$B$39:$B$782,G$226)+'СЕТ СН'!$F$15</f>
        <v>140.26886598999999</v>
      </c>
      <c r="H234" s="36">
        <f>SUMIFS(СВЦЭМ!$F$39:$F$782,СВЦЭМ!$A$39:$A$782,$A234,СВЦЭМ!$B$39:$B$782,H$226)+'СЕТ СН'!$F$15</f>
        <v>137.52411293</v>
      </c>
      <c r="I234" s="36">
        <f>SUMIFS(СВЦЭМ!$F$39:$F$782,СВЦЭМ!$A$39:$A$782,$A234,СВЦЭМ!$B$39:$B$782,I$226)+'СЕТ СН'!$F$15</f>
        <v>127.69081885999999</v>
      </c>
      <c r="J234" s="36">
        <f>SUMIFS(СВЦЭМ!$F$39:$F$782,СВЦЭМ!$A$39:$A$782,$A234,СВЦЭМ!$B$39:$B$782,J$226)+'СЕТ СН'!$F$15</f>
        <v>118.15845476</v>
      </c>
      <c r="K234" s="36">
        <f>SUMIFS(СВЦЭМ!$F$39:$F$782,СВЦЭМ!$A$39:$A$782,$A234,СВЦЭМ!$B$39:$B$782,K$226)+'СЕТ СН'!$F$15</f>
        <v>117.38184702</v>
      </c>
      <c r="L234" s="36">
        <f>SUMIFS(СВЦЭМ!$F$39:$F$782,СВЦЭМ!$A$39:$A$782,$A234,СВЦЭМ!$B$39:$B$782,L$226)+'СЕТ СН'!$F$15</f>
        <v>117.36635817</v>
      </c>
      <c r="M234" s="36">
        <f>SUMIFS(СВЦЭМ!$F$39:$F$782,СВЦЭМ!$A$39:$A$782,$A234,СВЦЭМ!$B$39:$B$782,M$226)+'СЕТ СН'!$F$15</f>
        <v>124.74338905</v>
      </c>
      <c r="N234" s="36">
        <f>SUMIFS(СВЦЭМ!$F$39:$F$782,СВЦЭМ!$A$39:$A$782,$A234,СВЦЭМ!$B$39:$B$782,N$226)+'СЕТ СН'!$F$15</f>
        <v>133.99629429000001</v>
      </c>
      <c r="O234" s="36">
        <f>SUMIFS(СВЦЭМ!$F$39:$F$782,СВЦЭМ!$A$39:$A$782,$A234,СВЦЭМ!$B$39:$B$782,O$226)+'СЕТ СН'!$F$15</f>
        <v>138.48815255</v>
      </c>
      <c r="P234" s="36">
        <f>SUMIFS(СВЦЭМ!$F$39:$F$782,СВЦЭМ!$A$39:$A$782,$A234,СВЦЭМ!$B$39:$B$782,P$226)+'СЕТ СН'!$F$15</f>
        <v>138.73889621000001</v>
      </c>
      <c r="Q234" s="36">
        <f>SUMIFS(СВЦЭМ!$F$39:$F$782,СВЦЭМ!$A$39:$A$782,$A234,СВЦЭМ!$B$39:$B$782,Q$226)+'СЕТ СН'!$F$15</f>
        <v>136.50037101999999</v>
      </c>
      <c r="R234" s="36">
        <f>SUMIFS(СВЦЭМ!$F$39:$F$782,СВЦЭМ!$A$39:$A$782,$A234,СВЦЭМ!$B$39:$B$782,R$226)+'СЕТ СН'!$F$15</f>
        <v>130.15741030999999</v>
      </c>
      <c r="S234" s="36">
        <f>SUMIFS(СВЦЭМ!$F$39:$F$782,СВЦЭМ!$A$39:$A$782,$A234,СВЦЭМ!$B$39:$B$782,S$226)+'СЕТ СН'!$F$15</f>
        <v>124.00426951</v>
      </c>
      <c r="T234" s="36">
        <f>SUMIFS(СВЦЭМ!$F$39:$F$782,СВЦЭМ!$A$39:$A$782,$A234,СВЦЭМ!$B$39:$B$782,T$226)+'СЕТ СН'!$F$15</f>
        <v>118.92838378</v>
      </c>
      <c r="U234" s="36">
        <f>SUMIFS(СВЦЭМ!$F$39:$F$782,СВЦЭМ!$A$39:$A$782,$A234,СВЦЭМ!$B$39:$B$782,U$226)+'СЕТ СН'!$F$15</f>
        <v>116.21604576</v>
      </c>
      <c r="V234" s="36">
        <f>SUMIFS(СВЦЭМ!$F$39:$F$782,СВЦЭМ!$A$39:$A$782,$A234,СВЦЭМ!$B$39:$B$782,V$226)+'СЕТ СН'!$F$15</f>
        <v>116.87593191000001</v>
      </c>
      <c r="W234" s="36">
        <f>SUMIFS(СВЦЭМ!$F$39:$F$782,СВЦЭМ!$A$39:$A$782,$A234,СВЦЭМ!$B$39:$B$782,W$226)+'СЕТ СН'!$F$15</f>
        <v>118.65623152000001</v>
      </c>
      <c r="X234" s="36">
        <f>SUMIFS(СВЦЭМ!$F$39:$F$782,СВЦЭМ!$A$39:$A$782,$A234,СВЦЭМ!$B$39:$B$782,X$226)+'СЕТ СН'!$F$15</f>
        <v>122.05636043</v>
      </c>
      <c r="Y234" s="36">
        <f>SUMIFS(СВЦЭМ!$F$39:$F$782,СВЦЭМ!$A$39:$A$782,$A234,СВЦЭМ!$B$39:$B$782,Y$226)+'СЕТ СН'!$F$15</f>
        <v>126.48233168</v>
      </c>
    </row>
    <row r="235" spans="1:27" ht="15.75" x14ac:dyDescent="0.2">
      <c r="A235" s="35">
        <f t="shared" si="6"/>
        <v>44629</v>
      </c>
      <c r="B235" s="36">
        <f>SUMIFS(СВЦЭМ!$F$39:$F$782,СВЦЭМ!$A$39:$A$782,$A235,СВЦЭМ!$B$39:$B$782,B$226)+'СЕТ СН'!$F$15</f>
        <v>125.50338425</v>
      </c>
      <c r="C235" s="36">
        <f>SUMIFS(СВЦЭМ!$F$39:$F$782,СВЦЭМ!$A$39:$A$782,$A235,СВЦЭМ!$B$39:$B$782,C$226)+'СЕТ СН'!$F$15</f>
        <v>131.98951685</v>
      </c>
      <c r="D235" s="36">
        <f>SUMIFS(СВЦЭМ!$F$39:$F$782,СВЦЭМ!$A$39:$A$782,$A235,СВЦЭМ!$B$39:$B$782,D$226)+'СЕТ СН'!$F$15</f>
        <v>136.91959477</v>
      </c>
      <c r="E235" s="36">
        <f>SUMIFS(СВЦЭМ!$F$39:$F$782,СВЦЭМ!$A$39:$A$782,$A235,СВЦЭМ!$B$39:$B$782,E$226)+'СЕТ СН'!$F$15</f>
        <v>140.17402086999999</v>
      </c>
      <c r="F235" s="36">
        <f>SUMIFS(СВЦЭМ!$F$39:$F$782,СВЦЭМ!$A$39:$A$782,$A235,СВЦЭМ!$B$39:$B$782,F$226)+'СЕТ СН'!$F$15</f>
        <v>144.11525208</v>
      </c>
      <c r="G235" s="36">
        <f>SUMIFS(СВЦЭМ!$F$39:$F$782,СВЦЭМ!$A$39:$A$782,$A235,СВЦЭМ!$B$39:$B$782,G$226)+'СЕТ СН'!$F$15</f>
        <v>143.06581033000001</v>
      </c>
      <c r="H235" s="36">
        <f>SUMIFS(СВЦЭМ!$F$39:$F$782,СВЦЭМ!$A$39:$A$782,$A235,СВЦЭМ!$B$39:$B$782,H$226)+'СЕТ СН'!$F$15</f>
        <v>135.92072897</v>
      </c>
      <c r="I235" s="36">
        <f>SUMIFS(СВЦЭМ!$F$39:$F$782,СВЦЭМ!$A$39:$A$782,$A235,СВЦЭМ!$B$39:$B$782,I$226)+'СЕТ СН'!$F$15</f>
        <v>131.43950332</v>
      </c>
      <c r="J235" s="36">
        <f>SUMIFS(СВЦЭМ!$F$39:$F$782,СВЦЭМ!$A$39:$A$782,$A235,СВЦЭМ!$B$39:$B$782,J$226)+'СЕТ СН'!$F$15</f>
        <v>128.68574429</v>
      </c>
      <c r="K235" s="36">
        <f>SUMIFS(СВЦЭМ!$F$39:$F$782,СВЦЭМ!$A$39:$A$782,$A235,СВЦЭМ!$B$39:$B$782,K$226)+'СЕТ СН'!$F$15</f>
        <v>127.40671974</v>
      </c>
      <c r="L235" s="36">
        <f>SUMIFS(СВЦЭМ!$F$39:$F$782,СВЦЭМ!$A$39:$A$782,$A235,СВЦЭМ!$B$39:$B$782,L$226)+'СЕТ СН'!$F$15</f>
        <v>128.39690454999999</v>
      </c>
      <c r="M235" s="36">
        <f>SUMIFS(СВЦЭМ!$F$39:$F$782,СВЦЭМ!$A$39:$A$782,$A235,СВЦЭМ!$B$39:$B$782,M$226)+'СЕТ СН'!$F$15</f>
        <v>133.55552225</v>
      </c>
      <c r="N235" s="36">
        <f>SUMIFS(СВЦЭМ!$F$39:$F$782,СВЦЭМ!$A$39:$A$782,$A235,СВЦЭМ!$B$39:$B$782,N$226)+'СЕТ СН'!$F$15</f>
        <v>137.32234789</v>
      </c>
      <c r="O235" s="36">
        <f>SUMIFS(СВЦЭМ!$F$39:$F$782,СВЦЭМ!$A$39:$A$782,$A235,СВЦЭМ!$B$39:$B$782,O$226)+'СЕТ СН'!$F$15</f>
        <v>142.44024293000001</v>
      </c>
      <c r="P235" s="36">
        <f>SUMIFS(СВЦЭМ!$F$39:$F$782,СВЦЭМ!$A$39:$A$782,$A235,СВЦЭМ!$B$39:$B$782,P$226)+'СЕТ СН'!$F$15</f>
        <v>143.25719663000001</v>
      </c>
      <c r="Q235" s="36">
        <f>SUMIFS(СВЦЭМ!$F$39:$F$782,СВЦЭМ!$A$39:$A$782,$A235,СВЦЭМ!$B$39:$B$782,Q$226)+'СЕТ СН'!$F$15</f>
        <v>141.85890739000001</v>
      </c>
      <c r="R235" s="36">
        <f>SUMIFS(СВЦЭМ!$F$39:$F$782,СВЦЭМ!$A$39:$A$782,$A235,СВЦЭМ!$B$39:$B$782,R$226)+'СЕТ СН'!$F$15</f>
        <v>137.2815947</v>
      </c>
      <c r="S235" s="36">
        <f>SUMIFS(СВЦЭМ!$F$39:$F$782,СВЦЭМ!$A$39:$A$782,$A235,СВЦЭМ!$B$39:$B$782,S$226)+'СЕТ СН'!$F$15</f>
        <v>131.40803407000001</v>
      </c>
      <c r="T235" s="36">
        <f>SUMIFS(СВЦЭМ!$F$39:$F$782,СВЦЭМ!$A$39:$A$782,$A235,СВЦЭМ!$B$39:$B$782,T$226)+'СЕТ СН'!$F$15</f>
        <v>126.77905581</v>
      </c>
      <c r="U235" s="36">
        <f>SUMIFS(СВЦЭМ!$F$39:$F$782,СВЦЭМ!$A$39:$A$782,$A235,СВЦЭМ!$B$39:$B$782,U$226)+'СЕТ СН'!$F$15</f>
        <v>123.7754607</v>
      </c>
      <c r="V235" s="36">
        <f>SUMIFS(СВЦЭМ!$F$39:$F$782,СВЦЭМ!$A$39:$A$782,$A235,СВЦЭМ!$B$39:$B$782,V$226)+'СЕТ СН'!$F$15</f>
        <v>125.43870063</v>
      </c>
      <c r="W235" s="36">
        <f>SUMIFS(СВЦЭМ!$F$39:$F$782,СВЦЭМ!$A$39:$A$782,$A235,СВЦЭМ!$B$39:$B$782,W$226)+'СЕТ СН'!$F$15</f>
        <v>127.31168088</v>
      </c>
      <c r="X235" s="36">
        <f>SUMIFS(СВЦЭМ!$F$39:$F$782,СВЦЭМ!$A$39:$A$782,$A235,СВЦЭМ!$B$39:$B$782,X$226)+'СЕТ СН'!$F$15</f>
        <v>130.2614853</v>
      </c>
      <c r="Y235" s="36">
        <f>SUMIFS(СВЦЭМ!$F$39:$F$782,СВЦЭМ!$A$39:$A$782,$A235,СВЦЭМ!$B$39:$B$782,Y$226)+'СЕТ СН'!$F$15</f>
        <v>132.04747724000001</v>
      </c>
    </row>
    <row r="236" spans="1:27" ht="15.75" x14ac:dyDescent="0.2">
      <c r="A236" s="35">
        <f t="shared" si="6"/>
        <v>44630</v>
      </c>
      <c r="B236" s="36">
        <f>SUMIFS(СВЦЭМ!$F$39:$F$782,СВЦЭМ!$A$39:$A$782,$A236,СВЦЭМ!$B$39:$B$782,B$226)+'СЕТ СН'!$F$15</f>
        <v>132.18709916</v>
      </c>
      <c r="C236" s="36">
        <f>SUMIFS(СВЦЭМ!$F$39:$F$782,СВЦЭМ!$A$39:$A$782,$A236,СВЦЭМ!$B$39:$B$782,C$226)+'СЕТ СН'!$F$15</f>
        <v>138.97344704</v>
      </c>
      <c r="D236" s="36">
        <f>SUMIFS(СВЦЭМ!$F$39:$F$782,СВЦЭМ!$A$39:$A$782,$A236,СВЦЭМ!$B$39:$B$782,D$226)+'СЕТ СН'!$F$15</f>
        <v>142.91095442</v>
      </c>
      <c r="E236" s="36">
        <f>SUMIFS(СВЦЭМ!$F$39:$F$782,СВЦЭМ!$A$39:$A$782,$A236,СВЦЭМ!$B$39:$B$782,E$226)+'СЕТ СН'!$F$15</f>
        <v>146.85781258</v>
      </c>
      <c r="F236" s="36">
        <f>SUMIFS(СВЦЭМ!$F$39:$F$782,СВЦЭМ!$A$39:$A$782,$A236,СВЦЭМ!$B$39:$B$782,F$226)+'СЕТ СН'!$F$15</f>
        <v>148.22046035</v>
      </c>
      <c r="G236" s="36">
        <f>SUMIFS(СВЦЭМ!$F$39:$F$782,СВЦЭМ!$A$39:$A$782,$A236,СВЦЭМ!$B$39:$B$782,G$226)+'СЕТ СН'!$F$15</f>
        <v>145.51659419999999</v>
      </c>
      <c r="H236" s="36">
        <f>SUMIFS(СВЦЭМ!$F$39:$F$782,СВЦЭМ!$A$39:$A$782,$A236,СВЦЭМ!$B$39:$B$782,H$226)+'СЕТ СН'!$F$15</f>
        <v>138.36076964</v>
      </c>
      <c r="I236" s="36">
        <f>SUMIFS(СВЦЭМ!$F$39:$F$782,СВЦЭМ!$A$39:$A$782,$A236,СВЦЭМ!$B$39:$B$782,I$226)+'СЕТ СН'!$F$15</f>
        <v>129.28537093</v>
      </c>
      <c r="J236" s="36">
        <f>SUMIFS(СВЦЭМ!$F$39:$F$782,СВЦЭМ!$A$39:$A$782,$A236,СВЦЭМ!$B$39:$B$782,J$226)+'СЕТ СН'!$F$15</f>
        <v>125.00804999</v>
      </c>
      <c r="K236" s="36">
        <f>SUMIFS(СВЦЭМ!$F$39:$F$782,СВЦЭМ!$A$39:$A$782,$A236,СВЦЭМ!$B$39:$B$782,K$226)+'СЕТ СН'!$F$15</f>
        <v>127.26902758999999</v>
      </c>
      <c r="L236" s="36">
        <f>SUMIFS(СВЦЭМ!$F$39:$F$782,СВЦЭМ!$A$39:$A$782,$A236,СВЦЭМ!$B$39:$B$782,L$226)+'СЕТ СН'!$F$15</f>
        <v>127.97297159</v>
      </c>
      <c r="M236" s="36">
        <f>SUMIFS(СВЦЭМ!$F$39:$F$782,СВЦЭМ!$A$39:$A$782,$A236,СВЦЭМ!$B$39:$B$782,M$226)+'СЕТ СН'!$F$15</f>
        <v>131.00308304999999</v>
      </c>
      <c r="N236" s="36">
        <f>SUMIFS(СВЦЭМ!$F$39:$F$782,СВЦЭМ!$A$39:$A$782,$A236,СВЦЭМ!$B$39:$B$782,N$226)+'СЕТ СН'!$F$15</f>
        <v>136.63712181</v>
      </c>
      <c r="O236" s="36">
        <f>SUMIFS(СВЦЭМ!$F$39:$F$782,СВЦЭМ!$A$39:$A$782,$A236,СВЦЭМ!$B$39:$B$782,O$226)+'СЕТ СН'!$F$15</f>
        <v>141.48048777</v>
      </c>
      <c r="P236" s="36">
        <f>SUMIFS(СВЦЭМ!$F$39:$F$782,СВЦЭМ!$A$39:$A$782,$A236,СВЦЭМ!$B$39:$B$782,P$226)+'СЕТ СН'!$F$15</f>
        <v>143.20110539000001</v>
      </c>
      <c r="Q236" s="36">
        <f>SUMIFS(СВЦЭМ!$F$39:$F$782,СВЦЭМ!$A$39:$A$782,$A236,СВЦЭМ!$B$39:$B$782,Q$226)+'СЕТ СН'!$F$15</f>
        <v>140.52269089999999</v>
      </c>
      <c r="R236" s="36">
        <f>SUMIFS(СВЦЭМ!$F$39:$F$782,СВЦЭМ!$A$39:$A$782,$A236,СВЦЭМ!$B$39:$B$782,R$226)+'СЕТ СН'!$F$15</f>
        <v>135.63514072999999</v>
      </c>
      <c r="S236" s="36">
        <f>SUMIFS(СВЦЭМ!$F$39:$F$782,СВЦЭМ!$A$39:$A$782,$A236,СВЦЭМ!$B$39:$B$782,S$226)+'СЕТ СН'!$F$15</f>
        <v>129.48181711999999</v>
      </c>
      <c r="T236" s="36">
        <f>SUMIFS(СВЦЭМ!$F$39:$F$782,СВЦЭМ!$A$39:$A$782,$A236,СВЦЭМ!$B$39:$B$782,T$226)+'СЕТ СН'!$F$15</f>
        <v>125.52047869</v>
      </c>
      <c r="U236" s="36">
        <f>SUMIFS(СВЦЭМ!$F$39:$F$782,СВЦЭМ!$A$39:$A$782,$A236,СВЦЭМ!$B$39:$B$782,U$226)+'СЕТ СН'!$F$15</f>
        <v>120.55034147000001</v>
      </c>
      <c r="V236" s="36">
        <f>SUMIFS(СВЦЭМ!$F$39:$F$782,СВЦЭМ!$A$39:$A$782,$A236,СВЦЭМ!$B$39:$B$782,V$226)+'СЕТ СН'!$F$15</f>
        <v>122.18875747</v>
      </c>
      <c r="W236" s="36">
        <f>SUMIFS(СВЦЭМ!$F$39:$F$782,СВЦЭМ!$A$39:$A$782,$A236,СВЦЭМ!$B$39:$B$782,W$226)+'СЕТ СН'!$F$15</f>
        <v>125.6375103</v>
      </c>
      <c r="X236" s="36">
        <f>SUMIFS(СВЦЭМ!$F$39:$F$782,СВЦЭМ!$A$39:$A$782,$A236,СВЦЭМ!$B$39:$B$782,X$226)+'СЕТ СН'!$F$15</f>
        <v>128.65155645999999</v>
      </c>
      <c r="Y236" s="36">
        <f>SUMIFS(СВЦЭМ!$F$39:$F$782,СВЦЭМ!$A$39:$A$782,$A236,СВЦЭМ!$B$39:$B$782,Y$226)+'СЕТ СН'!$F$15</f>
        <v>131.13948414000001</v>
      </c>
    </row>
    <row r="237" spans="1:27" ht="15.75" x14ac:dyDescent="0.2">
      <c r="A237" s="35">
        <f t="shared" si="6"/>
        <v>44631</v>
      </c>
      <c r="B237" s="36">
        <f>SUMIFS(СВЦЭМ!$F$39:$F$782,СВЦЭМ!$A$39:$A$782,$A237,СВЦЭМ!$B$39:$B$782,B$226)+'СЕТ СН'!$F$15</f>
        <v>129.60459299999999</v>
      </c>
      <c r="C237" s="36">
        <f>SUMIFS(СВЦЭМ!$F$39:$F$782,СВЦЭМ!$A$39:$A$782,$A237,СВЦЭМ!$B$39:$B$782,C$226)+'СЕТ СН'!$F$15</f>
        <v>135.38065545000001</v>
      </c>
      <c r="D237" s="36">
        <f>SUMIFS(СВЦЭМ!$F$39:$F$782,СВЦЭМ!$A$39:$A$782,$A237,СВЦЭМ!$B$39:$B$782,D$226)+'СЕТ СН'!$F$15</f>
        <v>142.91657468</v>
      </c>
      <c r="E237" s="36">
        <f>SUMIFS(СВЦЭМ!$F$39:$F$782,СВЦЭМ!$A$39:$A$782,$A237,СВЦЭМ!$B$39:$B$782,E$226)+'СЕТ СН'!$F$15</f>
        <v>147.23245692</v>
      </c>
      <c r="F237" s="36">
        <f>SUMIFS(СВЦЭМ!$F$39:$F$782,СВЦЭМ!$A$39:$A$782,$A237,СВЦЭМ!$B$39:$B$782,F$226)+'СЕТ СН'!$F$15</f>
        <v>149.27156481</v>
      </c>
      <c r="G237" s="36">
        <f>SUMIFS(СВЦЭМ!$F$39:$F$782,СВЦЭМ!$A$39:$A$782,$A237,СВЦЭМ!$B$39:$B$782,G$226)+'СЕТ СН'!$F$15</f>
        <v>145.69823366</v>
      </c>
      <c r="H237" s="36">
        <f>SUMIFS(СВЦЭМ!$F$39:$F$782,СВЦЭМ!$A$39:$A$782,$A237,СВЦЭМ!$B$39:$B$782,H$226)+'СЕТ СН'!$F$15</f>
        <v>139.11984838999999</v>
      </c>
      <c r="I237" s="36">
        <f>SUMIFS(СВЦЭМ!$F$39:$F$782,СВЦЭМ!$A$39:$A$782,$A237,СВЦЭМ!$B$39:$B$782,I$226)+'СЕТ СН'!$F$15</f>
        <v>129.89389155000001</v>
      </c>
      <c r="J237" s="36">
        <f>SUMIFS(СВЦЭМ!$F$39:$F$782,СВЦЭМ!$A$39:$A$782,$A237,СВЦЭМ!$B$39:$B$782,J$226)+'СЕТ СН'!$F$15</f>
        <v>124.3620378</v>
      </c>
      <c r="K237" s="36">
        <f>SUMIFS(СВЦЭМ!$F$39:$F$782,СВЦЭМ!$A$39:$A$782,$A237,СВЦЭМ!$B$39:$B$782,K$226)+'СЕТ СН'!$F$15</f>
        <v>123.38510268</v>
      </c>
      <c r="L237" s="36">
        <f>SUMIFS(СВЦЭМ!$F$39:$F$782,СВЦЭМ!$A$39:$A$782,$A237,СВЦЭМ!$B$39:$B$782,L$226)+'СЕТ СН'!$F$15</f>
        <v>124.54798981</v>
      </c>
      <c r="M237" s="36">
        <f>SUMIFS(СВЦЭМ!$F$39:$F$782,СВЦЭМ!$A$39:$A$782,$A237,СВЦЭМ!$B$39:$B$782,M$226)+'СЕТ СН'!$F$15</f>
        <v>132.56435445</v>
      </c>
      <c r="N237" s="36">
        <f>SUMIFS(СВЦЭМ!$F$39:$F$782,СВЦЭМ!$A$39:$A$782,$A237,СВЦЭМ!$B$39:$B$782,N$226)+'СЕТ СН'!$F$15</f>
        <v>138.91438812000001</v>
      </c>
      <c r="O237" s="36">
        <f>SUMIFS(СВЦЭМ!$F$39:$F$782,СВЦЭМ!$A$39:$A$782,$A237,СВЦЭМ!$B$39:$B$782,O$226)+'СЕТ СН'!$F$15</f>
        <v>141.59254655000001</v>
      </c>
      <c r="P237" s="36">
        <f>SUMIFS(СВЦЭМ!$F$39:$F$782,СВЦЭМ!$A$39:$A$782,$A237,СВЦЭМ!$B$39:$B$782,P$226)+'СЕТ СН'!$F$15</f>
        <v>142.86881421999999</v>
      </c>
      <c r="Q237" s="36">
        <f>SUMIFS(СВЦЭМ!$F$39:$F$782,СВЦЭМ!$A$39:$A$782,$A237,СВЦЭМ!$B$39:$B$782,Q$226)+'СЕТ СН'!$F$15</f>
        <v>141.61524904999999</v>
      </c>
      <c r="R237" s="36">
        <f>SUMIFS(СВЦЭМ!$F$39:$F$782,СВЦЭМ!$A$39:$A$782,$A237,СВЦЭМ!$B$39:$B$782,R$226)+'СЕТ СН'!$F$15</f>
        <v>137.66410074999999</v>
      </c>
      <c r="S237" s="36">
        <f>SUMIFS(СВЦЭМ!$F$39:$F$782,СВЦЭМ!$A$39:$A$782,$A237,СВЦЭМ!$B$39:$B$782,S$226)+'СЕТ СН'!$F$15</f>
        <v>132.20711420000001</v>
      </c>
      <c r="T237" s="36">
        <f>SUMIFS(СВЦЭМ!$F$39:$F$782,СВЦЭМ!$A$39:$A$782,$A237,СВЦЭМ!$B$39:$B$782,T$226)+'СЕТ СН'!$F$15</f>
        <v>124.54956835</v>
      </c>
      <c r="U237" s="36">
        <f>SUMIFS(СВЦЭМ!$F$39:$F$782,СВЦЭМ!$A$39:$A$782,$A237,СВЦЭМ!$B$39:$B$782,U$226)+'СЕТ СН'!$F$15</f>
        <v>123.65409449000001</v>
      </c>
      <c r="V237" s="36">
        <f>SUMIFS(СВЦЭМ!$F$39:$F$782,СВЦЭМ!$A$39:$A$782,$A237,СВЦЭМ!$B$39:$B$782,V$226)+'СЕТ СН'!$F$15</f>
        <v>125.18778645</v>
      </c>
      <c r="W237" s="36">
        <f>SUMIFS(СВЦЭМ!$F$39:$F$782,СВЦЭМ!$A$39:$A$782,$A237,СВЦЭМ!$B$39:$B$782,W$226)+'СЕТ СН'!$F$15</f>
        <v>128.79604785000001</v>
      </c>
      <c r="X237" s="36">
        <f>SUMIFS(СВЦЭМ!$F$39:$F$782,СВЦЭМ!$A$39:$A$782,$A237,СВЦЭМ!$B$39:$B$782,X$226)+'СЕТ СН'!$F$15</f>
        <v>130.73601399</v>
      </c>
      <c r="Y237" s="36">
        <f>SUMIFS(СВЦЭМ!$F$39:$F$782,СВЦЭМ!$A$39:$A$782,$A237,СВЦЭМ!$B$39:$B$782,Y$226)+'СЕТ СН'!$F$15</f>
        <v>133.79486241999999</v>
      </c>
    </row>
    <row r="238" spans="1:27" ht="15.75" x14ac:dyDescent="0.2">
      <c r="A238" s="35">
        <f t="shared" si="6"/>
        <v>44632</v>
      </c>
      <c r="B238" s="36">
        <f>SUMIFS(СВЦЭМ!$F$39:$F$782,СВЦЭМ!$A$39:$A$782,$A238,СВЦЭМ!$B$39:$B$782,B$226)+'СЕТ СН'!$F$15</f>
        <v>132.16181370999999</v>
      </c>
      <c r="C238" s="36">
        <f>SUMIFS(СВЦЭМ!$F$39:$F$782,СВЦЭМ!$A$39:$A$782,$A238,СВЦЭМ!$B$39:$B$782,C$226)+'СЕТ СН'!$F$15</f>
        <v>141.11427746000001</v>
      </c>
      <c r="D238" s="36">
        <f>SUMIFS(СВЦЭМ!$F$39:$F$782,СВЦЭМ!$A$39:$A$782,$A238,СВЦЭМ!$B$39:$B$782,D$226)+'СЕТ СН'!$F$15</f>
        <v>147.99187699000001</v>
      </c>
      <c r="E238" s="36">
        <f>SUMIFS(СВЦЭМ!$F$39:$F$782,СВЦЭМ!$A$39:$A$782,$A238,СВЦЭМ!$B$39:$B$782,E$226)+'СЕТ СН'!$F$15</f>
        <v>151.0716583</v>
      </c>
      <c r="F238" s="36">
        <f>SUMIFS(СВЦЭМ!$F$39:$F$782,СВЦЭМ!$A$39:$A$782,$A238,СВЦЭМ!$B$39:$B$782,F$226)+'СЕТ СН'!$F$15</f>
        <v>151.63718274999999</v>
      </c>
      <c r="G238" s="36">
        <f>SUMIFS(СВЦЭМ!$F$39:$F$782,СВЦЭМ!$A$39:$A$782,$A238,СВЦЭМ!$B$39:$B$782,G$226)+'СЕТ СН'!$F$15</f>
        <v>151.16135964</v>
      </c>
      <c r="H238" s="36">
        <f>SUMIFS(СВЦЭМ!$F$39:$F$782,СВЦЭМ!$A$39:$A$782,$A238,СВЦЭМ!$B$39:$B$782,H$226)+'СЕТ СН'!$F$15</f>
        <v>146.60108686000001</v>
      </c>
      <c r="I238" s="36">
        <f>SUMIFS(СВЦЭМ!$F$39:$F$782,СВЦЭМ!$A$39:$A$782,$A238,СВЦЭМ!$B$39:$B$782,I$226)+'СЕТ СН'!$F$15</f>
        <v>135.86143172000001</v>
      </c>
      <c r="J238" s="36">
        <f>SUMIFS(СВЦЭМ!$F$39:$F$782,СВЦЭМ!$A$39:$A$782,$A238,СВЦЭМ!$B$39:$B$782,J$226)+'СЕТ СН'!$F$15</f>
        <v>125.96061028</v>
      </c>
      <c r="K238" s="36">
        <f>SUMIFS(СВЦЭМ!$F$39:$F$782,СВЦЭМ!$A$39:$A$782,$A238,СВЦЭМ!$B$39:$B$782,K$226)+'СЕТ СН'!$F$15</f>
        <v>124.27066287</v>
      </c>
      <c r="L238" s="36">
        <f>SUMIFS(СВЦЭМ!$F$39:$F$782,СВЦЭМ!$A$39:$A$782,$A238,СВЦЭМ!$B$39:$B$782,L$226)+'СЕТ СН'!$F$15</f>
        <v>124.00733864</v>
      </c>
      <c r="M238" s="36">
        <f>SUMIFS(СВЦЭМ!$F$39:$F$782,СВЦЭМ!$A$39:$A$782,$A238,СВЦЭМ!$B$39:$B$782,M$226)+'СЕТ СН'!$F$15</f>
        <v>130.80642696999999</v>
      </c>
      <c r="N238" s="36">
        <f>SUMIFS(СВЦЭМ!$F$39:$F$782,СВЦЭМ!$A$39:$A$782,$A238,СВЦЭМ!$B$39:$B$782,N$226)+'СЕТ СН'!$F$15</f>
        <v>136.68340734</v>
      </c>
      <c r="O238" s="36">
        <f>SUMIFS(СВЦЭМ!$F$39:$F$782,СВЦЭМ!$A$39:$A$782,$A238,СВЦЭМ!$B$39:$B$782,O$226)+'СЕТ СН'!$F$15</f>
        <v>143.06804729000001</v>
      </c>
      <c r="P238" s="36">
        <f>SUMIFS(СВЦЭМ!$F$39:$F$782,СВЦЭМ!$A$39:$A$782,$A238,СВЦЭМ!$B$39:$B$782,P$226)+'СЕТ СН'!$F$15</f>
        <v>144.86588484000001</v>
      </c>
      <c r="Q238" s="36">
        <f>SUMIFS(СВЦЭМ!$F$39:$F$782,СВЦЭМ!$A$39:$A$782,$A238,СВЦЭМ!$B$39:$B$782,Q$226)+'СЕТ СН'!$F$15</f>
        <v>142.0164834</v>
      </c>
      <c r="R238" s="36">
        <f>SUMIFS(СВЦЭМ!$F$39:$F$782,СВЦЭМ!$A$39:$A$782,$A238,СВЦЭМ!$B$39:$B$782,R$226)+'СЕТ СН'!$F$15</f>
        <v>137.68336352</v>
      </c>
      <c r="S238" s="36">
        <f>SUMIFS(СВЦЭМ!$F$39:$F$782,СВЦЭМ!$A$39:$A$782,$A238,СВЦЭМ!$B$39:$B$782,S$226)+'СЕТ СН'!$F$15</f>
        <v>131.97152593000001</v>
      </c>
      <c r="T238" s="36">
        <f>SUMIFS(СВЦЭМ!$F$39:$F$782,СВЦЭМ!$A$39:$A$782,$A238,СВЦЭМ!$B$39:$B$782,T$226)+'СЕТ СН'!$F$15</f>
        <v>126.75103169</v>
      </c>
      <c r="U238" s="36">
        <f>SUMIFS(СВЦЭМ!$F$39:$F$782,СВЦЭМ!$A$39:$A$782,$A238,СВЦЭМ!$B$39:$B$782,U$226)+'СЕТ СН'!$F$15</f>
        <v>123.37013665000001</v>
      </c>
      <c r="V238" s="36">
        <f>SUMIFS(СВЦЭМ!$F$39:$F$782,СВЦЭМ!$A$39:$A$782,$A238,СВЦЭМ!$B$39:$B$782,V$226)+'СЕТ СН'!$F$15</f>
        <v>124.7465316</v>
      </c>
      <c r="W238" s="36">
        <f>SUMIFS(СВЦЭМ!$F$39:$F$782,СВЦЭМ!$A$39:$A$782,$A238,СВЦЭМ!$B$39:$B$782,W$226)+'СЕТ СН'!$F$15</f>
        <v>127.21436289</v>
      </c>
      <c r="X238" s="36">
        <f>SUMIFS(СВЦЭМ!$F$39:$F$782,СВЦЭМ!$A$39:$A$782,$A238,СВЦЭМ!$B$39:$B$782,X$226)+'СЕТ СН'!$F$15</f>
        <v>129.7202121</v>
      </c>
      <c r="Y238" s="36">
        <f>SUMIFS(СВЦЭМ!$F$39:$F$782,СВЦЭМ!$A$39:$A$782,$A238,СВЦЭМ!$B$39:$B$782,Y$226)+'СЕТ СН'!$F$15</f>
        <v>133.7933061</v>
      </c>
    </row>
    <row r="239" spans="1:27" ht="15.75" x14ac:dyDescent="0.2">
      <c r="A239" s="35">
        <f t="shared" si="6"/>
        <v>44633</v>
      </c>
      <c r="B239" s="36">
        <f>SUMIFS(СВЦЭМ!$F$39:$F$782,СВЦЭМ!$A$39:$A$782,$A239,СВЦЭМ!$B$39:$B$782,B$226)+'СЕТ СН'!$F$15</f>
        <v>135.6016793</v>
      </c>
      <c r="C239" s="36">
        <f>SUMIFS(СВЦЭМ!$F$39:$F$782,СВЦЭМ!$A$39:$A$782,$A239,СВЦЭМ!$B$39:$B$782,C$226)+'СЕТ СН'!$F$15</f>
        <v>142.36319465</v>
      </c>
      <c r="D239" s="36">
        <f>SUMIFS(СВЦЭМ!$F$39:$F$782,СВЦЭМ!$A$39:$A$782,$A239,СВЦЭМ!$B$39:$B$782,D$226)+'СЕТ СН'!$F$15</f>
        <v>148.35765626</v>
      </c>
      <c r="E239" s="36">
        <f>SUMIFS(СВЦЭМ!$F$39:$F$782,СВЦЭМ!$A$39:$A$782,$A239,СВЦЭМ!$B$39:$B$782,E$226)+'СЕТ СН'!$F$15</f>
        <v>151.70264438999999</v>
      </c>
      <c r="F239" s="36">
        <f>SUMIFS(СВЦЭМ!$F$39:$F$782,СВЦЭМ!$A$39:$A$782,$A239,СВЦЭМ!$B$39:$B$782,F$226)+'СЕТ СН'!$F$15</f>
        <v>155.08126586</v>
      </c>
      <c r="G239" s="36">
        <f>SUMIFS(СВЦЭМ!$F$39:$F$782,СВЦЭМ!$A$39:$A$782,$A239,СВЦЭМ!$B$39:$B$782,G$226)+'СЕТ СН'!$F$15</f>
        <v>154.51017888000001</v>
      </c>
      <c r="H239" s="36">
        <f>SUMIFS(СВЦЭМ!$F$39:$F$782,СВЦЭМ!$A$39:$A$782,$A239,СВЦЭМ!$B$39:$B$782,H$226)+'СЕТ СН'!$F$15</f>
        <v>150.43068645</v>
      </c>
      <c r="I239" s="36">
        <f>SUMIFS(СВЦЭМ!$F$39:$F$782,СВЦЭМ!$A$39:$A$782,$A239,СВЦЭМ!$B$39:$B$782,I$226)+'СЕТ СН'!$F$15</f>
        <v>140.09909504999999</v>
      </c>
      <c r="J239" s="36">
        <f>SUMIFS(СВЦЭМ!$F$39:$F$782,СВЦЭМ!$A$39:$A$782,$A239,СВЦЭМ!$B$39:$B$782,J$226)+'СЕТ СН'!$F$15</f>
        <v>131.40521724999999</v>
      </c>
      <c r="K239" s="36">
        <f>SUMIFS(СВЦЭМ!$F$39:$F$782,СВЦЭМ!$A$39:$A$782,$A239,СВЦЭМ!$B$39:$B$782,K$226)+'СЕТ СН'!$F$15</f>
        <v>126.91640206</v>
      </c>
      <c r="L239" s="36">
        <f>SUMIFS(СВЦЭМ!$F$39:$F$782,СВЦЭМ!$A$39:$A$782,$A239,СВЦЭМ!$B$39:$B$782,L$226)+'СЕТ СН'!$F$15</f>
        <v>126.69734167999999</v>
      </c>
      <c r="M239" s="36">
        <f>SUMIFS(СВЦЭМ!$F$39:$F$782,СВЦЭМ!$A$39:$A$782,$A239,СВЦЭМ!$B$39:$B$782,M$226)+'СЕТ СН'!$F$15</f>
        <v>132.20928225</v>
      </c>
      <c r="N239" s="36">
        <f>SUMIFS(СВЦЭМ!$F$39:$F$782,СВЦЭМ!$A$39:$A$782,$A239,СВЦЭМ!$B$39:$B$782,N$226)+'СЕТ СН'!$F$15</f>
        <v>136.16803952000001</v>
      </c>
      <c r="O239" s="36">
        <f>SUMIFS(СВЦЭМ!$F$39:$F$782,СВЦЭМ!$A$39:$A$782,$A239,СВЦЭМ!$B$39:$B$782,O$226)+'СЕТ СН'!$F$15</f>
        <v>140.57273451</v>
      </c>
      <c r="P239" s="36">
        <f>SUMIFS(СВЦЭМ!$F$39:$F$782,СВЦЭМ!$A$39:$A$782,$A239,СВЦЭМ!$B$39:$B$782,P$226)+'СЕТ СН'!$F$15</f>
        <v>142.79246064</v>
      </c>
      <c r="Q239" s="36">
        <f>SUMIFS(СВЦЭМ!$F$39:$F$782,СВЦЭМ!$A$39:$A$782,$A239,СВЦЭМ!$B$39:$B$782,Q$226)+'СЕТ СН'!$F$15</f>
        <v>139.36315246999999</v>
      </c>
      <c r="R239" s="36">
        <f>SUMIFS(СВЦЭМ!$F$39:$F$782,СВЦЭМ!$A$39:$A$782,$A239,СВЦЭМ!$B$39:$B$782,R$226)+'СЕТ СН'!$F$15</f>
        <v>135.51164718000001</v>
      </c>
      <c r="S239" s="36">
        <f>SUMIFS(СВЦЭМ!$F$39:$F$782,СВЦЭМ!$A$39:$A$782,$A239,СВЦЭМ!$B$39:$B$782,S$226)+'СЕТ СН'!$F$15</f>
        <v>130.46489166000001</v>
      </c>
      <c r="T239" s="36">
        <f>SUMIFS(СВЦЭМ!$F$39:$F$782,СВЦЭМ!$A$39:$A$782,$A239,СВЦЭМ!$B$39:$B$782,T$226)+'СЕТ СН'!$F$15</f>
        <v>125.07359489</v>
      </c>
      <c r="U239" s="36">
        <f>SUMIFS(СВЦЭМ!$F$39:$F$782,СВЦЭМ!$A$39:$A$782,$A239,СВЦЭМ!$B$39:$B$782,U$226)+'СЕТ СН'!$F$15</f>
        <v>122.97430227</v>
      </c>
      <c r="V239" s="36">
        <f>SUMIFS(СВЦЭМ!$F$39:$F$782,СВЦЭМ!$A$39:$A$782,$A239,СВЦЭМ!$B$39:$B$782,V$226)+'СЕТ СН'!$F$15</f>
        <v>122.65137967</v>
      </c>
      <c r="W239" s="36">
        <f>SUMIFS(СВЦЭМ!$F$39:$F$782,СВЦЭМ!$A$39:$A$782,$A239,СВЦЭМ!$B$39:$B$782,W$226)+'СЕТ СН'!$F$15</f>
        <v>124.10867909</v>
      </c>
      <c r="X239" s="36">
        <f>SUMIFS(СВЦЭМ!$F$39:$F$782,СВЦЭМ!$A$39:$A$782,$A239,СВЦЭМ!$B$39:$B$782,X$226)+'СЕТ СН'!$F$15</f>
        <v>127.55662588</v>
      </c>
      <c r="Y239" s="36">
        <f>SUMIFS(СВЦЭМ!$F$39:$F$782,СВЦЭМ!$A$39:$A$782,$A239,СВЦЭМ!$B$39:$B$782,Y$226)+'СЕТ СН'!$F$15</f>
        <v>129.84976180999999</v>
      </c>
    </row>
    <row r="240" spans="1:27" ht="15.75" x14ac:dyDescent="0.2">
      <c r="A240" s="35">
        <f t="shared" si="6"/>
        <v>44634</v>
      </c>
      <c r="B240" s="36">
        <f>SUMIFS(СВЦЭМ!$F$39:$F$782,СВЦЭМ!$A$39:$A$782,$A240,СВЦЭМ!$B$39:$B$782,B$226)+'СЕТ СН'!$F$15</f>
        <v>135.43911982</v>
      </c>
      <c r="C240" s="36">
        <f>SUMIFS(СВЦЭМ!$F$39:$F$782,СВЦЭМ!$A$39:$A$782,$A240,СВЦЭМ!$B$39:$B$782,C$226)+'СЕТ СН'!$F$15</f>
        <v>140.72697534</v>
      </c>
      <c r="D240" s="36">
        <f>SUMIFS(СВЦЭМ!$F$39:$F$782,СВЦЭМ!$A$39:$A$782,$A240,СВЦЭМ!$B$39:$B$782,D$226)+'СЕТ СН'!$F$15</f>
        <v>147.58987372999999</v>
      </c>
      <c r="E240" s="36">
        <f>SUMIFS(СВЦЭМ!$F$39:$F$782,СВЦЭМ!$A$39:$A$782,$A240,СВЦЭМ!$B$39:$B$782,E$226)+'СЕТ СН'!$F$15</f>
        <v>150.38008873999999</v>
      </c>
      <c r="F240" s="36">
        <f>SUMIFS(СВЦЭМ!$F$39:$F$782,СВЦЭМ!$A$39:$A$782,$A240,СВЦЭМ!$B$39:$B$782,F$226)+'СЕТ СН'!$F$15</f>
        <v>151.02877373999999</v>
      </c>
      <c r="G240" s="36">
        <f>SUMIFS(СВЦЭМ!$F$39:$F$782,СВЦЭМ!$A$39:$A$782,$A240,СВЦЭМ!$B$39:$B$782,G$226)+'СЕТ СН'!$F$15</f>
        <v>145.20163855000001</v>
      </c>
      <c r="H240" s="36">
        <f>SUMIFS(СВЦЭМ!$F$39:$F$782,СВЦЭМ!$A$39:$A$782,$A240,СВЦЭМ!$B$39:$B$782,H$226)+'СЕТ СН'!$F$15</f>
        <v>139.96338292999999</v>
      </c>
      <c r="I240" s="36">
        <f>SUMIFS(СВЦЭМ!$F$39:$F$782,СВЦЭМ!$A$39:$A$782,$A240,СВЦЭМ!$B$39:$B$782,I$226)+'СЕТ СН'!$F$15</f>
        <v>130.66763915000001</v>
      </c>
      <c r="J240" s="36">
        <f>SUMIFS(СВЦЭМ!$F$39:$F$782,СВЦЭМ!$A$39:$A$782,$A240,СВЦЭМ!$B$39:$B$782,J$226)+'СЕТ СН'!$F$15</f>
        <v>128.06100807000001</v>
      </c>
      <c r="K240" s="36">
        <f>SUMIFS(СВЦЭМ!$F$39:$F$782,СВЦЭМ!$A$39:$A$782,$A240,СВЦЭМ!$B$39:$B$782,K$226)+'СЕТ СН'!$F$15</f>
        <v>126.58340071000001</v>
      </c>
      <c r="L240" s="36">
        <f>SUMIFS(СВЦЭМ!$F$39:$F$782,СВЦЭМ!$A$39:$A$782,$A240,СВЦЭМ!$B$39:$B$782,L$226)+'СЕТ СН'!$F$15</f>
        <v>127.05431376</v>
      </c>
      <c r="M240" s="36">
        <f>SUMIFS(СВЦЭМ!$F$39:$F$782,СВЦЭМ!$A$39:$A$782,$A240,СВЦЭМ!$B$39:$B$782,M$226)+'СЕТ СН'!$F$15</f>
        <v>131.69963781000001</v>
      </c>
      <c r="N240" s="36">
        <f>SUMIFS(СВЦЭМ!$F$39:$F$782,СВЦЭМ!$A$39:$A$782,$A240,СВЦЭМ!$B$39:$B$782,N$226)+'СЕТ СН'!$F$15</f>
        <v>136.15064760000001</v>
      </c>
      <c r="O240" s="36">
        <f>SUMIFS(СВЦЭМ!$F$39:$F$782,СВЦЭМ!$A$39:$A$782,$A240,СВЦЭМ!$B$39:$B$782,O$226)+'СЕТ СН'!$F$15</f>
        <v>139.70754388</v>
      </c>
      <c r="P240" s="36">
        <f>SUMIFS(СВЦЭМ!$F$39:$F$782,СВЦЭМ!$A$39:$A$782,$A240,СВЦЭМ!$B$39:$B$782,P$226)+'СЕТ СН'!$F$15</f>
        <v>140.11529856000001</v>
      </c>
      <c r="Q240" s="36">
        <f>SUMIFS(СВЦЭМ!$F$39:$F$782,СВЦЭМ!$A$39:$A$782,$A240,СВЦЭМ!$B$39:$B$782,Q$226)+'СЕТ СН'!$F$15</f>
        <v>137.16975378999999</v>
      </c>
      <c r="R240" s="36">
        <f>SUMIFS(СВЦЭМ!$F$39:$F$782,СВЦЭМ!$A$39:$A$782,$A240,СВЦЭМ!$B$39:$B$782,R$226)+'СЕТ СН'!$F$15</f>
        <v>133.41326071</v>
      </c>
      <c r="S240" s="36">
        <f>SUMIFS(СВЦЭМ!$F$39:$F$782,СВЦЭМ!$A$39:$A$782,$A240,СВЦЭМ!$B$39:$B$782,S$226)+'СЕТ СН'!$F$15</f>
        <v>129.50559053000001</v>
      </c>
      <c r="T240" s="36">
        <f>SUMIFS(СВЦЭМ!$F$39:$F$782,СВЦЭМ!$A$39:$A$782,$A240,СВЦЭМ!$B$39:$B$782,T$226)+'СЕТ СН'!$F$15</f>
        <v>125.37916896999999</v>
      </c>
      <c r="U240" s="36">
        <f>SUMIFS(СВЦЭМ!$F$39:$F$782,СВЦЭМ!$A$39:$A$782,$A240,СВЦЭМ!$B$39:$B$782,U$226)+'СЕТ СН'!$F$15</f>
        <v>124.39443704</v>
      </c>
      <c r="V240" s="36">
        <f>SUMIFS(СВЦЭМ!$F$39:$F$782,СВЦЭМ!$A$39:$A$782,$A240,СВЦЭМ!$B$39:$B$782,V$226)+'СЕТ СН'!$F$15</f>
        <v>125.08182651</v>
      </c>
      <c r="W240" s="36">
        <f>SUMIFS(СВЦЭМ!$F$39:$F$782,СВЦЭМ!$A$39:$A$782,$A240,СВЦЭМ!$B$39:$B$782,W$226)+'СЕТ СН'!$F$15</f>
        <v>125.33746839</v>
      </c>
      <c r="X240" s="36">
        <f>SUMIFS(СВЦЭМ!$F$39:$F$782,СВЦЭМ!$A$39:$A$782,$A240,СВЦЭМ!$B$39:$B$782,X$226)+'СЕТ СН'!$F$15</f>
        <v>129.98612198999999</v>
      </c>
      <c r="Y240" s="36">
        <f>SUMIFS(СВЦЭМ!$F$39:$F$782,СВЦЭМ!$A$39:$A$782,$A240,СВЦЭМ!$B$39:$B$782,Y$226)+'СЕТ СН'!$F$15</f>
        <v>134.36824988999999</v>
      </c>
    </row>
    <row r="241" spans="1:25" ht="15.75" x14ac:dyDescent="0.2">
      <c r="A241" s="35">
        <f t="shared" si="6"/>
        <v>44635</v>
      </c>
      <c r="B241" s="36">
        <f>SUMIFS(СВЦЭМ!$F$39:$F$782,СВЦЭМ!$A$39:$A$782,$A241,СВЦЭМ!$B$39:$B$782,B$226)+'СЕТ СН'!$F$15</f>
        <v>136.98753987000001</v>
      </c>
      <c r="C241" s="36">
        <f>SUMIFS(СВЦЭМ!$F$39:$F$782,СВЦЭМ!$A$39:$A$782,$A241,СВЦЭМ!$B$39:$B$782,C$226)+'СЕТ СН'!$F$15</f>
        <v>142.47713325999999</v>
      </c>
      <c r="D241" s="36">
        <f>SUMIFS(СВЦЭМ!$F$39:$F$782,СВЦЭМ!$A$39:$A$782,$A241,СВЦЭМ!$B$39:$B$782,D$226)+'СЕТ СН'!$F$15</f>
        <v>148.84654311</v>
      </c>
      <c r="E241" s="36">
        <f>SUMIFS(СВЦЭМ!$F$39:$F$782,СВЦЭМ!$A$39:$A$782,$A241,СВЦЭМ!$B$39:$B$782,E$226)+'СЕТ СН'!$F$15</f>
        <v>151.03651110999999</v>
      </c>
      <c r="F241" s="36">
        <f>SUMIFS(СВЦЭМ!$F$39:$F$782,СВЦЭМ!$A$39:$A$782,$A241,СВЦЭМ!$B$39:$B$782,F$226)+'СЕТ СН'!$F$15</f>
        <v>151.75591621999999</v>
      </c>
      <c r="G241" s="36">
        <f>SUMIFS(СВЦЭМ!$F$39:$F$782,СВЦЭМ!$A$39:$A$782,$A241,СВЦЭМ!$B$39:$B$782,G$226)+'СЕТ СН'!$F$15</f>
        <v>148.4050881</v>
      </c>
      <c r="H241" s="36">
        <f>SUMIFS(СВЦЭМ!$F$39:$F$782,СВЦЭМ!$A$39:$A$782,$A241,СВЦЭМ!$B$39:$B$782,H$226)+'СЕТ СН'!$F$15</f>
        <v>138.53827175000001</v>
      </c>
      <c r="I241" s="36">
        <f>SUMIFS(СВЦЭМ!$F$39:$F$782,СВЦЭМ!$A$39:$A$782,$A241,СВЦЭМ!$B$39:$B$782,I$226)+'СЕТ СН'!$F$15</f>
        <v>130.70226882</v>
      </c>
      <c r="J241" s="36">
        <f>SUMIFS(СВЦЭМ!$F$39:$F$782,СВЦЭМ!$A$39:$A$782,$A241,СВЦЭМ!$B$39:$B$782,J$226)+'СЕТ СН'!$F$15</f>
        <v>125.28345521</v>
      </c>
      <c r="K241" s="36">
        <f>SUMIFS(СВЦЭМ!$F$39:$F$782,СВЦЭМ!$A$39:$A$782,$A241,СВЦЭМ!$B$39:$B$782,K$226)+'СЕТ СН'!$F$15</f>
        <v>124.16315058000001</v>
      </c>
      <c r="L241" s="36">
        <f>SUMIFS(СВЦЭМ!$F$39:$F$782,СВЦЭМ!$A$39:$A$782,$A241,СВЦЭМ!$B$39:$B$782,L$226)+'СЕТ СН'!$F$15</f>
        <v>124.72885410000001</v>
      </c>
      <c r="M241" s="36">
        <f>SUMIFS(СВЦЭМ!$F$39:$F$782,СВЦЭМ!$A$39:$A$782,$A241,СВЦЭМ!$B$39:$B$782,M$226)+'СЕТ СН'!$F$15</f>
        <v>128.50921281000001</v>
      </c>
      <c r="N241" s="36">
        <f>SUMIFS(СВЦЭМ!$F$39:$F$782,СВЦЭМ!$A$39:$A$782,$A241,СВЦЭМ!$B$39:$B$782,N$226)+'СЕТ СН'!$F$15</f>
        <v>133.47950312</v>
      </c>
      <c r="O241" s="36">
        <f>SUMIFS(СВЦЭМ!$F$39:$F$782,СВЦЭМ!$A$39:$A$782,$A241,СВЦЭМ!$B$39:$B$782,O$226)+'СЕТ СН'!$F$15</f>
        <v>138.87251721999999</v>
      </c>
      <c r="P241" s="36">
        <f>SUMIFS(СВЦЭМ!$F$39:$F$782,СВЦЭМ!$A$39:$A$782,$A241,СВЦЭМ!$B$39:$B$782,P$226)+'СЕТ СН'!$F$15</f>
        <v>140.65588043</v>
      </c>
      <c r="Q241" s="36">
        <f>SUMIFS(СВЦЭМ!$F$39:$F$782,СВЦЭМ!$A$39:$A$782,$A241,СВЦЭМ!$B$39:$B$782,Q$226)+'СЕТ СН'!$F$15</f>
        <v>138.94102975999999</v>
      </c>
      <c r="R241" s="36">
        <f>SUMIFS(СВЦЭМ!$F$39:$F$782,СВЦЭМ!$A$39:$A$782,$A241,СВЦЭМ!$B$39:$B$782,R$226)+'СЕТ СН'!$F$15</f>
        <v>133.49265396999999</v>
      </c>
      <c r="S241" s="36">
        <f>SUMIFS(СВЦЭМ!$F$39:$F$782,СВЦЭМ!$A$39:$A$782,$A241,СВЦЭМ!$B$39:$B$782,S$226)+'СЕТ СН'!$F$15</f>
        <v>128.94118621999999</v>
      </c>
      <c r="T241" s="36">
        <f>SUMIFS(СВЦЭМ!$F$39:$F$782,СВЦЭМ!$A$39:$A$782,$A241,СВЦЭМ!$B$39:$B$782,T$226)+'СЕТ СН'!$F$15</f>
        <v>124.44184236</v>
      </c>
      <c r="U241" s="36">
        <f>SUMIFS(СВЦЭМ!$F$39:$F$782,СВЦЭМ!$A$39:$A$782,$A241,СВЦЭМ!$B$39:$B$782,U$226)+'СЕТ СН'!$F$15</f>
        <v>122.76573362000001</v>
      </c>
      <c r="V241" s="36">
        <f>SUMIFS(СВЦЭМ!$F$39:$F$782,СВЦЭМ!$A$39:$A$782,$A241,СВЦЭМ!$B$39:$B$782,V$226)+'СЕТ СН'!$F$15</f>
        <v>124.72924213</v>
      </c>
      <c r="W241" s="36">
        <f>SUMIFS(СВЦЭМ!$F$39:$F$782,СВЦЭМ!$A$39:$A$782,$A241,СВЦЭМ!$B$39:$B$782,W$226)+'СЕТ СН'!$F$15</f>
        <v>126.92445402</v>
      </c>
      <c r="X241" s="36">
        <f>SUMIFS(СВЦЭМ!$F$39:$F$782,СВЦЭМ!$A$39:$A$782,$A241,СВЦЭМ!$B$39:$B$782,X$226)+'СЕТ СН'!$F$15</f>
        <v>129.98088526000001</v>
      </c>
      <c r="Y241" s="36">
        <f>SUMIFS(СВЦЭМ!$F$39:$F$782,СВЦЭМ!$A$39:$A$782,$A241,СВЦЭМ!$B$39:$B$782,Y$226)+'СЕТ СН'!$F$15</f>
        <v>133.35680970000001</v>
      </c>
    </row>
    <row r="242" spans="1:25" ht="15.75" x14ac:dyDescent="0.2">
      <c r="A242" s="35">
        <f t="shared" si="6"/>
        <v>44636</v>
      </c>
      <c r="B242" s="36">
        <f>SUMIFS(СВЦЭМ!$F$39:$F$782,СВЦЭМ!$A$39:$A$782,$A242,СВЦЭМ!$B$39:$B$782,B$226)+'СЕТ СН'!$F$15</f>
        <v>133.88835768999999</v>
      </c>
      <c r="C242" s="36">
        <f>SUMIFS(СВЦЭМ!$F$39:$F$782,СВЦЭМ!$A$39:$A$782,$A242,СВЦЭМ!$B$39:$B$782,C$226)+'СЕТ СН'!$F$15</f>
        <v>141.23186475</v>
      </c>
      <c r="D242" s="36">
        <f>SUMIFS(СВЦЭМ!$F$39:$F$782,СВЦЭМ!$A$39:$A$782,$A242,СВЦЭМ!$B$39:$B$782,D$226)+'СЕТ СН'!$F$15</f>
        <v>149.82889822000001</v>
      </c>
      <c r="E242" s="36">
        <f>SUMIFS(СВЦЭМ!$F$39:$F$782,СВЦЭМ!$A$39:$A$782,$A242,СВЦЭМ!$B$39:$B$782,E$226)+'СЕТ СН'!$F$15</f>
        <v>151.63065921</v>
      </c>
      <c r="F242" s="36">
        <f>SUMIFS(СВЦЭМ!$F$39:$F$782,СВЦЭМ!$A$39:$A$782,$A242,СВЦЭМ!$B$39:$B$782,F$226)+'СЕТ СН'!$F$15</f>
        <v>152.02160456999999</v>
      </c>
      <c r="G242" s="36">
        <f>SUMIFS(СВЦЭМ!$F$39:$F$782,СВЦЭМ!$A$39:$A$782,$A242,СВЦЭМ!$B$39:$B$782,G$226)+'СЕТ СН'!$F$15</f>
        <v>148.61393249</v>
      </c>
      <c r="H242" s="36">
        <f>SUMIFS(СВЦЭМ!$F$39:$F$782,СВЦЭМ!$A$39:$A$782,$A242,СВЦЭМ!$B$39:$B$782,H$226)+'СЕТ СН'!$F$15</f>
        <v>139.82549509</v>
      </c>
      <c r="I242" s="36">
        <f>SUMIFS(СВЦЭМ!$F$39:$F$782,СВЦЭМ!$A$39:$A$782,$A242,СВЦЭМ!$B$39:$B$782,I$226)+'СЕТ СН'!$F$15</f>
        <v>132.13373190999999</v>
      </c>
      <c r="J242" s="36">
        <f>SUMIFS(СВЦЭМ!$F$39:$F$782,СВЦЭМ!$A$39:$A$782,$A242,СВЦЭМ!$B$39:$B$782,J$226)+'СЕТ СН'!$F$15</f>
        <v>128.29251051</v>
      </c>
      <c r="K242" s="36">
        <f>SUMIFS(СВЦЭМ!$F$39:$F$782,СВЦЭМ!$A$39:$A$782,$A242,СВЦЭМ!$B$39:$B$782,K$226)+'СЕТ СН'!$F$15</f>
        <v>127.68102779</v>
      </c>
      <c r="L242" s="36">
        <f>SUMIFS(СВЦЭМ!$F$39:$F$782,СВЦЭМ!$A$39:$A$782,$A242,СВЦЭМ!$B$39:$B$782,L$226)+'СЕТ СН'!$F$15</f>
        <v>128.08812846000001</v>
      </c>
      <c r="M242" s="36">
        <f>SUMIFS(СВЦЭМ!$F$39:$F$782,СВЦЭМ!$A$39:$A$782,$A242,СВЦЭМ!$B$39:$B$782,M$226)+'СЕТ СН'!$F$15</f>
        <v>133.79338457</v>
      </c>
      <c r="N242" s="36">
        <f>SUMIFS(СВЦЭМ!$F$39:$F$782,СВЦЭМ!$A$39:$A$782,$A242,СВЦЭМ!$B$39:$B$782,N$226)+'СЕТ СН'!$F$15</f>
        <v>136.48669171</v>
      </c>
      <c r="O242" s="36">
        <f>SUMIFS(СВЦЭМ!$F$39:$F$782,СВЦЭМ!$A$39:$A$782,$A242,СВЦЭМ!$B$39:$B$782,O$226)+'СЕТ СН'!$F$15</f>
        <v>141.80093282000001</v>
      </c>
      <c r="P242" s="36">
        <f>SUMIFS(СВЦЭМ!$F$39:$F$782,СВЦЭМ!$A$39:$A$782,$A242,СВЦЭМ!$B$39:$B$782,P$226)+'СЕТ СН'!$F$15</f>
        <v>143.04622849</v>
      </c>
      <c r="Q242" s="36">
        <f>SUMIFS(СВЦЭМ!$F$39:$F$782,СВЦЭМ!$A$39:$A$782,$A242,СВЦЭМ!$B$39:$B$782,Q$226)+'СЕТ СН'!$F$15</f>
        <v>139.21607098000001</v>
      </c>
      <c r="R242" s="36">
        <f>SUMIFS(СВЦЭМ!$F$39:$F$782,СВЦЭМ!$A$39:$A$782,$A242,СВЦЭМ!$B$39:$B$782,R$226)+'СЕТ СН'!$F$15</f>
        <v>136.47848729</v>
      </c>
      <c r="S242" s="36">
        <f>SUMIFS(СВЦЭМ!$F$39:$F$782,СВЦЭМ!$A$39:$A$782,$A242,СВЦЭМ!$B$39:$B$782,S$226)+'СЕТ СН'!$F$15</f>
        <v>131.13201708</v>
      </c>
      <c r="T242" s="36">
        <f>SUMIFS(СВЦЭМ!$F$39:$F$782,СВЦЭМ!$A$39:$A$782,$A242,СВЦЭМ!$B$39:$B$782,T$226)+'СЕТ СН'!$F$15</f>
        <v>127.78043632000001</v>
      </c>
      <c r="U242" s="36">
        <f>SUMIFS(СВЦЭМ!$F$39:$F$782,СВЦЭМ!$A$39:$A$782,$A242,СВЦЭМ!$B$39:$B$782,U$226)+'СЕТ СН'!$F$15</f>
        <v>124.68800346</v>
      </c>
      <c r="V242" s="36">
        <f>SUMIFS(СВЦЭМ!$F$39:$F$782,СВЦЭМ!$A$39:$A$782,$A242,СВЦЭМ!$B$39:$B$782,V$226)+'СЕТ СН'!$F$15</f>
        <v>126.76894908</v>
      </c>
      <c r="W242" s="36">
        <f>SUMIFS(СВЦЭМ!$F$39:$F$782,СВЦЭМ!$A$39:$A$782,$A242,СВЦЭМ!$B$39:$B$782,W$226)+'СЕТ СН'!$F$15</f>
        <v>130.83365180999999</v>
      </c>
      <c r="X242" s="36">
        <f>SUMIFS(СВЦЭМ!$F$39:$F$782,СВЦЭМ!$A$39:$A$782,$A242,СВЦЭМ!$B$39:$B$782,X$226)+'СЕТ СН'!$F$15</f>
        <v>133.79067168</v>
      </c>
      <c r="Y242" s="36">
        <f>SUMIFS(СВЦЭМ!$F$39:$F$782,СВЦЭМ!$A$39:$A$782,$A242,СВЦЭМ!$B$39:$B$782,Y$226)+'СЕТ СН'!$F$15</f>
        <v>135.79006819</v>
      </c>
    </row>
    <row r="243" spans="1:25" ht="15.75" x14ac:dyDescent="0.2">
      <c r="A243" s="35">
        <f t="shared" si="6"/>
        <v>44637</v>
      </c>
      <c r="B243" s="36">
        <f>SUMIFS(СВЦЭМ!$F$39:$F$782,СВЦЭМ!$A$39:$A$782,$A243,СВЦЭМ!$B$39:$B$782,B$226)+'СЕТ СН'!$F$15</f>
        <v>138.10388874</v>
      </c>
      <c r="C243" s="36">
        <f>SUMIFS(СВЦЭМ!$F$39:$F$782,СВЦЭМ!$A$39:$A$782,$A243,СВЦЭМ!$B$39:$B$782,C$226)+'СЕТ СН'!$F$15</f>
        <v>145.5674267</v>
      </c>
      <c r="D243" s="36">
        <f>SUMIFS(СВЦЭМ!$F$39:$F$782,СВЦЭМ!$A$39:$A$782,$A243,СВЦЭМ!$B$39:$B$782,D$226)+'СЕТ СН'!$F$15</f>
        <v>153.10804526999999</v>
      </c>
      <c r="E243" s="36">
        <f>SUMIFS(СВЦЭМ!$F$39:$F$782,СВЦЭМ!$A$39:$A$782,$A243,СВЦЭМ!$B$39:$B$782,E$226)+'СЕТ СН'!$F$15</f>
        <v>155.88555113000001</v>
      </c>
      <c r="F243" s="36">
        <f>SUMIFS(СВЦЭМ!$F$39:$F$782,СВЦЭМ!$A$39:$A$782,$A243,СВЦЭМ!$B$39:$B$782,F$226)+'СЕТ СН'!$F$15</f>
        <v>155.36831803000001</v>
      </c>
      <c r="G243" s="36">
        <f>SUMIFS(СВЦЭМ!$F$39:$F$782,СВЦЭМ!$A$39:$A$782,$A243,СВЦЭМ!$B$39:$B$782,G$226)+'СЕТ СН'!$F$15</f>
        <v>153.00850101</v>
      </c>
      <c r="H243" s="36">
        <f>SUMIFS(СВЦЭМ!$F$39:$F$782,СВЦЭМ!$A$39:$A$782,$A243,СВЦЭМ!$B$39:$B$782,H$226)+'СЕТ СН'!$F$15</f>
        <v>143.57246047999999</v>
      </c>
      <c r="I243" s="36">
        <f>SUMIFS(СВЦЭМ!$F$39:$F$782,СВЦЭМ!$A$39:$A$782,$A243,СВЦЭМ!$B$39:$B$782,I$226)+'СЕТ СН'!$F$15</f>
        <v>132.27114774</v>
      </c>
      <c r="J243" s="36">
        <f>SUMIFS(СВЦЭМ!$F$39:$F$782,СВЦЭМ!$A$39:$A$782,$A243,СВЦЭМ!$B$39:$B$782,J$226)+'СЕТ СН'!$F$15</f>
        <v>126.93669512</v>
      </c>
      <c r="K243" s="36">
        <f>SUMIFS(СВЦЭМ!$F$39:$F$782,СВЦЭМ!$A$39:$A$782,$A243,СВЦЭМ!$B$39:$B$782,K$226)+'СЕТ СН'!$F$15</f>
        <v>126.8387049</v>
      </c>
      <c r="L243" s="36">
        <f>SUMIFS(СВЦЭМ!$F$39:$F$782,СВЦЭМ!$A$39:$A$782,$A243,СВЦЭМ!$B$39:$B$782,L$226)+'СЕТ СН'!$F$15</f>
        <v>127.09155074</v>
      </c>
      <c r="M243" s="36">
        <f>SUMIFS(СВЦЭМ!$F$39:$F$782,СВЦЭМ!$A$39:$A$782,$A243,СВЦЭМ!$B$39:$B$782,M$226)+'СЕТ СН'!$F$15</f>
        <v>133.63822335</v>
      </c>
      <c r="N243" s="36">
        <f>SUMIFS(СВЦЭМ!$F$39:$F$782,СВЦЭМ!$A$39:$A$782,$A243,СВЦЭМ!$B$39:$B$782,N$226)+'СЕТ СН'!$F$15</f>
        <v>138.07844397</v>
      </c>
      <c r="O243" s="36">
        <f>SUMIFS(СВЦЭМ!$F$39:$F$782,СВЦЭМ!$A$39:$A$782,$A243,СВЦЭМ!$B$39:$B$782,O$226)+'СЕТ СН'!$F$15</f>
        <v>141.68634008000001</v>
      </c>
      <c r="P243" s="36">
        <f>SUMIFS(СВЦЭМ!$F$39:$F$782,СВЦЭМ!$A$39:$A$782,$A243,СВЦЭМ!$B$39:$B$782,P$226)+'СЕТ СН'!$F$15</f>
        <v>144.51294464</v>
      </c>
      <c r="Q243" s="36">
        <f>SUMIFS(СВЦЭМ!$F$39:$F$782,СВЦЭМ!$A$39:$A$782,$A243,СВЦЭМ!$B$39:$B$782,Q$226)+'СЕТ СН'!$F$15</f>
        <v>142.30973589000001</v>
      </c>
      <c r="R243" s="36">
        <f>SUMIFS(СВЦЭМ!$F$39:$F$782,СВЦЭМ!$A$39:$A$782,$A243,СВЦЭМ!$B$39:$B$782,R$226)+'СЕТ СН'!$F$15</f>
        <v>138.04053967999999</v>
      </c>
      <c r="S243" s="36">
        <f>SUMIFS(СВЦЭМ!$F$39:$F$782,СВЦЭМ!$A$39:$A$782,$A243,СВЦЭМ!$B$39:$B$782,S$226)+'СЕТ СН'!$F$15</f>
        <v>132.26564146000001</v>
      </c>
      <c r="T243" s="36">
        <f>SUMIFS(СВЦЭМ!$F$39:$F$782,СВЦЭМ!$A$39:$A$782,$A243,СВЦЭМ!$B$39:$B$782,T$226)+'СЕТ СН'!$F$15</f>
        <v>128.16573531</v>
      </c>
      <c r="U243" s="36">
        <f>SUMIFS(СВЦЭМ!$F$39:$F$782,СВЦЭМ!$A$39:$A$782,$A243,СВЦЭМ!$B$39:$B$782,U$226)+'СЕТ СН'!$F$15</f>
        <v>124.92890493</v>
      </c>
      <c r="V243" s="36">
        <f>SUMIFS(СВЦЭМ!$F$39:$F$782,СВЦЭМ!$A$39:$A$782,$A243,СВЦЭМ!$B$39:$B$782,V$226)+'СЕТ СН'!$F$15</f>
        <v>129.13691419</v>
      </c>
      <c r="W243" s="36">
        <f>SUMIFS(СВЦЭМ!$F$39:$F$782,СВЦЭМ!$A$39:$A$782,$A243,СВЦЭМ!$B$39:$B$782,W$226)+'СЕТ СН'!$F$15</f>
        <v>128.11786294999999</v>
      </c>
      <c r="X243" s="36">
        <f>SUMIFS(СВЦЭМ!$F$39:$F$782,СВЦЭМ!$A$39:$A$782,$A243,СВЦЭМ!$B$39:$B$782,X$226)+'СЕТ СН'!$F$15</f>
        <v>127.96209483</v>
      </c>
      <c r="Y243" s="36">
        <f>SUMIFS(СВЦЭМ!$F$39:$F$782,СВЦЭМ!$A$39:$A$782,$A243,СВЦЭМ!$B$39:$B$782,Y$226)+'СЕТ СН'!$F$15</f>
        <v>130.79097465999999</v>
      </c>
    </row>
    <row r="244" spans="1:25" ht="15.75" x14ac:dyDescent="0.2">
      <c r="A244" s="35">
        <f t="shared" si="6"/>
        <v>44638</v>
      </c>
      <c r="B244" s="36">
        <f>SUMIFS(СВЦЭМ!$F$39:$F$782,СВЦЭМ!$A$39:$A$782,$A244,СВЦЭМ!$B$39:$B$782,B$226)+'СЕТ СН'!$F$15</f>
        <v>126.42237496</v>
      </c>
      <c r="C244" s="36">
        <f>SUMIFS(СВЦЭМ!$F$39:$F$782,СВЦЭМ!$A$39:$A$782,$A244,СВЦЭМ!$B$39:$B$782,C$226)+'СЕТ СН'!$F$15</f>
        <v>128.79302953000001</v>
      </c>
      <c r="D244" s="36">
        <f>SUMIFS(СВЦЭМ!$F$39:$F$782,СВЦЭМ!$A$39:$A$782,$A244,СВЦЭМ!$B$39:$B$782,D$226)+'СЕТ СН'!$F$15</f>
        <v>140.22849073</v>
      </c>
      <c r="E244" s="36">
        <f>SUMIFS(СВЦЭМ!$F$39:$F$782,СВЦЭМ!$A$39:$A$782,$A244,СВЦЭМ!$B$39:$B$782,E$226)+'СЕТ СН'!$F$15</f>
        <v>143.58429999000001</v>
      </c>
      <c r="F244" s="36">
        <f>SUMIFS(СВЦЭМ!$F$39:$F$782,СВЦЭМ!$A$39:$A$782,$A244,СВЦЭМ!$B$39:$B$782,F$226)+'СЕТ СН'!$F$15</f>
        <v>146.46304083999999</v>
      </c>
      <c r="G244" s="36">
        <f>SUMIFS(СВЦЭМ!$F$39:$F$782,СВЦЭМ!$A$39:$A$782,$A244,СВЦЭМ!$B$39:$B$782,G$226)+'СЕТ СН'!$F$15</f>
        <v>143.82148559999999</v>
      </c>
      <c r="H244" s="36">
        <f>SUMIFS(СВЦЭМ!$F$39:$F$782,СВЦЭМ!$A$39:$A$782,$A244,СВЦЭМ!$B$39:$B$782,H$226)+'СЕТ СН'!$F$15</f>
        <v>136.84518543999999</v>
      </c>
      <c r="I244" s="36">
        <f>SUMIFS(СВЦЭМ!$F$39:$F$782,СВЦЭМ!$A$39:$A$782,$A244,СВЦЭМ!$B$39:$B$782,I$226)+'СЕТ СН'!$F$15</f>
        <v>128.72344009</v>
      </c>
      <c r="J244" s="36">
        <f>SUMIFS(СВЦЭМ!$F$39:$F$782,СВЦЭМ!$A$39:$A$782,$A244,СВЦЭМ!$B$39:$B$782,J$226)+'СЕТ СН'!$F$15</f>
        <v>125.15241754</v>
      </c>
      <c r="K244" s="36">
        <f>SUMIFS(СВЦЭМ!$F$39:$F$782,СВЦЭМ!$A$39:$A$782,$A244,СВЦЭМ!$B$39:$B$782,K$226)+'СЕТ СН'!$F$15</f>
        <v>125.19048934</v>
      </c>
      <c r="L244" s="36">
        <f>SUMIFS(СВЦЭМ!$F$39:$F$782,СВЦЭМ!$A$39:$A$782,$A244,СВЦЭМ!$B$39:$B$782,L$226)+'СЕТ СН'!$F$15</f>
        <v>125.79222976</v>
      </c>
      <c r="M244" s="36">
        <f>SUMIFS(СВЦЭМ!$F$39:$F$782,СВЦЭМ!$A$39:$A$782,$A244,СВЦЭМ!$B$39:$B$782,M$226)+'СЕТ СН'!$F$15</f>
        <v>129.17270574</v>
      </c>
      <c r="N244" s="36">
        <f>SUMIFS(СВЦЭМ!$F$39:$F$782,СВЦЭМ!$A$39:$A$782,$A244,СВЦЭМ!$B$39:$B$782,N$226)+'СЕТ СН'!$F$15</f>
        <v>135.4602979</v>
      </c>
      <c r="O244" s="36">
        <f>SUMIFS(СВЦЭМ!$F$39:$F$782,СВЦЭМ!$A$39:$A$782,$A244,СВЦЭМ!$B$39:$B$782,O$226)+'СЕТ СН'!$F$15</f>
        <v>138.852957</v>
      </c>
      <c r="P244" s="36">
        <f>SUMIFS(СВЦЭМ!$F$39:$F$782,СВЦЭМ!$A$39:$A$782,$A244,СВЦЭМ!$B$39:$B$782,P$226)+'СЕТ СН'!$F$15</f>
        <v>142.86637214999999</v>
      </c>
      <c r="Q244" s="36">
        <f>SUMIFS(СВЦЭМ!$F$39:$F$782,СВЦЭМ!$A$39:$A$782,$A244,СВЦЭМ!$B$39:$B$782,Q$226)+'СЕТ СН'!$F$15</f>
        <v>140.75257540999999</v>
      </c>
      <c r="R244" s="36">
        <f>SUMIFS(СВЦЭМ!$F$39:$F$782,СВЦЭМ!$A$39:$A$782,$A244,СВЦЭМ!$B$39:$B$782,R$226)+'СЕТ СН'!$F$15</f>
        <v>135.24905820999999</v>
      </c>
      <c r="S244" s="36">
        <f>SUMIFS(СВЦЭМ!$F$39:$F$782,СВЦЭМ!$A$39:$A$782,$A244,СВЦЭМ!$B$39:$B$782,S$226)+'СЕТ СН'!$F$15</f>
        <v>130.82644991999999</v>
      </c>
      <c r="T244" s="36">
        <f>SUMIFS(СВЦЭМ!$F$39:$F$782,СВЦЭМ!$A$39:$A$782,$A244,СВЦЭМ!$B$39:$B$782,T$226)+'СЕТ СН'!$F$15</f>
        <v>125.74306636999999</v>
      </c>
      <c r="U244" s="36">
        <f>SUMIFS(СВЦЭМ!$F$39:$F$782,СВЦЭМ!$A$39:$A$782,$A244,СВЦЭМ!$B$39:$B$782,U$226)+'СЕТ СН'!$F$15</f>
        <v>122.44965324</v>
      </c>
      <c r="V244" s="36">
        <f>SUMIFS(СВЦЭМ!$F$39:$F$782,СВЦЭМ!$A$39:$A$782,$A244,СВЦЭМ!$B$39:$B$782,V$226)+'СЕТ СН'!$F$15</f>
        <v>125.28330233</v>
      </c>
      <c r="W244" s="36">
        <f>SUMIFS(СВЦЭМ!$F$39:$F$782,СВЦЭМ!$A$39:$A$782,$A244,СВЦЭМ!$B$39:$B$782,W$226)+'СЕТ СН'!$F$15</f>
        <v>127.55815025</v>
      </c>
      <c r="X244" s="36">
        <f>SUMIFS(СВЦЭМ!$F$39:$F$782,СВЦЭМ!$A$39:$A$782,$A244,СВЦЭМ!$B$39:$B$782,X$226)+'СЕТ СН'!$F$15</f>
        <v>129.86697993000001</v>
      </c>
      <c r="Y244" s="36">
        <f>SUMIFS(СВЦЭМ!$F$39:$F$782,СВЦЭМ!$A$39:$A$782,$A244,СВЦЭМ!$B$39:$B$782,Y$226)+'СЕТ СН'!$F$15</f>
        <v>131.43594611</v>
      </c>
    </row>
    <row r="245" spans="1:25" ht="15.75" x14ac:dyDescent="0.2">
      <c r="A245" s="35">
        <f t="shared" si="6"/>
        <v>44639</v>
      </c>
      <c r="B245" s="36">
        <f>SUMIFS(СВЦЭМ!$F$39:$F$782,СВЦЭМ!$A$39:$A$782,$A245,СВЦЭМ!$B$39:$B$782,B$226)+'СЕТ СН'!$F$15</f>
        <v>132.40854709000001</v>
      </c>
      <c r="C245" s="36">
        <f>SUMIFS(СВЦЭМ!$F$39:$F$782,СВЦЭМ!$A$39:$A$782,$A245,СВЦЭМ!$B$39:$B$782,C$226)+'СЕТ СН'!$F$15</f>
        <v>129.71750132</v>
      </c>
      <c r="D245" s="36">
        <f>SUMIFS(СВЦЭМ!$F$39:$F$782,СВЦЭМ!$A$39:$A$782,$A245,СВЦЭМ!$B$39:$B$782,D$226)+'СЕТ СН'!$F$15</f>
        <v>141.93653903000001</v>
      </c>
      <c r="E245" s="36">
        <f>SUMIFS(СВЦЭМ!$F$39:$F$782,СВЦЭМ!$A$39:$A$782,$A245,СВЦЭМ!$B$39:$B$782,E$226)+'СЕТ СН'!$F$15</f>
        <v>144.10036600000001</v>
      </c>
      <c r="F245" s="36">
        <f>SUMIFS(СВЦЭМ!$F$39:$F$782,СВЦЭМ!$A$39:$A$782,$A245,СВЦЭМ!$B$39:$B$782,F$226)+'СЕТ СН'!$F$15</f>
        <v>143.33984136999999</v>
      </c>
      <c r="G245" s="36">
        <f>SUMIFS(СВЦЭМ!$F$39:$F$782,СВЦЭМ!$A$39:$A$782,$A245,СВЦЭМ!$B$39:$B$782,G$226)+'СЕТ СН'!$F$15</f>
        <v>137.83506170999999</v>
      </c>
      <c r="H245" s="36">
        <f>SUMIFS(СВЦЭМ!$F$39:$F$782,СВЦЭМ!$A$39:$A$782,$A245,СВЦЭМ!$B$39:$B$782,H$226)+'СЕТ СН'!$F$15</f>
        <v>131.97717990999999</v>
      </c>
      <c r="I245" s="36">
        <f>SUMIFS(СВЦЭМ!$F$39:$F$782,СВЦЭМ!$A$39:$A$782,$A245,СВЦЭМ!$B$39:$B$782,I$226)+'СЕТ СН'!$F$15</f>
        <v>122.89685987999999</v>
      </c>
      <c r="J245" s="36">
        <f>SUMIFS(СВЦЭМ!$F$39:$F$782,СВЦЭМ!$A$39:$A$782,$A245,СВЦЭМ!$B$39:$B$782,J$226)+'СЕТ СН'!$F$15</f>
        <v>114.93796732</v>
      </c>
      <c r="K245" s="36">
        <f>SUMIFS(СВЦЭМ!$F$39:$F$782,СВЦЭМ!$A$39:$A$782,$A245,СВЦЭМ!$B$39:$B$782,K$226)+'СЕТ СН'!$F$15</f>
        <v>116.73483191</v>
      </c>
      <c r="L245" s="36">
        <f>SUMIFS(СВЦЭМ!$F$39:$F$782,СВЦЭМ!$A$39:$A$782,$A245,СВЦЭМ!$B$39:$B$782,L$226)+'СЕТ СН'!$F$15</f>
        <v>117.39603275</v>
      </c>
      <c r="M245" s="36">
        <f>SUMIFS(СВЦЭМ!$F$39:$F$782,СВЦЭМ!$A$39:$A$782,$A245,СВЦЭМ!$B$39:$B$782,M$226)+'СЕТ СН'!$F$15</f>
        <v>123.09959481</v>
      </c>
      <c r="N245" s="36">
        <f>SUMIFS(СВЦЭМ!$F$39:$F$782,СВЦЭМ!$A$39:$A$782,$A245,СВЦЭМ!$B$39:$B$782,N$226)+'СЕТ СН'!$F$15</f>
        <v>130.12376585999999</v>
      </c>
      <c r="O245" s="36">
        <f>SUMIFS(СВЦЭМ!$F$39:$F$782,СВЦЭМ!$A$39:$A$782,$A245,СВЦЭМ!$B$39:$B$782,O$226)+'СЕТ СН'!$F$15</f>
        <v>137.48417967</v>
      </c>
      <c r="P245" s="36">
        <f>SUMIFS(СВЦЭМ!$F$39:$F$782,СВЦЭМ!$A$39:$A$782,$A245,СВЦЭМ!$B$39:$B$782,P$226)+'СЕТ СН'!$F$15</f>
        <v>140.36689609000001</v>
      </c>
      <c r="Q245" s="36">
        <f>SUMIFS(СВЦЭМ!$F$39:$F$782,СВЦЭМ!$A$39:$A$782,$A245,СВЦЭМ!$B$39:$B$782,Q$226)+'СЕТ СН'!$F$15</f>
        <v>137.32727216000001</v>
      </c>
      <c r="R245" s="36">
        <f>SUMIFS(СВЦЭМ!$F$39:$F$782,СВЦЭМ!$A$39:$A$782,$A245,СВЦЭМ!$B$39:$B$782,R$226)+'СЕТ СН'!$F$15</f>
        <v>129.71765389000001</v>
      </c>
      <c r="S245" s="36">
        <f>SUMIFS(СВЦЭМ!$F$39:$F$782,СВЦЭМ!$A$39:$A$782,$A245,СВЦЭМ!$B$39:$B$782,S$226)+'СЕТ СН'!$F$15</f>
        <v>124.01248305</v>
      </c>
      <c r="T245" s="36">
        <f>SUMIFS(СВЦЭМ!$F$39:$F$782,СВЦЭМ!$A$39:$A$782,$A245,СВЦЭМ!$B$39:$B$782,T$226)+'СЕТ СН'!$F$15</f>
        <v>118.75102816</v>
      </c>
      <c r="U245" s="36">
        <f>SUMIFS(СВЦЭМ!$F$39:$F$782,СВЦЭМ!$A$39:$A$782,$A245,СВЦЭМ!$B$39:$B$782,U$226)+'СЕТ СН'!$F$15</f>
        <v>115.51799569000001</v>
      </c>
      <c r="V245" s="36">
        <f>SUMIFS(СВЦЭМ!$F$39:$F$782,СВЦЭМ!$A$39:$A$782,$A245,СВЦЭМ!$B$39:$B$782,V$226)+'СЕТ СН'!$F$15</f>
        <v>117.45173468999999</v>
      </c>
      <c r="W245" s="36">
        <f>SUMIFS(СВЦЭМ!$F$39:$F$782,СВЦЭМ!$A$39:$A$782,$A245,СВЦЭМ!$B$39:$B$782,W$226)+'СЕТ СН'!$F$15</f>
        <v>120.15964749</v>
      </c>
      <c r="X245" s="36">
        <f>SUMIFS(СВЦЭМ!$F$39:$F$782,СВЦЭМ!$A$39:$A$782,$A245,СВЦЭМ!$B$39:$B$782,X$226)+'СЕТ СН'!$F$15</f>
        <v>121.95340890999999</v>
      </c>
      <c r="Y245" s="36">
        <f>SUMIFS(СВЦЭМ!$F$39:$F$782,СВЦЭМ!$A$39:$A$782,$A245,СВЦЭМ!$B$39:$B$782,Y$226)+'СЕТ СН'!$F$15</f>
        <v>126.37452906999999</v>
      </c>
    </row>
    <row r="246" spans="1:25" ht="15.75" x14ac:dyDescent="0.2">
      <c r="A246" s="35">
        <f t="shared" si="6"/>
        <v>44640</v>
      </c>
      <c r="B246" s="36">
        <f>SUMIFS(СВЦЭМ!$F$39:$F$782,СВЦЭМ!$A$39:$A$782,$A246,СВЦЭМ!$B$39:$B$782,B$226)+'СЕТ СН'!$F$15</f>
        <v>128.15803661999999</v>
      </c>
      <c r="C246" s="36">
        <f>SUMIFS(СВЦЭМ!$F$39:$F$782,СВЦЭМ!$A$39:$A$782,$A246,СВЦЭМ!$B$39:$B$782,C$226)+'СЕТ СН'!$F$15</f>
        <v>132.63042822</v>
      </c>
      <c r="D246" s="36">
        <f>SUMIFS(СВЦЭМ!$F$39:$F$782,СВЦЭМ!$A$39:$A$782,$A246,СВЦЭМ!$B$39:$B$782,D$226)+'СЕТ СН'!$F$15</f>
        <v>142.40976014</v>
      </c>
      <c r="E246" s="36">
        <f>SUMIFS(СВЦЭМ!$F$39:$F$782,СВЦЭМ!$A$39:$A$782,$A246,СВЦЭМ!$B$39:$B$782,E$226)+'СЕТ СН'!$F$15</f>
        <v>148.45223383999999</v>
      </c>
      <c r="F246" s="36">
        <f>SUMIFS(СВЦЭМ!$F$39:$F$782,СВЦЭМ!$A$39:$A$782,$A246,СВЦЭМ!$B$39:$B$782,F$226)+'СЕТ СН'!$F$15</f>
        <v>148.23482927000001</v>
      </c>
      <c r="G246" s="36">
        <f>SUMIFS(СВЦЭМ!$F$39:$F$782,СВЦЭМ!$A$39:$A$782,$A246,СВЦЭМ!$B$39:$B$782,G$226)+'СЕТ СН'!$F$15</f>
        <v>144.19006461999999</v>
      </c>
      <c r="H246" s="36">
        <f>SUMIFS(СВЦЭМ!$F$39:$F$782,СВЦЭМ!$A$39:$A$782,$A246,СВЦЭМ!$B$39:$B$782,H$226)+'СЕТ СН'!$F$15</f>
        <v>137.32459539000001</v>
      </c>
      <c r="I246" s="36">
        <f>SUMIFS(СВЦЭМ!$F$39:$F$782,СВЦЭМ!$A$39:$A$782,$A246,СВЦЭМ!$B$39:$B$782,I$226)+'СЕТ СН'!$F$15</f>
        <v>126.0084805</v>
      </c>
      <c r="J246" s="36">
        <f>SUMIFS(СВЦЭМ!$F$39:$F$782,СВЦЭМ!$A$39:$A$782,$A246,СВЦЭМ!$B$39:$B$782,J$226)+'СЕТ СН'!$F$15</f>
        <v>120.19178737999999</v>
      </c>
      <c r="K246" s="36">
        <f>SUMIFS(СВЦЭМ!$F$39:$F$782,СВЦЭМ!$A$39:$A$782,$A246,СВЦЭМ!$B$39:$B$782,K$226)+'СЕТ СН'!$F$15</f>
        <v>118.26278915</v>
      </c>
      <c r="L246" s="36">
        <f>SUMIFS(СВЦЭМ!$F$39:$F$782,СВЦЭМ!$A$39:$A$782,$A246,СВЦЭМ!$B$39:$B$782,L$226)+'СЕТ СН'!$F$15</f>
        <v>117.30341978</v>
      </c>
      <c r="M246" s="36">
        <f>SUMIFS(СВЦЭМ!$F$39:$F$782,СВЦЭМ!$A$39:$A$782,$A246,СВЦЭМ!$B$39:$B$782,M$226)+'СЕТ СН'!$F$15</f>
        <v>123.1735741</v>
      </c>
      <c r="N246" s="36">
        <f>SUMIFS(СВЦЭМ!$F$39:$F$782,СВЦЭМ!$A$39:$A$782,$A246,СВЦЭМ!$B$39:$B$782,N$226)+'СЕТ СН'!$F$15</f>
        <v>131.89441414000001</v>
      </c>
      <c r="O246" s="36">
        <f>SUMIFS(СВЦЭМ!$F$39:$F$782,СВЦЭМ!$A$39:$A$782,$A246,СВЦЭМ!$B$39:$B$782,O$226)+'СЕТ СН'!$F$15</f>
        <v>139.87875836000001</v>
      </c>
      <c r="P246" s="36">
        <f>SUMIFS(СВЦЭМ!$F$39:$F$782,СВЦЭМ!$A$39:$A$782,$A246,СВЦЭМ!$B$39:$B$782,P$226)+'СЕТ СН'!$F$15</f>
        <v>141.82852872000001</v>
      </c>
      <c r="Q246" s="36">
        <f>SUMIFS(СВЦЭМ!$F$39:$F$782,СВЦЭМ!$A$39:$A$782,$A246,СВЦЭМ!$B$39:$B$782,Q$226)+'СЕТ СН'!$F$15</f>
        <v>139.35939006999999</v>
      </c>
      <c r="R246" s="36">
        <f>SUMIFS(СВЦЭМ!$F$39:$F$782,СВЦЭМ!$A$39:$A$782,$A246,СВЦЭМ!$B$39:$B$782,R$226)+'СЕТ СН'!$F$15</f>
        <v>130.66837015999999</v>
      </c>
      <c r="S246" s="36">
        <f>SUMIFS(СВЦЭМ!$F$39:$F$782,СВЦЭМ!$A$39:$A$782,$A246,СВЦЭМ!$B$39:$B$782,S$226)+'СЕТ СН'!$F$15</f>
        <v>122.63689195000001</v>
      </c>
      <c r="T246" s="36">
        <f>SUMIFS(СВЦЭМ!$F$39:$F$782,СВЦЭМ!$A$39:$A$782,$A246,СВЦЭМ!$B$39:$B$782,T$226)+'СЕТ СН'!$F$15</f>
        <v>116.89138675</v>
      </c>
      <c r="U246" s="36">
        <f>SUMIFS(СВЦЭМ!$F$39:$F$782,СВЦЭМ!$A$39:$A$782,$A246,СВЦЭМ!$B$39:$B$782,U$226)+'СЕТ СН'!$F$15</f>
        <v>112.67388799</v>
      </c>
      <c r="V246" s="36">
        <f>SUMIFS(СВЦЭМ!$F$39:$F$782,СВЦЭМ!$A$39:$A$782,$A246,СВЦЭМ!$B$39:$B$782,V$226)+'СЕТ СН'!$F$15</f>
        <v>114.22250734000001</v>
      </c>
      <c r="W246" s="36">
        <f>SUMIFS(СВЦЭМ!$F$39:$F$782,СВЦЭМ!$A$39:$A$782,$A246,СВЦЭМ!$B$39:$B$782,W$226)+'СЕТ СН'!$F$15</f>
        <v>117.02992623</v>
      </c>
      <c r="X246" s="36">
        <f>SUMIFS(СВЦЭМ!$F$39:$F$782,СВЦЭМ!$A$39:$A$782,$A246,СВЦЭМ!$B$39:$B$782,X$226)+'СЕТ СН'!$F$15</f>
        <v>120.0014899</v>
      </c>
      <c r="Y246" s="36">
        <f>SUMIFS(СВЦЭМ!$F$39:$F$782,СВЦЭМ!$A$39:$A$782,$A246,СВЦЭМ!$B$39:$B$782,Y$226)+'СЕТ СН'!$F$15</f>
        <v>125.77226812000001</v>
      </c>
    </row>
    <row r="247" spans="1:25" ht="15.75" x14ac:dyDescent="0.2">
      <c r="A247" s="35">
        <f t="shared" si="6"/>
        <v>44641</v>
      </c>
      <c r="B247" s="36">
        <f>SUMIFS(СВЦЭМ!$F$39:$F$782,СВЦЭМ!$A$39:$A$782,$A247,СВЦЭМ!$B$39:$B$782,B$226)+'СЕТ СН'!$F$15</f>
        <v>125.97898523000001</v>
      </c>
      <c r="C247" s="36">
        <f>SUMIFS(СВЦЭМ!$F$39:$F$782,СВЦЭМ!$A$39:$A$782,$A247,СВЦЭМ!$B$39:$B$782,C$226)+'СЕТ СН'!$F$15</f>
        <v>132.40487644000001</v>
      </c>
      <c r="D247" s="36">
        <f>SUMIFS(СВЦЭМ!$F$39:$F$782,СВЦЭМ!$A$39:$A$782,$A247,СВЦЭМ!$B$39:$B$782,D$226)+'СЕТ СН'!$F$15</f>
        <v>143.45254281000001</v>
      </c>
      <c r="E247" s="36">
        <f>SUMIFS(СВЦЭМ!$F$39:$F$782,СВЦЭМ!$A$39:$A$782,$A247,СВЦЭМ!$B$39:$B$782,E$226)+'СЕТ СН'!$F$15</f>
        <v>148.85468662</v>
      </c>
      <c r="F247" s="36">
        <f>SUMIFS(СВЦЭМ!$F$39:$F$782,СВЦЭМ!$A$39:$A$782,$A247,СВЦЭМ!$B$39:$B$782,F$226)+'СЕТ СН'!$F$15</f>
        <v>148.21904409000001</v>
      </c>
      <c r="G247" s="36">
        <f>SUMIFS(СВЦЭМ!$F$39:$F$782,СВЦЭМ!$A$39:$A$782,$A247,СВЦЭМ!$B$39:$B$782,G$226)+'СЕТ СН'!$F$15</f>
        <v>146.58377838000001</v>
      </c>
      <c r="H247" s="36">
        <f>SUMIFS(СВЦЭМ!$F$39:$F$782,СВЦЭМ!$A$39:$A$782,$A247,СВЦЭМ!$B$39:$B$782,H$226)+'СЕТ СН'!$F$15</f>
        <v>141.32674294</v>
      </c>
      <c r="I247" s="36">
        <f>SUMIFS(СВЦЭМ!$F$39:$F$782,СВЦЭМ!$A$39:$A$782,$A247,СВЦЭМ!$B$39:$B$782,I$226)+'СЕТ СН'!$F$15</f>
        <v>130.34179681000001</v>
      </c>
      <c r="J247" s="36">
        <f>SUMIFS(СВЦЭМ!$F$39:$F$782,СВЦЭМ!$A$39:$A$782,$A247,СВЦЭМ!$B$39:$B$782,J$226)+'СЕТ СН'!$F$15</f>
        <v>128.50843232</v>
      </c>
      <c r="K247" s="36">
        <f>SUMIFS(СВЦЭМ!$F$39:$F$782,СВЦЭМ!$A$39:$A$782,$A247,СВЦЭМ!$B$39:$B$782,K$226)+'СЕТ СН'!$F$15</f>
        <v>128.05355956</v>
      </c>
      <c r="L247" s="36">
        <f>SUMIFS(СВЦЭМ!$F$39:$F$782,СВЦЭМ!$A$39:$A$782,$A247,СВЦЭМ!$B$39:$B$782,L$226)+'СЕТ СН'!$F$15</f>
        <v>129.96581157</v>
      </c>
      <c r="M247" s="36">
        <f>SUMIFS(СВЦЭМ!$F$39:$F$782,СВЦЭМ!$A$39:$A$782,$A247,СВЦЭМ!$B$39:$B$782,M$226)+'СЕТ СН'!$F$15</f>
        <v>133.39361045999999</v>
      </c>
      <c r="N247" s="36">
        <f>SUMIFS(СВЦЭМ!$F$39:$F$782,СВЦЭМ!$A$39:$A$782,$A247,СВЦЭМ!$B$39:$B$782,N$226)+'СЕТ СН'!$F$15</f>
        <v>141.54889313000001</v>
      </c>
      <c r="O247" s="36">
        <f>SUMIFS(СВЦЭМ!$F$39:$F$782,СВЦЭМ!$A$39:$A$782,$A247,СВЦЭМ!$B$39:$B$782,O$226)+'СЕТ СН'!$F$15</f>
        <v>147.44621559000001</v>
      </c>
      <c r="P247" s="36">
        <f>SUMIFS(СВЦЭМ!$F$39:$F$782,СВЦЭМ!$A$39:$A$782,$A247,СВЦЭМ!$B$39:$B$782,P$226)+'СЕТ СН'!$F$15</f>
        <v>148.73816600000001</v>
      </c>
      <c r="Q247" s="36">
        <f>SUMIFS(СВЦЭМ!$F$39:$F$782,СВЦЭМ!$A$39:$A$782,$A247,СВЦЭМ!$B$39:$B$782,Q$226)+'СЕТ СН'!$F$15</f>
        <v>142.66876442</v>
      </c>
      <c r="R247" s="36">
        <f>SUMIFS(СВЦЭМ!$F$39:$F$782,СВЦЭМ!$A$39:$A$782,$A247,СВЦЭМ!$B$39:$B$782,R$226)+'СЕТ СН'!$F$15</f>
        <v>129.58495493000001</v>
      </c>
      <c r="S247" s="36">
        <f>SUMIFS(СВЦЭМ!$F$39:$F$782,СВЦЭМ!$A$39:$A$782,$A247,СВЦЭМ!$B$39:$B$782,S$226)+'СЕТ СН'!$F$15</f>
        <v>120.08668397</v>
      </c>
      <c r="T247" s="36">
        <f>SUMIFS(СВЦЭМ!$F$39:$F$782,СВЦЭМ!$A$39:$A$782,$A247,СВЦЭМ!$B$39:$B$782,T$226)+'СЕТ СН'!$F$15</f>
        <v>113.05694825</v>
      </c>
      <c r="U247" s="36">
        <f>SUMIFS(СВЦЭМ!$F$39:$F$782,СВЦЭМ!$A$39:$A$782,$A247,СВЦЭМ!$B$39:$B$782,U$226)+'СЕТ СН'!$F$15</f>
        <v>116.92864971</v>
      </c>
      <c r="V247" s="36">
        <f>SUMIFS(СВЦЭМ!$F$39:$F$782,СВЦЭМ!$A$39:$A$782,$A247,СВЦЭМ!$B$39:$B$782,V$226)+'СЕТ СН'!$F$15</f>
        <v>129.01502987999999</v>
      </c>
      <c r="W247" s="36">
        <f>SUMIFS(СВЦЭМ!$F$39:$F$782,СВЦЭМ!$A$39:$A$782,$A247,СВЦЭМ!$B$39:$B$782,W$226)+'СЕТ СН'!$F$15</f>
        <v>131.6006965</v>
      </c>
      <c r="X247" s="36">
        <f>SUMIFS(СВЦЭМ!$F$39:$F$782,СВЦЭМ!$A$39:$A$782,$A247,СВЦЭМ!$B$39:$B$782,X$226)+'СЕТ СН'!$F$15</f>
        <v>133.87746225000001</v>
      </c>
      <c r="Y247" s="36">
        <f>SUMIFS(СВЦЭМ!$F$39:$F$782,СВЦЭМ!$A$39:$A$782,$A247,СВЦЭМ!$B$39:$B$782,Y$226)+'СЕТ СН'!$F$15</f>
        <v>136.28765358000001</v>
      </c>
    </row>
    <row r="248" spans="1:25" ht="15.75" x14ac:dyDescent="0.2">
      <c r="A248" s="35">
        <f t="shared" si="6"/>
        <v>44642</v>
      </c>
      <c r="B248" s="36">
        <f>SUMIFS(СВЦЭМ!$F$39:$F$782,СВЦЭМ!$A$39:$A$782,$A248,СВЦЭМ!$B$39:$B$782,B$226)+'СЕТ СН'!$F$15</f>
        <v>140.69111003</v>
      </c>
      <c r="C248" s="36">
        <f>SUMIFS(СВЦЭМ!$F$39:$F$782,СВЦЭМ!$A$39:$A$782,$A248,СВЦЭМ!$B$39:$B$782,C$226)+'СЕТ СН'!$F$15</f>
        <v>144.53338765999999</v>
      </c>
      <c r="D248" s="36">
        <f>SUMIFS(СВЦЭМ!$F$39:$F$782,СВЦЭМ!$A$39:$A$782,$A248,СВЦЭМ!$B$39:$B$782,D$226)+'СЕТ СН'!$F$15</f>
        <v>152.09240994999999</v>
      </c>
      <c r="E248" s="36">
        <f>SUMIFS(СВЦЭМ!$F$39:$F$782,СВЦЭМ!$A$39:$A$782,$A248,СВЦЭМ!$B$39:$B$782,E$226)+'СЕТ СН'!$F$15</f>
        <v>156.76132625</v>
      </c>
      <c r="F248" s="36">
        <f>SUMIFS(СВЦЭМ!$F$39:$F$782,СВЦЭМ!$A$39:$A$782,$A248,СВЦЭМ!$B$39:$B$782,F$226)+'СЕТ СН'!$F$15</f>
        <v>154.76831573000001</v>
      </c>
      <c r="G248" s="36">
        <f>SUMIFS(СВЦЭМ!$F$39:$F$782,СВЦЭМ!$A$39:$A$782,$A248,СВЦЭМ!$B$39:$B$782,G$226)+'СЕТ СН'!$F$15</f>
        <v>152.98135619999999</v>
      </c>
      <c r="H248" s="36">
        <f>SUMIFS(СВЦЭМ!$F$39:$F$782,СВЦЭМ!$A$39:$A$782,$A248,СВЦЭМ!$B$39:$B$782,H$226)+'СЕТ СН'!$F$15</f>
        <v>145.08938903999999</v>
      </c>
      <c r="I248" s="36">
        <f>SUMIFS(СВЦЭМ!$F$39:$F$782,СВЦЭМ!$A$39:$A$782,$A248,СВЦЭМ!$B$39:$B$782,I$226)+'СЕТ СН'!$F$15</f>
        <v>134.35883949000001</v>
      </c>
      <c r="J248" s="36">
        <f>SUMIFS(СВЦЭМ!$F$39:$F$782,СВЦЭМ!$A$39:$A$782,$A248,СВЦЭМ!$B$39:$B$782,J$226)+'СЕТ СН'!$F$15</f>
        <v>130.5780704</v>
      </c>
      <c r="K248" s="36">
        <f>SUMIFS(СВЦЭМ!$F$39:$F$782,СВЦЭМ!$A$39:$A$782,$A248,СВЦЭМ!$B$39:$B$782,K$226)+'СЕТ СН'!$F$15</f>
        <v>131.82334112999999</v>
      </c>
      <c r="L248" s="36">
        <f>SUMIFS(СВЦЭМ!$F$39:$F$782,СВЦЭМ!$A$39:$A$782,$A248,СВЦЭМ!$B$39:$B$782,L$226)+'СЕТ СН'!$F$15</f>
        <v>131.67873069000001</v>
      </c>
      <c r="M248" s="36">
        <f>SUMIFS(СВЦЭМ!$F$39:$F$782,СВЦЭМ!$A$39:$A$782,$A248,СВЦЭМ!$B$39:$B$782,M$226)+'СЕТ СН'!$F$15</f>
        <v>139.89054528</v>
      </c>
      <c r="N248" s="36">
        <f>SUMIFS(СВЦЭМ!$F$39:$F$782,СВЦЭМ!$A$39:$A$782,$A248,СВЦЭМ!$B$39:$B$782,N$226)+'СЕТ СН'!$F$15</f>
        <v>147.78739935999999</v>
      </c>
      <c r="O248" s="36">
        <f>SUMIFS(СВЦЭМ!$F$39:$F$782,СВЦЭМ!$A$39:$A$782,$A248,СВЦЭМ!$B$39:$B$782,O$226)+'СЕТ СН'!$F$15</f>
        <v>155.29445838000001</v>
      </c>
      <c r="P248" s="36">
        <f>SUMIFS(СВЦЭМ!$F$39:$F$782,СВЦЭМ!$A$39:$A$782,$A248,СВЦЭМ!$B$39:$B$782,P$226)+'СЕТ СН'!$F$15</f>
        <v>155.40921173000001</v>
      </c>
      <c r="Q248" s="36">
        <f>SUMIFS(СВЦЭМ!$F$39:$F$782,СВЦЭМ!$A$39:$A$782,$A248,СВЦЭМ!$B$39:$B$782,Q$226)+'СЕТ СН'!$F$15</f>
        <v>151.24376122999999</v>
      </c>
      <c r="R248" s="36">
        <f>SUMIFS(СВЦЭМ!$F$39:$F$782,СВЦЭМ!$A$39:$A$782,$A248,СВЦЭМ!$B$39:$B$782,R$226)+'СЕТ СН'!$F$15</f>
        <v>137.59743399000001</v>
      </c>
      <c r="S248" s="36">
        <f>SUMIFS(СВЦЭМ!$F$39:$F$782,СВЦЭМ!$A$39:$A$782,$A248,СВЦЭМ!$B$39:$B$782,S$226)+'СЕТ СН'!$F$15</f>
        <v>126.55757695</v>
      </c>
      <c r="T248" s="36">
        <f>SUMIFS(СВЦЭМ!$F$39:$F$782,СВЦЭМ!$A$39:$A$782,$A248,СВЦЭМ!$B$39:$B$782,T$226)+'СЕТ СН'!$F$15</f>
        <v>118.84284900999999</v>
      </c>
      <c r="U248" s="36">
        <f>SUMIFS(СВЦЭМ!$F$39:$F$782,СВЦЭМ!$A$39:$A$782,$A248,СВЦЭМ!$B$39:$B$782,U$226)+'СЕТ СН'!$F$15</f>
        <v>122.15058666</v>
      </c>
      <c r="V248" s="36">
        <f>SUMIFS(СВЦЭМ!$F$39:$F$782,СВЦЭМ!$A$39:$A$782,$A248,СВЦЭМ!$B$39:$B$782,V$226)+'СЕТ СН'!$F$15</f>
        <v>134.96383985</v>
      </c>
      <c r="W248" s="36">
        <f>SUMIFS(СВЦЭМ!$F$39:$F$782,СВЦЭМ!$A$39:$A$782,$A248,СВЦЭМ!$B$39:$B$782,W$226)+'СЕТ СН'!$F$15</f>
        <v>136.52556810999999</v>
      </c>
      <c r="X248" s="36">
        <f>SUMIFS(СВЦЭМ!$F$39:$F$782,СВЦЭМ!$A$39:$A$782,$A248,СВЦЭМ!$B$39:$B$782,X$226)+'СЕТ СН'!$F$15</f>
        <v>138.13789485999999</v>
      </c>
      <c r="Y248" s="36">
        <f>SUMIFS(СВЦЭМ!$F$39:$F$782,СВЦЭМ!$A$39:$A$782,$A248,СВЦЭМ!$B$39:$B$782,Y$226)+'СЕТ СН'!$F$15</f>
        <v>139.02647390000001</v>
      </c>
    </row>
    <row r="249" spans="1:25" ht="15.75" x14ac:dyDescent="0.2">
      <c r="A249" s="35">
        <f t="shared" si="6"/>
        <v>44643</v>
      </c>
      <c r="B249" s="36">
        <f>SUMIFS(СВЦЭМ!$F$39:$F$782,СВЦЭМ!$A$39:$A$782,$A249,СВЦЭМ!$B$39:$B$782,B$226)+'СЕТ СН'!$F$15</f>
        <v>142.95355423000001</v>
      </c>
      <c r="C249" s="36">
        <f>SUMIFS(СВЦЭМ!$F$39:$F$782,СВЦЭМ!$A$39:$A$782,$A249,СВЦЭМ!$B$39:$B$782,C$226)+'СЕТ СН'!$F$15</f>
        <v>146.16400143000001</v>
      </c>
      <c r="D249" s="36">
        <f>SUMIFS(СВЦЭМ!$F$39:$F$782,СВЦЭМ!$A$39:$A$782,$A249,СВЦЭМ!$B$39:$B$782,D$226)+'СЕТ СН'!$F$15</f>
        <v>153.35173839999999</v>
      </c>
      <c r="E249" s="36">
        <f>SUMIFS(СВЦЭМ!$F$39:$F$782,СВЦЭМ!$A$39:$A$782,$A249,СВЦЭМ!$B$39:$B$782,E$226)+'СЕТ СН'!$F$15</f>
        <v>158.58243539</v>
      </c>
      <c r="F249" s="36">
        <f>SUMIFS(СВЦЭМ!$F$39:$F$782,СВЦЭМ!$A$39:$A$782,$A249,СВЦЭМ!$B$39:$B$782,F$226)+'СЕТ СН'!$F$15</f>
        <v>157.0469641</v>
      </c>
      <c r="G249" s="36">
        <f>SUMIFS(СВЦЭМ!$F$39:$F$782,СВЦЭМ!$A$39:$A$782,$A249,СВЦЭМ!$B$39:$B$782,G$226)+'СЕТ СН'!$F$15</f>
        <v>153.07008973999999</v>
      </c>
      <c r="H249" s="36">
        <f>SUMIFS(СВЦЭМ!$F$39:$F$782,СВЦЭМ!$A$39:$A$782,$A249,СВЦЭМ!$B$39:$B$782,H$226)+'СЕТ СН'!$F$15</f>
        <v>145.30499943000001</v>
      </c>
      <c r="I249" s="36">
        <f>SUMIFS(СВЦЭМ!$F$39:$F$782,СВЦЭМ!$A$39:$A$782,$A249,СВЦЭМ!$B$39:$B$782,I$226)+'СЕТ СН'!$F$15</f>
        <v>136.45399737</v>
      </c>
      <c r="J249" s="36">
        <f>SUMIFS(СВЦЭМ!$F$39:$F$782,СВЦЭМ!$A$39:$A$782,$A249,СВЦЭМ!$B$39:$B$782,J$226)+'СЕТ СН'!$F$15</f>
        <v>133.05319888</v>
      </c>
      <c r="K249" s="36">
        <f>SUMIFS(СВЦЭМ!$F$39:$F$782,СВЦЭМ!$A$39:$A$782,$A249,СВЦЭМ!$B$39:$B$782,K$226)+'СЕТ СН'!$F$15</f>
        <v>134.83223376000001</v>
      </c>
      <c r="L249" s="36">
        <f>SUMIFS(СВЦЭМ!$F$39:$F$782,СВЦЭМ!$A$39:$A$782,$A249,СВЦЭМ!$B$39:$B$782,L$226)+'СЕТ СН'!$F$15</f>
        <v>139.23073753</v>
      </c>
      <c r="M249" s="36">
        <f>SUMIFS(СВЦЭМ!$F$39:$F$782,СВЦЭМ!$A$39:$A$782,$A249,СВЦЭМ!$B$39:$B$782,M$226)+'СЕТ СН'!$F$15</f>
        <v>142.60117564000001</v>
      </c>
      <c r="N249" s="36">
        <f>SUMIFS(СВЦЭМ!$F$39:$F$782,СВЦЭМ!$A$39:$A$782,$A249,СВЦЭМ!$B$39:$B$782,N$226)+'СЕТ СН'!$F$15</f>
        <v>146.99785151</v>
      </c>
      <c r="O249" s="36">
        <f>SUMIFS(СВЦЭМ!$F$39:$F$782,СВЦЭМ!$A$39:$A$782,$A249,СВЦЭМ!$B$39:$B$782,O$226)+'СЕТ СН'!$F$15</f>
        <v>152.76440453999999</v>
      </c>
      <c r="P249" s="36">
        <f>SUMIFS(СВЦЭМ!$F$39:$F$782,СВЦЭМ!$A$39:$A$782,$A249,СВЦЭМ!$B$39:$B$782,P$226)+'СЕТ СН'!$F$15</f>
        <v>157.60476661000001</v>
      </c>
      <c r="Q249" s="36">
        <f>SUMIFS(СВЦЭМ!$F$39:$F$782,СВЦЭМ!$A$39:$A$782,$A249,СВЦЭМ!$B$39:$B$782,Q$226)+'СЕТ СН'!$F$15</f>
        <v>154.70203214</v>
      </c>
      <c r="R249" s="36">
        <f>SUMIFS(СВЦЭМ!$F$39:$F$782,СВЦЭМ!$A$39:$A$782,$A249,СВЦЭМ!$B$39:$B$782,R$226)+'СЕТ СН'!$F$15</f>
        <v>146.14101120000001</v>
      </c>
      <c r="S249" s="36">
        <f>SUMIFS(СВЦЭМ!$F$39:$F$782,СВЦЭМ!$A$39:$A$782,$A249,СВЦЭМ!$B$39:$B$782,S$226)+'СЕТ СН'!$F$15</f>
        <v>139.59121567</v>
      </c>
      <c r="T249" s="36">
        <f>SUMIFS(СВЦЭМ!$F$39:$F$782,СВЦЭМ!$A$39:$A$782,$A249,СВЦЭМ!$B$39:$B$782,T$226)+'СЕТ СН'!$F$15</f>
        <v>133.58470226</v>
      </c>
      <c r="U249" s="36">
        <f>SUMIFS(СВЦЭМ!$F$39:$F$782,СВЦЭМ!$A$39:$A$782,$A249,СВЦЭМ!$B$39:$B$782,U$226)+'СЕТ СН'!$F$15</f>
        <v>131.13817735999999</v>
      </c>
      <c r="V249" s="36">
        <f>SUMIFS(СВЦЭМ!$F$39:$F$782,СВЦЭМ!$A$39:$A$782,$A249,СВЦЭМ!$B$39:$B$782,V$226)+'СЕТ СН'!$F$15</f>
        <v>132.53942058999999</v>
      </c>
      <c r="W249" s="36">
        <f>SUMIFS(СВЦЭМ!$F$39:$F$782,СВЦЭМ!$A$39:$A$782,$A249,СВЦЭМ!$B$39:$B$782,W$226)+'СЕТ СН'!$F$15</f>
        <v>133.88476198999999</v>
      </c>
      <c r="X249" s="36">
        <f>SUMIFS(СВЦЭМ!$F$39:$F$782,СВЦЭМ!$A$39:$A$782,$A249,СВЦЭМ!$B$39:$B$782,X$226)+'СЕТ СН'!$F$15</f>
        <v>134.92324084000001</v>
      </c>
      <c r="Y249" s="36">
        <f>SUMIFS(СВЦЭМ!$F$39:$F$782,СВЦЭМ!$A$39:$A$782,$A249,СВЦЭМ!$B$39:$B$782,Y$226)+'СЕТ СН'!$F$15</f>
        <v>134.63697848000001</v>
      </c>
    </row>
    <row r="250" spans="1:25" ht="15.75" x14ac:dyDescent="0.2">
      <c r="A250" s="35">
        <f t="shared" si="6"/>
        <v>44644</v>
      </c>
      <c r="B250" s="36">
        <f>SUMIFS(СВЦЭМ!$F$39:$F$782,СВЦЭМ!$A$39:$A$782,$A250,СВЦЭМ!$B$39:$B$782,B$226)+'СЕТ СН'!$F$15</f>
        <v>143.81482831</v>
      </c>
      <c r="C250" s="36">
        <f>SUMIFS(СВЦЭМ!$F$39:$F$782,СВЦЭМ!$A$39:$A$782,$A250,СВЦЭМ!$B$39:$B$782,C$226)+'СЕТ СН'!$F$15</f>
        <v>148.46706313999999</v>
      </c>
      <c r="D250" s="36">
        <f>SUMIFS(СВЦЭМ!$F$39:$F$782,СВЦЭМ!$A$39:$A$782,$A250,СВЦЭМ!$B$39:$B$782,D$226)+'СЕТ СН'!$F$15</f>
        <v>155.92666352000001</v>
      </c>
      <c r="E250" s="36">
        <f>SUMIFS(СВЦЭМ!$F$39:$F$782,СВЦЭМ!$A$39:$A$782,$A250,СВЦЭМ!$B$39:$B$782,E$226)+'СЕТ СН'!$F$15</f>
        <v>158.79967791999999</v>
      </c>
      <c r="F250" s="36">
        <f>SUMIFS(СВЦЭМ!$F$39:$F$782,СВЦЭМ!$A$39:$A$782,$A250,СВЦЭМ!$B$39:$B$782,F$226)+'СЕТ СН'!$F$15</f>
        <v>157.84111799999999</v>
      </c>
      <c r="G250" s="36">
        <f>SUMIFS(СВЦЭМ!$F$39:$F$782,СВЦЭМ!$A$39:$A$782,$A250,СВЦЭМ!$B$39:$B$782,G$226)+'СЕТ СН'!$F$15</f>
        <v>155.23692794999999</v>
      </c>
      <c r="H250" s="36">
        <f>SUMIFS(СВЦЭМ!$F$39:$F$782,СВЦЭМ!$A$39:$A$782,$A250,СВЦЭМ!$B$39:$B$782,H$226)+'СЕТ СН'!$F$15</f>
        <v>146.33618003999999</v>
      </c>
      <c r="I250" s="36">
        <f>SUMIFS(СВЦЭМ!$F$39:$F$782,СВЦЭМ!$A$39:$A$782,$A250,СВЦЭМ!$B$39:$B$782,I$226)+'СЕТ СН'!$F$15</f>
        <v>135.40113822000001</v>
      </c>
      <c r="J250" s="36">
        <f>SUMIFS(СВЦЭМ!$F$39:$F$782,СВЦЭМ!$A$39:$A$782,$A250,СВЦЭМ!$B$39:$B$782,J$226)+'СЕТ СН'!$F$15</f>
        <v>133.32794097999999</v>
      </c>
      <c r="K250" s="36">
        <f>SUMIFS(СВЦЭМ!$F$39:$F$782,СВЦЭМ!$A$39:$A$782,$A250,СВЦЭМ!$B$39:$B$782,K$226)+'СЕТ СН'!$F$15</f>
        <v>134.37425347000001</v>
      </c>
      <c r="L250" s="36">
        <f>SUMIFS(СВЦЭМ!$F$39:$F$782,СВЦЭМ!$A$39:$A$782,$A250,СВЦЭМ!$B$39:$B$782,L$226)+'СЕТ СН'!$F$15</f>
        <v>136.66496641000001</v>
      </c>
      <c r="M250" s="36">
        <f>SUMIFS(СВЦЭМ!$F$39:$F$782,СВЦЭМ!$A$39:$A$782,$A250,СВЦЭМ!$B$39:$B$782,M$226)+'СЕТ СН'!$F$15</f>
        <v>144.42484511999999</v>
      </c>
      <c r="N250" s="36">
        <f>SUMIFS(СВЦЭМ!$F$39:$F$782,СВЦЭМ!$A$39:$A$782,$A250,СВЦЭМ!$B$39:$B$782,N$226)+'СЕТ СН'!$F$15</f>
        <v>151.67189626999999</v>
      </c>
      <c r="O250" s="36">
        <f>SUMIFS(СВЦЭМ!$F$39:$F$782,СВЦЭМ!$A$39:$A$782,$A250,СВЦЭМ!$B$39:$B$782,O$226)+'СЕТ СН'!$F$15</f>
        <v>157.14293137000001</v>
      </c>
      <c r="P250" s="36">
        <f>SUMIFS(СВЦЭМ!$F$39:$F$782,СВЦЭМ!$A$39:$A$782,$A250,СВЦЭМ!$B$39:$B$782,P$226)+'СЕТ СН'!$F$15</f>
        <v>158.82943985</v>
      </c>
      <c r="Q250" s="36">
        <f>SUMIFS(СВЦЭМ!$F$39:$F$782,СВЦЭМ!$A$39:$A$782,$A250,СВЦЭМ!$B$39:$B$782,Q$226)+'СЕТ СН'!$F$15</f>
        <v>155.63354516000001</v>
      </c>
      <c r="R250" s="36">
        <f>SUMIFS(СВЦЭМ!$F$39:$F$782,СВЦЭМ!$A$39:$A$782,$A250,СВЦЭМ!$B$39:$B$782,R$226)+'СЕТ СН'!$F$15</f>
        <v>146.02549127</v>
      </c>
      <c r="S250" s="36">
        <f>SUMIFS(СВЦЭМ!$F$39:$F$782,СВЦЭМ!$A$39:$A$782,$A250,СВЦЭМ!$B$39:$B$782,S$226)+'СЕТ СН'!$F$15</f>
        <v>142.0686517</v>
      </c>
      <c r="T250" s="36">
        <f>SUMIFS(СВЦЭМ!$F$39:$F$782,СВЦЭМ!$A$39:$A$782,$A250,СВЦЭМ!$B$39:$B$782,T$226)+'СЕТ СН'!$F$15</f>
        <v>135.79042405999999</v>
      </c>
      <c r="U250" s="36">
        <f>SUMIFS(СВЦЭМ!$F$39:$F$782,СВЦЭМ!$A$39:$A$782,$A250,СВЦЭМ!$B$39:$B$782,U$226)+'СЕТ СН'!$F$15</f>
        <v>133.35570186000001</v>
      </c>
      <c r="V250" s="36">
        <f>SUMIFS(СВЦЭМ!$F$39:$F$782,СВЦЭМ!$A$39:$A$782,$A250,СВЦЭМ!$B$39:$B$782,V$226)+'СЕТ СН'!$F$15</f>
        <v>129.51441781</v>
      </c>
      <c r="W250" s="36">
        <f>SUMIFS(СВЦЭМ!$F$39:$F$782,СВЦЭМ!$A$39:$A$782,$A250,СВЦЭМ!$B$39:$B$782,W$226)+'СЕТ СН'!$F$15</f>
        <v>132.67664160999999</v>
      </c>
      <c r="X250" s="36">
        <f>SUMIFS(СВЦЭМ!$F$39:$F$782,СВЦЭМ!$A$39:$A$782,$A250,СВЦЭМ!$B$39:$B$782,X$226)+'СЕТ СН'!$F$15</f>
        <v>122.10474223</v>
      </c>
      <c r="Y250" s="36">
        <f>SUMIFS(СВЦЭМ!$F$39:$F$782,СВЦЭМ!$A$39:$A$782,$A250,СВЦЭМ!$B$39:$B$782,Y$226)+'СЕТ СН'!$F$15</f>
        <v>116.39838974</v>
      </c>
    </row>
    <row r="251" spans="1:25" ht="15.75" x14ac:dyDescent="0.2">
      <c r="A251" s="35">
        <f t="shared" si="6"/>
        <v>44645</v>
      </c>
      <c r="B251" s="36">
        <f>SUMIFS(СВЦЭМ!$F$39:$F$782,СВЦЭМ!$A$39:$A$782,$A251,СВЦЭМ!$B$39:$B$782,B$226)+'СЕТ СН'!$F$15</f>
        <v>123.7961718</v>
      </c>
      <c r="C251" s="36">
        <f>SUMIFS(СВЦЭМ!$F$39:$F$782,СВЦЭМ!$A$39:$A$782,$A251,СВЦЭМ!$B$39:$B$782,C$226)+'СЕТ СН'!$F$15</f>
        <v>133.48983225999999</v>
      </c>
      <c r="D251" s="36">
        <f>SUMIFS(СВЦЭМ!$F$39:$F$782,СВЦЭМ!$A$39:$A$782,$A251,СВЦЭМ!$B$39:$B$782,D$226)+'СЕТ СН'!$F$15</f>
        <v>148.80107726</v>
      </c>
      <c r="E251" s="36">
        <f>SUMIFS(СВЦЭМ!$F$39:$F$782,СВЦЭМ!$A$39:$A$782,$A251,СВЦЭМ!$B$39:$B$782,E$226)+'СЕТ СН'!$F$15</f>
        <v>155.54788013000001</v>
      </c>
      <c r="F251" s="36">
        <f>SUMIFS(СВЦЭМ!$F$39:$F$782,СВЦЭМ!$A$39:$A$782,$A251,СВЦЭМ!$B$39:$B$782,F$226)+'СЕТ СН'!$F$15</f>
        <v>157.53804503000001</v>
      </c>
      <c r="G251" s="36">
        <f>SUMIFS(СВЦЭМ!$F$39:$F$782,СВЦЭМ!$A$39:$A$782,$A251,СВЦЭМ!$B$39:$B$782,G$226)+'СЕТ СН'!$F$15</f>
        <v>156.21176775000001</v>
      </c>
      <c r="H251" s="36">
        <f>SUMIFS(СВЦЭМ!$F$39:$F$782,СВЦЭМ!$A$39:$A$782,$A251,СВЦЭМ!$B$39:$B$782,H$226)+'СЕТ СН'!$F$15</f>
        <v>145.67692848999999</v>
      </c>
      <c r="I251" s="36">
        <f>SUMIFS(СВЦЭМ!$F$39:$F$782,СВЦЭМ!$A$39:$A$782,$A251,СВЦЭМ!$B$39:$B$782,I$226)+'СЕТ СН'!$F$15</f>
        <v>129.28925484999999</v>
      </c>
      <c r="J251" s="36">
        <f>SUMIFS(СВЦЭМ!$F$39:$F$782,СВЦЭМ!$A$39:$A$782,$A251,СВЦЭМ!$B$39:$B$782,J$226)+'СЕТ СН'!$F$15</f>
        <v>118.64394376</v>
      </c>
      <c r="K251" s="36">
        <f>SUMIFS(СВЦЭМ!$F$39:$F$782,СВЦЭМ!$A$39:$A$782,$A251,СВЦЭМ!$B$39:$B$782,K$226)+'СЕТ СН'!$F$15</f>
        <v>117.96559996000001</v>
      </c>
      <c r="L251" s="36">
        <f>SUMIFS(СВЦЭМ!$F$39:$F$782,СВЦЭМ!$A$39:$A$782,$A251,СВЦЭМ!$B$39:$B$782,L$226)+'СЕТ СН'!$F$15</f>
        <v>119.51146455</v>
      </c>
      <c r="M251" s="36">
        <f>SUMIFS(СВЦЭМ!$F$39:$F$782,СВЦЭМ!$A$39:$A$782,$A251,СВЦЭМ!$B$39:$B$782,M$226)+'СЕТ СН'!$F$15</f>
        <v>128.05992814000001</v>
      </c>
      <c r="N251" s="36">
        <f>SUMIFS(СВЦЭМ!$F$39:$F$782,СВЦЭМ!$A$39:$A$782,$A251,СВЦЭМ!$B$39:$B$782,N$226)+'СЕТ СН'!$F$15</f>
        <v>136.11616076999999</v>
      </c>
      <c r="O251" s="36">
        <f>SUMIFS(СВЦЭМ!$F$39:$F$782,СВЦЭМ!$A$39:$A$782,$A251,СВЦЭМ!$B$39:$B$782,O$226)+'СЕТ СН'!$F$15</f>
        <v>142.46409346999999</v>
      </c>
      <c r="P251" s="36">
        <f>SUMIFS(СВЦЭМ!$F$39:$F$782,СВЦЭМ!$A$39:$A$782,$A251,СВЦЭМ!$B$39:$B$782,P$226)+'СЕТ СН'!$F$15</f>
        <v>146.74130006999999</v>
      </c>
      <c r="Q251" s="36">
        <f>SUMIFS(СВЦЭМ!$F$39:$F$782,СВЦЭМ!$A$39:$A$782,$A251,СВЦЭМ!$B$39:$B$782,Q$226)+'СЕТ СН'!$F$15</f>
        <v>143.43909945999999</v>
      </c>
      <c r="R251" s="36">
        <f>SUMIFS(СВЦЭМ!$F$39:$F$782,СВЦЭМ!$A$39:$A$782,$A251,СВЦЭМ!$B$39:$B$782,R$226)+'СЕТ СН'!$F$15</f>
        <v>138.97028646000001</v>
      </c>
      <c r="S251" s="36">
        <f>SUMIFS(СВЦЭМ!$F$39:$F$782,СВЦЭМ!$A$39:$A$782,$A251,СВЦЭМ!$B$39:$B$782,S$226)+'СЕТ СН'!$F$15</f>
        <v>134.45560166999999</v>
      </c>
      <c r="T251" s="36">
        <f>SUMIFS(СВЦЭМ!$F$39:$F$782,СВЦЭМ!$A$39:$A$782,$A251,СВЦЭМ!$B$39:$B$782,T$226)+'СЕТ СН'!$F$15</f>
        <v>128.70575707</v>
      </c>
      <c r="U251" s="36">
        <f>SUMIFS(СВЦЭМ!$F$39:$F$782,СВЦЭМ!$A$39:$A$782,$A251,СВЦЭМ!$B$39:$B$782,U$226)+'СЕТ СН'!$F$15</f>
        <v>129.17931056</v>
      </c>
      <c r="V251" s="36">
        <f>SUMIFS(СВЦЭМ!$F$39:$F$782,СВЦЭМ!$A$39:$A$782,$A251,СВЦЭМ!$B$39:$B$782,V$226)+'СЕТ СН'!$F$15</f>
        <v>132.66658873</v>
      </c>
      <c r="W251" s="36">
        <f>SUMIFS(СВЦЭМ!$F$39:$F$782,СВЦЭМ!$A$39:$A$782,$A251,СВЦЭМ!$B$39:$B$782,W$226)+'СЕТ СН'!$F$15</f>
        <v>136.31840991000001</v>
      </c>
      <c r="X251" s="36">
        <f>SUMIFS(СВЦЭМ!$F$39:$F$782,СВЦЭМ!$A$39:$A$782,$A251,СВЦЭМ!$B$39:$B$782,X$226)+'СЕТ СН'!$F$15</f>
        <v>140.36854819000001</v>
      </c>
      <c r="Y251" s="36">
        <f>SUMIFS(СВЦЭМ!$F$39:$F$782,СВЦЭМ!$A$39:$A$782,$A251,СВЦЭМ!$B$39:$B$782,Y$226)+'СЕТ СН'!$F$15</f>
        <v>141.54827556000001</v>
      </c>
    </row>
    <row r="252" spans="1:25" ht="15.75" x14ac:dyDescent="0.2">
      <c r="A252" s="35">
        <f t="shared" si="6"/>
        <v>44646</v>
      </c>
      <c r="B252" s="36">
        <f>SUMIFS(СВЦЭМ!$F$39:$F$782,СВЦЭМ!$A$39:$A$782,$A252,СВЦЭМ!$B$39:$B$782,B$226)+'СЕТ СН'!$F$15</f>
        <v>146.72807256999999</v>
      </c>
      <c r="C252" s="36">
        <f>SUMIFS(СВЦЭМ!$F$39:$F$782,СВЦЭМ!$A$39:$A$782,$A252,СВЦЭМ!$B$39:$B$782,C$226)+'СЕТ СН'!$F$15</f>
        <v>143.73555214000001</v>
      </c>
      <c r="D252" s="36">
        <f>SUMIFS(СВЦЭМ!$F$39:$F$782,СВЦЭМ!$A$39:$A$782,$A252,СВЦЭМ!$B$39:$B$782,D$226)+'СЕТ СН'!$F$15</f>
        <v>152.10629069000001</v>
      </c>
      <c r="E252" s="36">
        <f>SUMIFS(СВЦЭМ!$F$39:$F$782,СВЦЭМ!$A$39:$A$782,$A252,СВЦЭМ!$B$39:$B$782,E$226)+'СЕТ СН'!$F$15</f>
        <v>156.36847108000001</v>
      </c>
      <c r="F252" s="36">
        <f>SUMIFS(СВЦЭМ!$F$39:$F$782,СВЦЭМ!$A$39:$A$782,$A252,СВЦЭМ!$B$39:$B$782,F$226)+'СЕТ СН'!$F$15</f>
        <v>154.30259763999999</v>
      </c>
      <c r="G252" s="36">
        <f>SUMIFS(СВЦЭМ!$F$39:$F$782,СВЦЭМ!$A$39:$A$782,$A252,СВЦЭМ!$B$39:$B$782,G$226)+'СЕТ СН'!$F$15</f>
        <v>153.22687094</v>
      </c>
      <c r="H252" s="36">
        <f>SUMIFS(СВЦЭМ!$F$39:$F$782,СВЦЭМ!$A$39:$A$782,$A252,СВЦЭМ!$B$39:$B$782,H$226)+'СЕТ СН'!$F$15</f>
        <v>149.12330496999999</v>
      </c>
      <c r="I252" s="36">
        <f>SUMIFS(СВЦЭМ!$F$39:$F$782,СВЦЭМ!$A$39:$A$782,$A252,СВЦЭМ!$B$39:$B$782,I$226)+'СЕТ СН'!$F$15</f>
        <v>138.06444970999999</v>
      </c>
      <c r="J252" s="36">
        <f>SUMIFS(СВЦЭМ!$F$39:$F$782,СВЦЭМ!$A$39:$A$782,$A252,СВЦЭМ!$B$39:$B$782,J$226)+'СЕТ СН'!$F$15</f>
        <v>129.40842233999999</v>
      </c>
      <c r="K252" s="36">
        <f>SUMIFS(СВЦЭМ!$F$39:$F$782,СВЦЭМ!$A$39:$A$782,$A252,СВЦЭМ!$B$39:$B$782,K$226)+'СЕТ СН'!$F$15</f>
        <v>128.53175723999999</v>
      </c>
      <c r="L252" s="36">
        <f>SUMIFS(СВЦЭМ!$F$39:$F$782,СВЦЭМ!$A$39:$A$782,$A252,СВЦЭМ!$B$39:$B$782,L$226)+'СЕТ СН'!$F$15</f>
        <v>130.64941949000001</v>
      </c>
      <c r="M252" s="36">
        <f>SUMIFS(СВЦЭМ!$F$39:$F$782,СВЦЭМ!$A$39:$A$782,$A252,СВЦЭМ!$B$39:$B$782,M$226)+'СЕТ СН'!$F$15</f>
        <v>135.90415935999999</v>
      </c>
      <c r="N252" s="36">
        <f>SUMIFS(СВЦЭМ!$F$39:$F$782,СВЦЭМ!$A$39:$A$782,$A252,СВЦЭМ!$B$39:$B$782,N$226)+'СЕТ СН'!$F$15</f>
        <v>138.87548577999999</v>
      </c>
      <c r="O252" s="36">
        <f>SUMIFS(СВЦЭМ!$F$39:$F$782,СВЦЭМ!$A$39:$A$782,$A252,СВЦЭМ!$B$39:$B$782,O$226)+'СЕТ СН'!$F$15</f>
        <v>144.01762072</v>
      </c>
      <c r="P252" s="36">
        <f>SUMIFS(СВЦЭМ!$F$39:$F$782,СВЦЭМ!$A$39:$A$782,$A252,СВЦЭМ!$B$39:$B$782,P$226)+'СЕТ СН'!$F$15</f>
        <v>148.98312788999999</v>
      </c>
      <c r="Q252" s="36">
        <f>SUMIFS(СВЦЭМ!$F$39:$F$782,СВЦЭМ!$A$39:$A$782,$A252,СВЦЭМ!$B$39:$B$782,Q$226)+'СЕТ СН'!$F$15</f>
        <v>142.61880074999999</v>
      </c>
      <c r="R252" s="36">
        <f>SUMIFS(СВЦЭМ!$F$39:$F$782,СВЦЭМ!$A$39:$A$782,$A252,СВЦЭМ!$B$39:$B$782,R$226)+'СЕТ СН'!$F$15</f>
        <v>132.34893041999999</v>
      </c>
      <c r="S252" s="36">
        <f>SUMIFS(СВЦЭМ!$F$39:$F$782,СВЦЭМ!$A$39:$A$782,$A252,СВЦЭМ!$B$39:$B$782,S$226)+'СЕТ СН'!$F$15</f>
        <v>121.66833966</v>
      </c>
      <c r="T252" s="36">
        <f>SUMIFS(СВЦЭМ!$F$39:$F$782,СВЦЭМ!$A$39:$A$782,$A252,СВЦЭМ!$B$39:$B$782,T$226)+'СЕТ СН'!$F$15</f>
        <v>110.12834323</v>
      </c>
      <c r="U252" s="36">
        <f>SUMIFS(СВЦЭМ!$F$39:$F$782,СВЦЭМ!$A$39:$A$782,$A252,СВЦЭМ!$B$39:$B$782,U$226)+'СЕТ СН'!$F$15</f>
        <v>112.13359311000001</v>
      </c>
      <c r="V252" s="36">
        <f>SUMIFS(СВЦЭМ!$F$39:$F$782,СВЦЭМ!$A$39:$A$782,$A252,СВЦЭМ!$B$39:$B$782,V$226)+'СЕТ СН'!$F$15</f>
        <v>119.50676214000001</v>
      </c>
      <c r="W252" s="36">
        <f>SUMIFS(СВЦЭМ!$F$39:$F$782,СВЦЭМ!$A$39:$A$782,$A252,СВЦЭМ!$B$39:$B$782,W$226)+'СЕТ СН'!$F$15</f>
        <v>131.99864052999999</v>
      </c>
      <c r="X252" s="36">
        <f>SUMIFS(СВЦЭМ!$F$39:$F$782,СВЦЭМ!$A$39:$A$782,$A252,СВЦЭМ!$B$39:$B$782,X$226)+'СЕТ СН'!$F$15</f>
        <v>133.41890099</v>
      </c>
      <c r="Y252" s="36">
        <f>SUMIFS(СВЦЭМ!$F$39:$F$782,СВЦЭМ!$A$39:$A$782,$A252,СВЦЭМ!$B$39:$B$782,Y$226)+'СЕТ СН'!$F$15</f>
        <v>136.02577543999999</v>
      </c>
    </row>
    <row r="253" spans="1:25" ht="15.75" x14ac:dyDescent="0.2">
      <c r="A253" s="35">
        <f t="shared" si="6"/>
        <v>44647</v>
      </c>
      <c r="B253" s="36">
        <f>SUMIFS(СВЦЭМ!$F$39:$F$782,СВЦЭМ!$A$39:$A$782,$A253,СВЦЭМ!$B$39:$B$782,B$226)+'СЕТ СН'!$F$15</f>
        <v>142.90273986</v>
      </c>
      <c r="C253" s="36">
        <f>SUMIFS(СВЦЭМ!$F$39:$F$782,СВЦЭМ!$A$39:$A$782,$A253,СВЦЭМ!$B$39:$B$782,C$226)+'СЕТ СН'!$F$15</f>
        <v>146.19878205000001</v>
      </c>
      <c r="D253" s="36">
        <f>SUMIFS(СВЦЭМ!$F$39:$F$782,СВЦЭМ!$A$39:$A$782,$A253,СВЦЭМ!$B$39:$B$782,D$226)+'СЕТ СН'!$F$15</f>
        <v>153.87020476999999</v>
      </c>
      <c r="E253" s="36">
        <f>SUMIFS(СВЦЭМ!$F$39:$F$782,СВЦЭМ!$A$39:$A$782,$A253,СВЦЭМ!$B$39:$B$782,E$226)+'СЕТ СН'!$F$15</f>
        <v>158.06612330999999</v>
      </c>
      <c r="F253" s="36">
        <f>SUMIFS(СВЦЭМ!$F$39:$F$782,СВЦЭМ!$A$39:$A$782,$A253,СВЦЭМ!$B$39:$B$782,F$226)+'СЕТ СН'!$F$15</f>
        <v>157.72611681000001</v>
      </c>
      <c r="G253" s="36">
        <f>SUMIFS(СВЦЭМ!$F$39:$F$782,СВЦЭМ!$A$39:$A$782,$A253,СВЦЭМ!$B$39:$B$782,G$226)+'СЕТ СН'!$F$15</f>
        <v>156.95749803999999</v>
      </c>
      <c r="H253" s="36">
        <f>SUMIFS(СВЦЭМ!$F$39:$F$782,СВЦЭМ!$A$39:$A$782,$A253,СВЦЭМ!$B$39:$B$782,H$226)+'СЕТ СН'!$F$15</f>
        <v>150.42645005</v>
      </c>
      <c r="I253" s="36">
        <f>SUMIFS(СВЦЭМ!$F$39:$F$782,СВЦЭМ!$A$39:$A$782,$A253,СВЦЭМ!$B$39:$B$782,I$226)+'СЕТ СН'!$F$15</f>
        <v>133.62051127999999</v>
      </c>
      <c r="J253" s="36">
        <f>SUMIFS(СВЦЭМ!$F$39:$F$782,СВЦЭМ!$A$39:$A$782,$A253,СВЦЭМ!$B$39:$B$782,J$226)+'СЕТ СН'!$F$15</f>
        <v>120.48478240999999</v>
      </c>
      <c r="K253" s="36">
        <f>SUMIFS(СВЦЭМ!$F$39:$F$782,СВЦЭМ!$A$39:$A$782,$A253,СВЦЭМ!$B$39:$B$782,K$226)+'СЕТ СН'!$F$15</f>
        <v>115.66052666</v>
      </c>
      <c r="L253" s="36">
        <f>SUMIFS(СВЦЭМ!$F$39:$F$782,СВЦЭМ!$A$39:$A$782,$A253,СВЦЭМ!$B$39:$B$782,L$226)+'СЕТ СН'!$F$15</f>
        <v>114.39458435</v>
      </c>
      <c r="M253" s="36">
        <f>SUMIFS(СВЦЭМ!$F$39:$F$782,СВЦЭМ!$A$39:$A$782,$A253,СВЦЭМ!$B$39:$B$782,M$226)+'СЕТ СН'!$F$15</f>
        <v>126.10760689999999</v>
      </c>
      <c r="N253" s="36">
        <f>SUMIFS(СВЦЭМ!$F$39:$F$782,СВЦЭМ!$A$39:$A$782,$A253,СВЦЭМ!$B$39:$B$782,N$226)+'СЕТ СН'!$F$15</f>
        <v>136.37893839</v>
      </c>
      <c r="O253" s="36">
        <f>SUMIFS(СВЦЭМ!$F$39:$F$782,СВЦЭМ!$A$39:$A$782,$A253,СВЦЭМ!$B$39:$B$782,O$226)+'СЕТ СН'!$F$15</f>
        <v>144.05117733</v>
      </c>
      <c r="P253" s="36">
        <f>SUMIFS(СВЦЭМ!$F$39:$F$782,СВЦЭМ!$A$39:$A$782,$A253,СВЦЭМ!$B$39:$B$782,P$226)+'СЕТ СН'!$F$15</f>
        <v>148.87769929999999</v>
      </c>
      <c r="Q253" s="36">
        <f>SUMIFS(СВЦЭМ!$F$39:$F$782,СВЦЭМ!$A$39:$A$782,$A253,СВЦЭМ!$B$39:$B$782,Q$226)+'СЕТ СН'!$F$15</f>
        <v>144.13392429000001</v>
      </c>
      <c r="R253" s="36">
        <f>SUMIFS(СВЦЭМ!$F$39:$F$782,СВЦЭМ!$A$39:$A$782,$A253,СВЦЭМ!$B$39:$B$782,R$226)+'СЕТ СН'!$F$15</f>
        <v>132.07597364</v>
      </c>
      <c r="S253" s="36">
        <f>SUMIFS(СВЦЭМ!$F$39:$F$782,СВЦЭМ!$A$39:$A$782,$A253,СВЦЭМ!$B$39:$B$782,S$226)+'СЕТ СН'!$F$15</f>
        <v>120.49213457</v>
      </c>
      <c r="T253" s="36">
        <f>SUMIFS(СВЦЭМ!$F$39:$F$782,СВЦЭМ!$A$39:$A$782,$A253,СВЦЭМ!$B$39:$B$782,T$226)+'СЕТ СН'!$F$15</f>
        <v>109.5988657</v>
      </c>
      <c r="U253" s="36">
        <f>SUMIFS(СВЦЭМ!$F$39:$F$782,СВЦЭМ!$A$39:$A$782,$A253,СВЦЭМ!$B$39:$B$782,U$226)+'СЕТ СН'!$F$15</f>
        <v>111.60842658</v>
      </c>
      <c r="V253" s="36">
        <f>SUMIFS(СВЦЭМ!$F$39:$F$782,СВЦЭМ!$A$39:$A$782,$A253,СВЦЭМ!$B$39:$B$782,V$226)+'СЕТ СН'!$F$15</f>
        <v>119.62395807999999</v>
      </c>
      <c r="W253" s="36">
        <f>SUMIFS(СВЦЭМ!$F$39:$F$782,СВЦЭМ!$A$39:$A$782,$A253,СВЦЭМ!$B$39:$B$782,W$226)+'СЕТ СН'!$F$15</f>
        <v>130.18874475000001</v>
      </c>
      <c r="X253" s="36">
        <f>SUMIFS(СВЦЭМ!$F$39:$F$782,СВЦЭМ!$A$39:$A$782,$A253,СВЦЭМ!$B$39:$B$782,X$226)+'СЕТ СН'!$F$15</f>
        <v>134.12294317999999</v>
      </c>
      <c r="Y253" s="36">
        <f>SUMIFS(СВЦЭМ!$F$39:$F$782,СВЦЭМ!$A$39:$A$782,$A253,СВЦЭМ!$B$39:$B$782,Y$226)+'СЕТ СН'!$F$15</f>
        <v>138.99753688000001</v>
      </c>
    </row>
    <row r="254" spans="1:25" ht="15.75" x14ac:dyDescent="0.2">
      <c r="A254" s="35">
        <f t="shared" si="6"/>
        <v>44648</v>
      </c>
      <c r="B254" s="36">
        <f>SUMIFS(СВЦЭМ!$F$39:$F$782,СВЦЭМ!$A$39:$A$782,$A254,СВЦЭМ!$B$39:$B$782,B$226)+'СЕТ СН'!$F$15</f>
        <v>140.3065957</v>
      </c>
      <c r="C254" s="36">
        <f>SUMIFS(СВЦЭМ!$F$39:$F$782,СВЦЭМ!$A$39:$A$782,$A254,СВЦЭМ!$B$39:$B$782,C$226)+'СЕТ СН'!$F$15</f>
        <v>144.18955836999999</v>
      </c>
      <c r="D254" s="36">
        <f>SUMIFS(СВЦЭМ!$F$39:$F$782,СВЦЭМ!$A$39:$A$782,$A254,СВЦЭМ!$B$39:$B$782,D$226)+'СЕТ СН'!$F$15</f>
        <v>151.77223545000001</v>
      </c>
      <c r="E254" s="36">
        <f>SUMIFS(СВЦЭМ!$F$39:$F$782,СВЦЭМ!$A$39:$A$782,$A254,СВЦЭМ!$B$39:$B$782,E$226)+'СЕТ СН'!$F$15</f>
        <v>156.02704481000001</v>
      </c>
      <c r="F254" s="36">
        <f>SUMIFS(СВЦЭМ!$F$39:$F$782,СВЦЭМ!$A$39:$A$782,$A254,СВЦЭМ!$B$39:$B$782,F$226)+'СЕТ СН'!$F$15</f>
        <v>154.01054188000001</v>
      </c>
      <c r="G254" s="36">
        <f>SUMIFS(СВЦЭМ!$F$39:$F$782,СВЦЭМ!$A$39:$A$782,$A254,СВЦЭМ!$B$39:$B$782,G$226)+'СЕТ СН'!$F$15</f>
        <v>150.3657747</v>
      </c>
      <c r="H254" s="36">
        <f>SUMIFS(СВЦЭМ!$F$39:$F$782,СВЦЭМ!$A$39:$A$782,$A254,СВЦЭМ!$B$39:$B$782,H$226)+'СЕТ СН'!$F$15</f>
        <v>146.25539671999999</v>
      </c>
      <c r="I254" s="36">
        <f>SUMIFS(СВЦЭМ!$F$39:$F$782,СВЦЭМ!$A$39:$A$782,$A254,СВЦЭМ!$B$39:$B$782,I$226)+'СЕТ СН'!$F$15</f>
        <v>130.94918043000001</v>
      </c>
      <c r="J254" s="36">
        <f>SUMIFS(СВЦЭМ!$F$39:$F$782,СВЦЭМ!$A$39:$A$782,$A254,СВЦЭМ!$B$39:$B$782,J$226)+'СЕТ СН'!$F$15</f>
        <v>119.52452309</v>
      </c>
      <c r="K254" s="36">
        <f>SUMIFS(СВЦЭМ!$F$39:$F$782,СВЦЭМ!$A$39:$A$782,$A254,СВЦЭМ!$B$39:$B$782,K$226)+'СЕТ СН'!$F$15</f>
        <v>118.66139431000001</v>
      </c>
      <c r="L254" s="36">
        <f>SUMIFS(СВЦЭМ!$F$39:$F$782,СВЦЭМ!$A$39:$A$782,$A254,СВЦЭМ!$B$39:$B$782,L$226)+'СЕТ СН'!$F$15</f>
        <v>122.61236121</v>
      </c>
      <c r="M254" s="36">
        <f>SUMIFS(СВЦЭМ!$F$39:$F$782,СВЦЭМ!$A$39:$A$782,$A254,СВЦЭМ!$B$39:$B$782,M$226)+'СЕТ СН'!$F$15</f>
        <v>133.29333044000001</v>
      </c>
      <c r="N254" s="36">
        <f>SUMIFS(СВЦЭМ!$F$39:$F$782,СВЦЭМ!$A$39:$A$782,$A254,СВЦЭМ!$B$39:$B$782,N$226)+'СЕТ СН'!$F$15</f>
        <v>142.45314450000001</v>
      </c>
      <c r="O254" s="36">
        <f>SUMIFS(СВЦЭМ!$F$39:$F$782,СВЦЭМ!$A$39:$A$782,$A254,СВЦЭМ!$B$39:$B$782,O$226)+'СЕТ СН'!$F$15</f>
        <v>147.85122117</v>
      </c>
      <c r="P254" s="36">
        <f>SUMIFS(СВЦЭМ!$F$39:$F$782,СВЦЭМ!$A$39:$A$782,$A254,СВЦЭМ!$B$39:$B$782,P$226)+'СЕТ СН'!$F$15</f>
        <v>151.48899951000001</v>
      </c>
      <c r="Q254" s="36">
        <f>SUMIFS(СВЦЭМ!$F$39:$F$782,СВЦЭМ!$A$39:$A$782,$A254,СВЦЭМ!$B$39:$B$782,Q$226)+'СЕТ СН'!$F$15</f>
        <v>148.20472960000001</v>
      </c>
      <c r="R254" s="36">
        <f>SUMIFS(СВЦЭМ!$F$39:$F$782,СВЦЭМ!$A$39:$A$782,$A254,СВЦЭМ!$B$39:$B$782,R$226)+'СЕТ СН'!$F$15</f>
        <v>135.68308524</v>
      </c>
      <c r="S254" s="36">
        <f>SUMIFS(СВЦЭМ!$F$39:$F$782,СВЦЭМ!$A$39:$A$782,$A254,СВЦЭМ!$B$39:$B$782,S$226)+'СЕТ СН'!$F$15</f>
        <v>124.85041034</v>
      </c>
      <c r="T254" s="36">
        <f>SUMIFS(СВЦЭМ!$F$39:$F$782,СВЦЭМ!$A$39:$A$782,$A254,СВЦЭМ!$B$39:$B$782,T$226)+'СЕТ СН'!$F$15</f>
        <v>111.34314302</v>
      </c>
      <c r="U254" s="36">
        <f>SUMIFS(СВЦЭМ!$F$39:$F$782,СВЦЭМ!$A$39:$A$782,$A254,СВЦЭМ!$B$39:$B$782,U$226)+'СЕТ СН'!$F$15</f>
        <v>110.57151091</v>
      </c>
      <c r="V254" s="36">
        <f>SUMIFS(СВЦЭМ!$F$39:$F$782,СВЦЭМ!$A$39:$A$782,$A254,СВЦЭМ!$B$39:$B$782,V$226)+'СЕТ СН'!$F$15</f>
        <v>111.40778785000001</v>
      </c>
      <c r="W254" s="36">
        <f>SUMIFS(СВЦЭМ!$F$39:$F$782,СВЦЭМ!$A$39:$A$782,$A254,СВЦЭМ!$B$39:$B$782,W$226)+'СЕТ СН'!$F$15</f>
        <v>108.66879931</v>
      </c>
      <c r="X254" s="36">
        <f>SUMIFS(СВЦЭМ!$F$39:$F$782,СВЦЭМ!$A$39:$A$782,$A254,СВЦЭМ!$B$39:$B$782,X$226)+'СЕТ СН'!$F$15</f>
        <v>107.65742520000001</v>
      </c>
      <c r="Y254" s="36">
        <f>SUMIFS(СВЦЭМ!$F$39:$F$782,СВЦЭМ!$A$39:$A$782,$A254,СВЦЭМ!$B$39:$B$782,Y$226)+'СЕТ СН'!$F$15</f>
        <v>112.76450582</v>
      </c>
    </row>
    <row r="255" spans="1:25" ht="15.75" x14ac:dyDescent="0.2">
      <c r="A255" s="35">
        <f t="shared" si="6"/>
        <v>44649</v>
      </c>
      <c r="B255" s="36">
        <f>SUMIFS(СВЦЭМ!$F$39:$F$782,СВЦЭМ!$A$39:$A$782,$A255,СВЦЭМ!$B$39:$B$782,B$226)+'СЕТ СН'!$F$15</f>
        <v>122.24974693999999</v>
      </c>
      <c r="C255" s="36">
        <f>SUMIFS(СВЦЭМ!$F$39:$F$782,СВЦЭМ!$A$39:$A$782,$A255,СВЦЭМ!$B$39:$B$782,C$226)+'СЕТ СН'!$F$15</f>
        <v>133.92507214</v>
      </c>
      <c r="D255" s="36">
        <f>SUMIFS(СВЦЭМ!$F$39:$F$782,СВЦЭМ!$A$39:$A$782,$A255,СВЦЭМ!$B$39:$B$782,D$226)+'СЕТ СН'!$F$15</f>
        <v>146.54693304</v>
      </c>
      <c r="E255" s="36">
        <f>SUMIFS(СВЦЭМ!$F$39:$F$782,СВЦЭМ!$A$39:$A$782,$A255,СВЦЭМ!$B$39:$B$782,E$226)+'СЕТ СН'!$F$15</f>
        <v>151.52588932</v>
      </c>
      <c r="F255" s="36">
        <f>SUMIFS(СВЦЭМ!$F$39:$F$782,СВЦЭМ!$A$39:$A$782,$A255,СВЦЭМ!$B$39:$B$782,F$226)+'СЕТ СН'!$F$15</f>
        <v>153.13854140999999</v>
      </c>
      <c r="G255" s="36">
        <f>SUMIFS(СВЦЭМ!$F$39:$F$782,СВЦЭМ!$A$39:$A$782,$A255,СВЦЭМ!$B$39:$B$782,G$226)+'СЕТ СН'!$F$15</f>
        <v>151.78134571999999</v>
      </c>
      <c r="H255" s="36">
        <f>SUMIFS(СВЦЭМ!$F$39:$F$782,СВЦЭМ!$A$39:$A$782,$A255,СВЦЭМ!$B$39:$B$782,H$226)+'СЕТ СН'!$F$15</f>
        <v>145.82170994000001</v>
      </c>
      <c r="I255" s="36">
        <f>SUMIFS(СВЦЭМ!$F$39:$F$782,СВЦЭМ!$A$39:$A$782,$A255,СВЦЭМ!$B$39:$B$782,I$226)+'СЕТ СН'!$F$15</f>
        <v>131.72172237999999</v>
      </c>
      <c r="J255" s="36">
        <f>SUMIFS(СВЦЭМ!$F$39:$F$782,СВЦЭМ!$A$39:$A$782,$A255,СВЦЭМ!$B$39:$B$782,J$226)+'СЕТ СН'!$F$15</f>
        <v>120.01515307</v>
      </c>
      <c r="K255" s="36">
        <f>SUMIFS(СВЦЭМ!$F$39:$F$782,СВЦЭМ!$A$39:$A$782,$A255,СВЦЭМ!$B$39:$B$782,K$226)+'СЕТ СН'!$F$15</f>
        <v>117.53851571</v>
      </c>
      <c r="L255" s="36">
        <f>SUMIFS(СВЦЭМ!$F$39:$F$782,СВЦЭМ!$A$39:$A$782,$A255,СВЦЭМ!$B$39:$B$782,L$226)+'СЕТ СН'!$F$15</f>
        <v>121.25217025000001</v>
      </c>
      <c r="M255" s="36">
        <f>SUMIFS(СВЦЭМ!$F$39:$F$782,СВЦЭМ!$A$39:$A$782,$A255,СВЦЭМ!$B$39:$B$782,M$226)+'СЕТ СН'!$F$15</f>
        <v>128.61351589</v>
      </c>
      <c r="N255" s="36">
        <f>SUMIFS(СВЦЭМ!$F$39:$F$782,СВЦЭМ!$A$39:$A$782,$A255,СВЦЭМ!$B$39:$B$782,N$226)+'СЕТ СН'!$F$15</f>
        <v>141.94352458</v>
      </c>
      <c r="O255" s="36">
        <f>SUMIFS(СВЦЭМ!$F$39:$F$782,СВЦЭМ!$A$39:$A$782,$A255,СВЦЭМ!$B$39:$B$782,O$226)+'СЕТ СН'!$F$15</f>
        <v>148.20987492</v>
      </c>
      <c r="P255" s="36">
        <f>SUMIFS(СВЦЭМ!$F$39:$F$782,СВЦЭМ!$A$39:$A$782,$A255,СВЦЭМ!$B$39:$B$782,P$226)+'СЕТ СН'!$F$15</f>
        <v>150.73513733999999</v>
      </c>
      <c r="Q255" s="36">
        <f>SUMIFS(СВЦЭМ!$F$39:$F$782,СВЦЭМ!$A$39:$A$782,$A255,СВЦЭМ!$B$39:$B$782,Q$226)+'СЕТ СН'!$F$15</f>
        <v>150.83543069999999</v>
      </c>
      <c r="R255" s="36">
        <f>SUMIFS(СВЦЭМ!$F$39:$F$782,СВЦЭМ!$A$39:$A$782,$A255,СВЦЭМ!$B$39:$B$782,R$226)+'СЕТ СН'!$F$15</f>
        <v>144.51686695000001</v>
      </c>
      <c r="S255" s="36">
        <f>SUMIFS(СВЦЭМ!$F$39:$F$782,СВЦЭМ!$A$39:$A$782,$A255,СВЦЭМ!$B$39:$B$782,S$226)+'СЕТ СН'!$F$15</f>
        <v>140.9595344</v>
      </c>
      <c r="T255" s="36">
        <f>SUMIFS(СВЦЭМ!$F$39:$F$782,СВЦЭМ!$A$39:$A$782,$A255,СВЦЭМ!$B$39:$B$782,T$226)+'СЕТ СН'!$F$15</f>
        <v>138.12926590999999</v>
      </c>
      <c r="U255" s="36">
        <f>SUMIFS(СВЦЭМ!$F$39:$F$782,СВЦЭМ!$A$39:$A$782,$A255,СВЦЭМ!$B$39:$B$782,U$226)+'СЕТ СН'!$F$15</f>
        <v>132.12004983</v>
      </c>
      <c r="V255" s="36">
        <f>SUMIFS(СВЦЭМ!$F$39:$F$782,СВЦЭМ!$A$39:$A$782,$A255,СВЦЭМ!$B$39:$B$782,V$226)+'СЕТ СН'!$F$15</f>
        <v>133.56022978999999</v>
      </c>
      <c r="W255" s="36">
        <f>SUMIFS(СВЦЭМ!$F$39:$F$782,СВЦЭМ!$A$39:$A$782,$A255,СВЦЭМ!$B$39:$B$782,W$226)+'СЕТ СН'!$F$15</f>
        <v>133.88241067999999</v>
      </c>
      <c r="X255" s="36">
        <f>SUMIFS(СВЦЭМ!$F$39:$F$782,СВЦЭМ!$A$39:$A$782,$A255,СВЦЭМ!$B$39:$B$782,X$226)+'СЕТ СН'!$F$15</f>
        <v>137.5118861</v>
      </c>
      <c r="Y255" s="36">
        <f>SUMIFS(СВЦЭМ!$F$39:$F$782,СВЦЭМ!$A$39:$A$782,$A255,СВЦЭМ!$B$39:$B$782,Y$226)+'СЕТ СН'!$F$15</f>
        <v>137.20094827</v>
      </c>
    </row>
    <row r="256" spans="1:25" ht="15.75" x14ac:dyDescent="0.2">
      <c r="A256" s="35">
        <f t="shared" si="6"/>
        <v>44650</v>
      </c>
      <c r="B256" s="36">
        <f>SUMIFS(СВЦЭМ!$F$39:$F$782,СВЦЭМ!$A$39:$A$782,$A256,СВЦЭМ!$B$39:$B$782,B$226)+'СЕТ СН'!$F$15</f>
        <v>136.58688341000001</v>
      </c>
      <c r="C256" s="36">
        <f>SUMIFS(СВЦЭМ!$F$39:$F$782,СВЦЭМ!$A$39:$A$782,$A256,СВЦЭМ!$B$39:$B$782,C$226)+'СЕТ СН'!$F$15</f>
        <v>138.58416600000001</v>
      </c>
      <c r="D256" s="36">
        <f>SUMIFS(СВЦЭМ!$F$39:$F$782,СВЦЭМ!$A$39:$A$782,$A256,СВЦЭМ!$B$39:$B$782,D$226)+'СЕТ СН'!$F$15</f>
        <v>146.35602710000001</v>
      </c>
      <c r="E256" s="36">
        <f>SUMIFS(СВЦЭМ!$F$39:$F$782,СВЦЭМ!$A$39:$A$782,$A256,СВЦЭМ!$B$39:$B$782,E$226)+'СЕТ СН'!$F$15</f>
        <v>153.04261538</v>
      </c>
      <c r="F256" s="36">
        <f>SUMIFS(СВЦЭМ!$F$39:$F$782,СВЦЭМ!$A$39:$A$782,$A256,СВЦЭМ!$B$39:$B$782,F$226)+'СЕТ СН'!$F$15</f>
        <v>152.88505853999999</v>
      </c>
      <c r="G256" s="36">
        <f>SUMIFS(СВЦЭМ!$F$39:$F$782,СВЦЭМ!$A$39:$A$782,$A256,СВЦЭМ!$B$39:$B$782,G$226)+'СЕТ СН'!$F$15</f>
        <v>151.71851708</v>
      </c>
      <c r="H256" s="36">
        <f>SUMIFS(СВЦЭМ!$F$39:$F$782,СВЦЭМ!$A$39:$A$782,$A256,СВЦЭМ!$B$39:$B$782,H$226)+'СЕТ СН'!$F$15</f>
        <v>144.11343934000001</v>
      </c>
      <c r="I256" s="36">
        <f>SUMIFS(СВЦЭМ!$F$39:$F$782,СВЦЭМ!$A$39:$A$782,$A256,СВЦЭМ!$B$39:$B$782,I$226)+'СЕТ СН'!$F$15</f>
        <v>136.75623167000001</v>
      </c>
      <c r="J256" s="36">
        <f>SUMIFS(СВЦЭМ!$F$39:$F$782,СВЦЭМ!$A$39:$A$782,$A256,СВЦЭМ!$B$39:$B$782,J$226)+'СЕТ СН'!$F$15</f>
        <v>132.22463521</v>
      </c>
      <c r="K256" s="36">
        <f>SUMIFS(СВЦЭМ!$F$39:$F$782,СВЦЭМ!$A$39:$A$782,$A256,СВЦЭМ!$B$39:$B$782,K$226)+'СЕТ СН'!$F$15</f>
        <v>133.11348975000001</v>
      </c>
      <c r="L256" s="36">
        <f>SUMIFS(СВЦЭМ!$F$39:$F$782,СВЦЭМ!$A$39:$A$782,$A256,СВЦЭМ!$B$39:$B$782,L$226)+'СЕТ СН'!$F$15</f>
        <v>135.84031941999999</v>
      </c>
      <c r="M256" s="36">
        <f>SUMIFS(СВЦЭМ!$F$39:$F$782,СВЦЭМ!$A$39:$A$782,$A256,СВЦЭМ!$B$39:$B$782,M$226)+'СЕТ СН'!$F$15</f>
        <v>136.06534798000001</v>
      </c>
      <c r="N256" s="36">
        <f>SUMIFS(СВЦЭМ!$F$39:$F$782,СВЦЭМ!$A$39:$A$782,$A256,СВЦЭМ!$B$39:$B$782,N$226)+'СЕТ СН'!$F$15</f>
        <v>140.30757206999999</v>
      </c>
      <c r="O256" s="36">
        <f>SUMIFS(СВЦЭМ!$F$39:$F$782,СВЦЭМ!$A$39:$A$782,$A256,СВЦЭМ!$B$39:$B$782,O$226)+'СЕТ СН'!$F$15</f>
        <v>147.15481156999999</v>
      </c>
      <c r="P256" s="36">
        <f>SUMIFS(СВЦЭМ!$F$39:$F$782,СВЦЭМ!$A$39:$A$782,$A256,СВЦЭМ!$B$39:$B$782,P$226)+'СЕТ СН'!$F$15</f>
        <v>153.29554635</v>
      </c>
      <c r="Q256" s="36">
        <f>SUMIFS(СВЦЭМ!$F$39:$F$782,СВЦЭМ!$A$39:$A$782,$A256,СВЦЭМ!$B$39:$B$782,Q$226)+'СЕТ СН'!$F$15</f>
        <v>150.18445062999999</v>
      </c>
      <c r="R256" s="36">
        <f>SUMIFS(СВЦЭМ!$F$39:$F$782,СВЦЭМ!$A$39:$A$782,$A256,СВЦЭМ!$B$39:$B$782,R$226)+'СЕТ СН'!$F$15</f>
        <v>143.88821652999999</v>
      </c>
      <c r="S256" s="36">
        <f>SUMIFS(СВЦЭМ!$F$39:$F$782,СВЦЭМ!$A$39:$A$782,$A256,СВЦЭМ!$B$39:$B$782,S$226)+'СЕТ СН'!$F$15</f>
        <v>140.31016926999999</v>
      </c>
      <c r="T256" s="36">
        <f>SUMIFS(СВЦЭМ!$F$39:$F$782,СВЦЭМ!$A$39:$A$782,$A256,СВЦЭМ!$B$39:$B$782,T$226)+'СЕТ СН'!$F$15</f>
        <v>137.02488547999999</v>
      </c>
      <c r="U256" s="36">
        <f>SUMIFS(СВЦЭМ!$F$39:$F$782,СВЦЭМ!$A$39:$A$782,$A256,СВЦЭМ!$B$39:$B$782,U$226)+'СЕТ СН'!$F$15</f>
        <v>132.83362063999999</v>
      </c>
      <c r="V256" s="36">
        <f>SUMIFS(СВЦЭМ!$F$39:$F$782,СВЦЭМ!$A$39:$A$782,$A256,СВЦЭМ!$B$39:$B$782,V$226)+'СЕТ СН'!$F$15</f>
        <v>132.53128770000001</v>
      </c>
      <c r="W256" s="36">
        <f>SUMIFS(СВЦЭМ!$F$39:$F$782,СВЦЭМ!$A$39:$A$782,$A256,СВЦЭМ!$B$39:$B$782,W$226)+'СЕТ СН'!$F$15</f>
        <v>133.35490862</v>
      </c>
      <c r="X256" s="36">
        <f>SUMIFS(СВЦЭМ!$F$39:$F$782,СВЦЭМ!$A$39:$A$782,$A256,СВЦЭМ!$B$39:$B$782,X$226)+'СЕТ СН'!$F$15</f>
        <v>135.80118096000001</v>
      </c>
      <c r="Y256" s="36">
        <f>SUMIFS(СВЦЭМ!$F$39:$F$782,СВЦЭМ!$A$39:$A$782,$A256,СВЦЭМ!$B$39:$B$782,Y$226)+'СЕТ СН'!$F$15</f>
        <v>138.20327845</v>
      </c>
    </row>
    <row r="257" spans="1:27" ht="15.75" x14ac:dyDescent="0.2">
      <c r="A257" s="35">
        <f t="shared" si="6"/>
        <v>44651</v>
      </c>
      <c r="B257" s="36">
        <f>SUMIFS(СВЦЭМ!$F$39:$F$782,СВЦЭМ!$A$39:$A$782,$A257,СВЦЭМ!$B$39:$B$782,B$226)+'СЕТ СН'!$F$15</f>
        <v>137.6646164</v>
      </c>
      <c r="C257" s="36">
        <f>SUMIFS(СВЦЭМ!$F$39:$F$782,СВЦЭМ!$A$39:$A$782,$A257,СВЦЭМ!$B$39:$B$782,C$226)+'СЕТ СН'!$F$15</f>
        <v>137.68185187</v>
      </c>
      <c r="D257" s="36">
        <f>SUMIFS(СВЦЭМ!$F$39:$F$782,СВЦЭМ!$A$39:$A$782,$A257,СВЦЭМ!$B$39:$B$782,D$226)+'СЕТ СН'!$F$15</f>
        <v>145.76325177000001</v>
      </c>
      <c r="E257" s="36">
        <f>SUMIFS(СВЦЭМ!$F$39:$F$782,СВЦЭМ!$A$39:$A$782,$A257,СВЦЭМ!$B$39:$B$782,E$226)+'СЕТ СН'!$F$15</f>
        <v>154.10719263999999</v>
      </c>
      <c r="F257" s="36">
        <f>SUMIFS(СВЦЭМ!$F$39:$F$782,СВЦЭМ!$A$39:$A$782,$A257,СВЦЭМ!$B$39:$B$782,F$226)+'СЕТ СН'!$F$15</f>
        <v>153.81282913999999</v>
      </c>
      <c r="G257" s="36">
        <f>SUMIFS(СВЦЭМ!$F$39:$F$782,СВЦЭМ!$A$39:$A$782,$A257,СВЦЭМ!$B$39:$B$782,G$226)+'СЕТ СН'!$F$15</f>
        <v>153.25911334</v>
      </c>
      <c r="H257" s="36">
        <f>SUMIFS(СВЦЭМ!$F$39:$F$782,СВЦЭМ!$A$39:$A$782,$A257,СВЦЭМ!$B$39:$B$782,H$226)+'СЕТ СН'!$F$15</f>
        <v>146.78735306999999</v>
      </c>
      <c r="I257" s="36">
        <f>SUMIFS(СВЦЭМ!$F$39:$F$782,СВЦЭМ!$A$39:$A$782,$A257,СВЦЭМ!$B$39:$B$782,I$226)+'СЕТ СН'!$F$15</f>
        <v>138.27694047</v>
      </c>
      <c r="J257" s="36">
        <f>SUMIFS(СВЦЭМ!$F$39:$F$782,СВЦЭМ!$A$39:$A$782,$A257,СВЦЭМ!$B$39:$B$782,J$226)+'СЕТ СН'!$F$15</f>
        <v>134.54691607000001</v>
      </c>
      <c r="K257" s="36">
        <f>SUMIFS(СВЦЭМ!$F$39:$F$782,СВЦЭМ!$A$39:$A$782,$A257,СВЦЭМ!$B$39:$B$782,K$226)+'СЕТ СН'!$F$15</f>
        <v>134.35379179</v>
      </c>
      <c r="L257" s="36">
        <f>SUMIFS(СВЦЭМ!$F$39:$F$782,СВЦЭМ!$A$39:$A$782,$A257,СВЦЭМ!$B$39:$B$782,L$226)+'СЕТ СН'!$F$15</f>
        <v>137.68754347000001</v>
      </c>
      <c r="M257" s="36">
        <f>SUMIFS(СВЦЭМ!$F$39:$F$782,СВЦЭМ!$A$39:$A$782,$A257,СВЦЭМ!$B$39:$B$782,M$226)+'СЕТ СН'!$F$15</f>
        <v>140.99933866000001</v>
      </c>
      <c r="N257" s="36">
        <f>SUMIFS(СВЦЭМ!$F$39:$F$782,СВЦЭМ!$A$39:$A$782,$A257,СВЦЭМ!$B$39:$B$782,N$226)+'СЕТ СН'!$F$15</f>
        <v>144.14551892</v>
      </c>
      <c r="O257" s="36">
        <f>SUMIFS(СВЦЭМ!$F$39:$F$782,СВЦЭМ!$A$39:$A$782,$A257,СВЦЭМ!$B$39:$B$782,O$226)+'СЕТ СН'!$F$15</f>
        <v>148.98093695</v>
      </c>
      <c r="P257" s="36">
        <f>SUMIFS(СВЦЭМ!$F$39:$F$782,СВЦЭМ!$A$39:$A$782,$A257,СВЦЭМ!$B$39:$B$782,P$226)+'СЕТ СН'!$F$15</f>
        <v>151.61122019000001</v>
      </c>
      <c r="Q257" s="36">
        <f>SUMIFS(СВЦЭМ!$F$39:$F$782,СВЦЭМ!$A$39:$A$782,$A257,СВЦЭМ!$B$39:$B$782,Q$226)+'СЕТ СН'!$F$15</f>
        <v>148.13288219</v>
      </c>
      <c r="R257" s="36">
        <f>SUMIFS(СВЦЭМ!$F$39:$F$782,СВЦЭМ!$A$39:$A$782,$A257,СВЦЭМ!$B$39:$B$782,R$226)+'СЕТ СН'!$F$15</f>
        <v>135.88256683</v>
      </c>
      <c r="S257" s="36">
        <f>SUMIFS(СВЦЭМ!$F$39:$F$782,СВЦЭМ!$A$39:$A$782,$A257,СВЦЭМ!$B$39:$B$782,S$226)+'СЕТ СН'!$F$15</f>
        <v>122.29442613000001</v>
      </c>
      <c r="T257" s="36">
        <f>SUMIFS(СВЦЭМ!$F$39:$F$782,СВЦЭМ!$A$39:$A$782,$A257,СВЦЭМ!$B$39:$B$782,T$226)+'СЕТ СН'!$F$15</f>
        <v>111.85209424</v>
      </c>
      <c r="U257" s="36">
        <f>SUMIFS(СВЦЭМ!$F$39:$F$782,СВЦЭМ!$A$39:$A$782,$A257,СВЦЭМ!$B$39:$B$782,U$226)+'СЕТ СН'!$F$15</f>
        <v>115.34892985</v>
      </c>
      <c r="V257" s="36">
        <f>SUMIFS(СВЦЭМ!$F$39:$F$782,СВЦЭМ!$A$39:$A$782,$A257,СВЦЭМ!$B$39:$B$782,V$226)+'СЕТ СН'!$F$15</f>
        <v>121.49580458</v>
      </c>
      <c r="W257" s="36">
        <f>SUMIFS(СВЦЭМ!$F$39:$F$782,СВЦЭМ!$A$39:$A$782,$A257,СВЦЭМ!$B$39:$B$782,W$226)+'СЕТ СН'!$F$15</f>
        <v>132.43798870000001</v>
      </c>
      <c r="X257" s="36">
        <f>SUMIFS(СВЦЭМ!$F$39:$F$782,СВЦЭМ!$A$39:$A$782,$A257,СВЦЭМ!$B$39:$B$782,X$226)+'СЕТ СН'!$F$15</f>
        <v>136.26403045999999</v>
      </c>
      <c r="Y257" s="36">
        <f>SUMIFS(СВЦЭМ!$F$39:$F$782,СВЦЭМ!$A$39:$A$782,$A257,СВЦЭМ!$B$39:$B$782,Y$226)+'СЕТ СН'!$F$15</f>
        <v>140.30048084000001</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01.03.2022</v>
      </c>
      <c r="B262" s="36">
        <f>SUMIFS(СВЦЭМ!$G$40:$G$783,СВЦЭМ!$A$40:$A$783,$A262,СВЦЭМ!$B$39:$B$782,B$261)+'СЕТ СН'!$F$15</f>
        <v>0</v>
      </c>
      <c r="C262" s="36">
        <f>SUMIFS(СВЦЭМ!$G$40:$G$783,СВЦЭМ!$A$40:$A$783,$A262,СВЦЭМ!$B$39:$B$782,C$261)+'СЕТ СН'!$F$15</f>
        <v>0</v>
      </c>
      <c r="D262" s="36">
        <f>SUMIFS(СВЦЭМ!$G$40:$G$783,СВЦЭМ!$A$40:$A$783,$A262,СВЦЭМ!$B$39:$B$782,D$261)+'СЕТ СН'!$F$15</f>
        <v>0</v>
      </c>
      <c r="E262" s="36">
        <f>SUMIFS(СВЦЭМ!$G$40:$G$783,СВЦЭМ!$A$40:$A$783,$A262,СВЦЭМ!$B$39:$B$782,E$261)+'СЕТ СН'!$F$15</f>
        <v>0</v>
      </c>
      <c r="F262" s="36">
        <f>SUMIFS(СВЦЭМ!$G$40:$G$783,СВЦЭМ!$A$40:$A$783,$A262,СВЦЭМ!$B$39:$B$782,F$261)+'СЕТ СН'!$F$15</f>
        <v>0</v>
      </c>
      <c r="G262" s="36">
        <f>SUMIFS(СВЦЭМ!$G$40:$G$783,СВЦЭМ!$A$40:$A$783,$A262,СВЦЭМ!$B$39:$B$782,G$261)+'СЕТ СН'!$F$15</f>
        <v>0</v>
      </c>
      <c r="H262" s="36">
        <f>SUMIFS(СВЦЭМ!$G$40:$G$783,СВЦЭМ!$A$40:$A$783,$A262,СВЦЭМ!$B$39:$B$782,H$261)+'СЕТ СН'!$F$15</f>
        <v>0</v>
      </c>
      <c r="I262" s="36">
        <f>SUMIFS(СВЦЭМ!$G$40:$G$783,СВЦЭМ!$A$40:$A$783,$A262,СВЦЭМ!$B$39:$B$782,I$261)+'СЕТ СН'!$F$15</f>
        <v>0</v>
      </c>
      <c r="J262" s="36">
        <f>SUMIFS(СВЦЭМ!$G$40:$G$783,СВЦЭМ!$A$40:$A$783,$A262,СВЦЭМ!$B$39:$B$782,J$261)+'СЕТ СН'!$F$15</f>
        <v>0</v>
      </c>
      <c r="K262" s="36">
        <f>SUMIFS(СВЦЭМ!$G$40:$G$783,СВЦЭМ!$A$40:$A$783,$A262,СВЦЭМ!$B$39:$B$782,K$261)+'СЕТ СН'!$F$15</f>
        <v>0</v>
      </c>
      <c r="L262" s="36">
        <f>SUMIFS(СВЦЭМ!$G$40:$G$783,СВЦЭМ!$A$40:$A$783,$A262,СВЦЭМ!$B$39:$B$782,L$261)+'СЕТ СН'!$F$15</f>
        <v>0</v>
      </c>
      <c r="M262" s="36">
        <f>SUMIFS(СВЦЭМ!$G$40:$G$783,СВЦЭМ!$A$40:$A$783,$A262,СВЦЭМ!$B$39:$B$782,M$261)+'СЕТ СН'!$F$15</f>
        <v>0</v>
      </c>
      <c r="N262" s="36">
        <f>SUMIFS(СВЦЭМ!$G$40:$G$783,СВЦЭМ!$A$40:$A$783,$A262,СВЦЭМ!$B$39:$B$782,N$261)+'СЕТ СН'!$F$15</f>
        <v>0</v>
      </c>
      <c r="O262" s="36">
        <f>SUMIFS(СВЦЭМ!$G$40:$G$783,СВЦЭМ!$A$40:$A$783,$A262,СВЦЭМ!$B$39:$B$782,O$261)+'СЕТ СН'!$F$15</f>
        <v>0</v>
      </c>
      <c r="P262" s="36">
        <f>SUMIFS(СВЦЭМ!$G$40:$G$783,СВЦЭМ!$A$40:$A$783,$A262,СВЦЭМ!$B$39:$B$782,P$261)+'СЕТ СН'!$F$15</f>
        <v>0</v>
      </c>
      <c r="Q262" s="36">
        <f>SUMIFS(СВЦЭМ!$G$40:$G$783,СВЦЭМ!$A$40:$A$783,$A262,СВЦЭМ!$B$39:$B$782,Q$261)+'СЕТ СН'!$F$15</f>
        <v>0</v>
      </c>
      <c r="R262" s="36">
        <f>SUMIFS(СВЦЭМ!$G$40:$G$783,СВЦЭМ!$A$40:$A$783,$A262,СВЦЭМ!$B$39:$B$782,R$261)+'СЕТ СН'!$F$15</f>
        <v>0</v>
      </c>
      <c r="S262" s="36">
        <f>SUMIFS(СВЦЭМ!$G$40:$G$783,СВЦЭМ!$A$40:$A$783,$A262,СВЦЭМ!$B$39:$B$782,S$261)+'СЕТ СН'!$F$15</f>
        <v>0</v>
      </c>
      <c r="T262" s="36">
        <f>SUMIFS(СВЦЭМ!$G$40:$G$783,СВЦЭМ!$A$40:$A$783,$A262,СВЦЭМ!$B$39:$B$782,T$261)+'СЕТ СН'!$F$15</f>
        <v>0</v>
      </c>
      <c r="U262" s="36">
        <f>SUMIFS(СВЦЭМ!$G$40:$G$783,СВЦЭМ!$A$40:$A$783,$A262,СВЦЭМ!$B$39:$B$782,U$261)+'СЕТ СН'!$F$15</f>
        <v>0</v>
      </c>
      <c r="V262" s="36">
        <f>SUMIFS(СВЦЭМ!$G$40:$G$783,СВЦЭМ!$A$40:$A$783,$A262,СВЦЭМ!$B$39:$B$782,V$261)+'СЕТ СН'!$F$15</f>
        <v>0</v>
      </c>
      <c r="W262" s="36">
        <f>SUMIFS(СВЦЭМ!$G$40:$G$783,СВЦЭМ!$A$40:$A$783,$A262,СВЦЭМ!$B$39:$B$782,W$261)+'СЕТ СН'!$F$15</f>
        <v>0</v>
      </c>
      <c r="X262" s="36">
        <f>SUMIFS(СВЦЭМ!$G$40:$G$783,СВЦЭМ!$A$40:$A$783,$A262,СВЦЭМ!$B$39:$B$782,X$261)+'СЕТ СН'!$F$15</f>
        <v>0</v>
      </c>
      <c r="Y262" s="36">
        <f>SUMIFS(СВЦЭМ!$G$40:$G$783,СВЦЭМ!$A$40:$A$783,$A262,СВЦЭМ!$B$39:$B$782,Y$261)+'СЕТ СН'!$F$15</f>
        <v>0</v>
      </c>
      <c r="AA262" s="45"/>
    </row>
    <row r="263" spans="1:27" ht="15.75" hidden="1" x14ac:dyDescent="0.2">
      <c r="A263" s="35">
        <f>A262+1</f>
        <v>44622</v>
      </c>
      <c r="B263" s="36">
        <f>SUMIFS(СВЦЭМ!$G$40:$G$783,СВЦЭМ!$A$40:$A$783,$A263,СВЦЭМ!$B$39:$B$782,B$261)+'СЕТ СН'!$F$15</f>
        <v>0</v>
      </c>
      <c r="C263" s="36">
        <f>SUMIFS(СВЦЭМ!$G$40:$G$783,СВЦЭМ!$A$40:$A$783,$A263,СВЦЭМ!$B$39:$B$782,C$261)+'СЕТ СН'!$F$15</f>
        <v>0</v>
      </c>
      <c r="D263" s="36">
        <f>SUMIFS(СВЦЭМ!$G$40:$G$783,СВЦЭМ!$A$40:$A$783,$A263,СВЦЭМ!$B$39:$B$782,D$261)+'СЕТ СН'!$F$15</f>
        <v>0</v>
      </c>
      <c r="E263" s="36">
        <f>SUMIFS(СВЦЭМ!$G$40:$G$783,СВЦЭМ!$A$40:$A$783,$A263,СВЦЭМ!$B$39:$B$782,E$261)+'СЕТ СН'!$F$15</f>
        <v>0</v>
      </c>
      <c r="F263" s="36">
        <f>SUMIFS(СВЦЭМ!$G$40:$G$783,СВЦЭМ!$A$40:$A$783,$A263,СВЦЭМ!$B$39:$B$782,F$261)+'СЕТ СН'!$F$15</f>
        <v>0</v>
      </c>
      <c r="G263" s="36">
        <f>SUMIFS(СВЦЭМ!$G$40:$G$783,СВЦЭМ!$A$40:$A$783,$A263,СВЦЭМ!$B$39:$B$782,G$261)+'СЕТ СН'!$F$15</f>
        <v>0</v>
      </c>
      <c r="H263" s="36">
        <f>SUMIFS(СВЦЭМ!$G$40:$G$783,СВЦЭМ!$A$40:$A$783,$A263,СВЦЭМ!$B$39:$B$782,H$261)+'СЕТ СН'!$F$15</f>
        <v>0</v>
      </c>
      <c r="I263" s="36">
        <f>SUMIFS(СВЦЭМ!$G$40:$G$783,СВЦЭМ!$A$40:$A$783,$A263,СВЦЭМ!$B$39:$B$782,I$261)+'СЕТ СН'!$F$15</f>
        <v>0</v>
      </c>
      <c r="J263" s="36">
        <f>SUMIFS(СВЦЭМ!$G$40:$G$783,СВЦЭМ!$A$40:$A$783,$A263,СВЦЭМ!$B$39:$B$782,J$261)+'СЕТ СН'!$F$15</f>
        <v>0</v>
      </c>
      <c r="K263" s="36">
        <f>SUMIFS(СВЦЭМ!$G$40:$G$783,СВЦЭМ!$A$40:$A$783,$A263,СВЦЭМ!$B$39:$B$782,K$261)+'СЕТ СН'!$F$15</f>
        <v>0</v>
      </c>
      <c r="L263" s="36">
        <f>SUMIFS(СВЦЭМ!$G$40:$G$783,СВЦЭМ!$A$40:$A$783,$A263,СВЦЭМ!$B$39:$B$782,L$261)+'СЕТ СН'!$F$15</f>
        <v>0</v>
      </c>
      <c r="M263" s="36">
        <f>SUMIFS(СВЦЭМ!$G$40:$G$783,СВЦЭМ!$A$40:$A$783,$A263,СВЦЭМ!$B$39:$B$782,M$261)+'СЕТ СН'!$F$15</f>
        <v>0</v>
      </c>
      <c r="N263" s="36">
        <f>SUMIFS(СВЦЭМ!$G$40:$G$783,СВЦЭМ!$A$40:$A$783,$A263,СВЦЭМ!$B$39:$B$782,N$261)+'СЕТ СН'!$F$15</f>
        <v>0</v>
      </c>
      <c r="O263" s="36">
        <f>SUMIFS(СВЦЭМ!$G$40:$G$783,СВЦЭМ!$A$40:$A$783,$A263,СВЦЭМ!$B$39:$B$782,O$261)+'СЕТ СН'!$F$15</f>
        <v>0</v>
      </c>
      <c r="P263" s="36">
        <f>SUMIFS(СВЦЭМ!$G$40:$G$783,СВЦЭМ!$A$40:$A$783,$A263,СВЦЭМ!$B$39:$B$782,P$261)+'СЕТ СН'!$F$15</f>
        <v>0</v>
      </c>
      <c r="Q263" s="36">
        <f>SUMIFS(СВЦЭМ!$G$40:$G$783,СВЦЭМ!$A$40:$A$783,$A263,СВЦЭМ!$B$39:$B$782,Q$261)+'СЕТ СН'!$F$15</f>
        <v>0</v>
      </c>
      <c r="R263" s="36">
        <f>SUMIFS(СВЦЭМ!$G$40:$G$783,СВЦЭМ!$A$40:$A$783,$A263,СВЦЭМ!$B$39:$B$782,R$261)+'СЕТ СН'!$F$15</f>
        <v>0</v>
      </c>
      <c r="S263" s="36">
        <f>SUMIFS(СВЦЭМ!$G$40:$G$783,СВЦЭМ!$A$40:$A$783,$A263,СВЦЭМ!$B$39:$B$782,S$261)+'СЕТ СН'!$F$15</f>
        <v>0</v>
      </c>
      <c r="T263" s="36">
        <f>SUMIFS(СВЦЭМ!$G$40:$G$783,СВЦЭМ!$A$40:$A$783,$A263,СВЦЭМ!$B$39:$B$782,T$261)+'СЕТ СН'!$F$15</f>
        <v>0</v>
      </c>
      <c r="U263" s="36">
        <f>SUMIFS(СВЦЭМ!$G$40:$G$783,СВЦЭМ!$A$40:$A$783,$A263,СВЦЭМ!$B$39:$B$782,U$261)+'СЕТ СН'!$F$15</f>
        <v>0</v>
      </c>
      <c r="V263" s="36">
        <f>SUMIFS(СВЦЭМ!$G$40:$G$783,СВЦЭМ!$A$40:$A$783,$A263,СВЦЭМ!$B$39:$B$782,V$261)+'СЕТ СН'!$F$15</f>
        <v>0</v>
      </c>
      <c r="W263" s="36">
        <f>SUMIFS(СВЦЭМ!$G$40:$G$783,СВЦЭМ!$A$40:$A$783,$A263,СВЦЭМ!$B$39:$B$782,W$261)+'СЕТ СН'!$F$15</f>
        <v>0</v>
      </c>
      <c r="X263" s="36">
        <f>SUMIFS(СВЦЭМ!$G$40:$G$783,СВЦЭМ!$A$40:$A$783,$A263,СВЦЭМ!$B$39:$B$782,X$261)+'СЕТ СН'!$F$15</f>
        <v>0</v>
      </c>
      <c r="Y263" s="36">
        <f>SUMIFS(СВЦЭМ!$G$40:$G$783,СВЦЭМ!$A$40:$A$783,$A263,СВЦЭМ!$B$39:$B$782,Y$261)+'СЕТ СН'!$F$15</f>
        <v>0</v>
      </c>
    </row>
    <row r="264" spans="1:27" ht="15.75" hidden="1" x14ac:dyDescent="0.2">
      <c r="A264" s="35">
        <f t="shared" ref="A264:A292" si="7">A263+1</f>
        <v>44623</v>
      </c>
      <c r="B264" s="36">
        <f>SUMIFS(СВЦЭМ!$G$40:$G$783,СВЦЭМ!$A$40:$A$783,$A264,СВЦЭМ!$B$39:$B$782,B$261)+'СЕТ СН'!$F$15</f>
        <v>0</v>
      </c>
      <c r="C264" s="36">
        <f>SUMIFS(СВЦЭМ!$G$40:$G$783,СВЦЭМ!$A$40:$A$783,$A264,СВЦЭМ!$B$39:$B$782,C$261)+'СЕТ СН'!$F$15</f>
        <v>0</v>
      </c>
      <c r="D264" s="36">
        <f>SUMIFS(СВЦЭМ!$G$40:$G$783,СВЦЭМ!$A$40:$A$783,$A264,СВЦЭМ!$B$39:$B$782,D$261)+'СЕТ СН'!$F$15</f>
        <v>0</v>
      </c>
      <c r="E264" s="36">
        <f>SUMIFS(СВЦЭМ!$G$40:$G$783,СВЦЭМ!$A$40:$A$783,$A264,СВЦЭМ!$B$39:$B$782,E$261)+'СЕТ СН'!$F$15</f>
        <v>0</v>
      </c>
      <c r="F264" s="36">
        <f>SUMIFS(СВЦЭМ!$G$40:$G$783,СВЦЭМ!$A$40:$A$783,$A264,СВЦЭМ!$B$39:$B$782,F$261)+'СЕТ СН'!$F$15</f>
        <v>0</v>
      </c>
      <c r="G264" s="36">
        <f>SUMIFS(СВЦЭМ!$G$40:$G$783,СВЦЭМ!$A$40:$A$783,$A264,СВЦЭМ!$B$39:$B$782,G$261)+'СЕТ СН'!$F$15</f>
        <v>0</v>
      </c>
      <c r="H264" s="36">
        <f>SUMIFS(СВЦЭМ!$G$40:$G$783,СВЦЭМ!$A$40:$A$783,$A264,СВЦЭМ!$B$39:$B$782,H$261)+'СЕТ СН'!$F$15</f>
        <v>0</v>
      </c>
      <c r="I264" s="36">
        <f>SUMIFS(СВЦЭМ!$G$40:$G$783,СВЦЭМ!$A$40:$A$783,$A264,СВЦЭМ!$B$39:$B$782,I$261)+'СЕТ СН'!$F$15</f>
        <v>0</v>
      </c>
      <c r="J264" s="36">
        <f>SUMIFS(СВЦЭМ!$G$40:$G$783,СВЦЭМ!$A$40:$A$783,$A264,СВЦЭМ!$B$39:$B$782,J$261)+'СЕТ СН'!$F$15</f>
        <v>0</v>
      </c>
      <c r="K264" s="36">
        <f>SUMIFS(СВЦЭМ!$G$40:$G$783,СВЦЭМ!$A$40:$A$783,$A264,СВЦЭМ!$B$39:$B$782,K$261)+'СЕТ СН'!$F$15</f>
        <v>0</v>
      </c>
      <c r="L264" s="36">
        <f>SUMIFS(СВЦЭМ!$G$40:$G$783,СВЦЭМ!$A$40:$A$783,$A264,СВЦЭМ!$B$39:$B$782,L$261)+'СЕТ СН'!$F$15</f>
        <v>0</v>
      </c>
      <c r="M264" s="36">
        <f>SUMIFS(СВЦЭМ!$G$40:$G$783,СВЦЭМ!$A$40:$A$783,$A264,СВЦЭМ!$B$39:$B$782,M$261)+'СЕТ СН'!$F$15</f>
        <v>0</v>
      </c>
      <c r="N264" s="36">
        <f>SUMIFS(СВЦЭМ!$G$40:$G$783,СВЦЭМ!$A$40:$A$783,$A264,СВЦЭМ!$B$39:$B$782,N$261)+'СЕТ СН'!$F$15</f>
        <v>0</v>
      </c>
      <c r="O264" s="36">
        <f>SUMIFS(СВЦЭМ!$G$40:$G$783,СВЦЭМ!$A$40:$A$783,$A264,СВЦЭМ!$B$39:$B$782,O$261)+'СЕТ СН'!$F$15</f>
        <v>0</v>
      </c>
      <c r="P264" s="36">
        <f>SUMIFS(СВЦЭМ!$G$40:$G$783,СВЦЭМ!$A$40:$A$783,$A264,СВЦЭМ!$B$39:$B$782,P$261)+'СЕТ СН'!$F$15</f>
        <v>0</v>
      </c>
      <c r="Q264" s="36">
        <f>SUMIFS(СВЦЭМ!$G$40:$G$783,СВЦЭМ!$A$40:$A$783,$A264,СВЦЭМ!$B$39:$B$782,Q$261)+'СЕТ СН'!$F$15</f>
        <v>0</v>
      </c>
      <c r="R264" s="36">
        <f>SUMIFS(СВЦЭМ!$G$40:$G$783,СВЦЭМ!$A$40:$A$783,$A264,СВЦЭМ!$B$39:$B$782,R$261)+'СЕТ СН'!$F$15</f>
        <v>0</v>
      </c>
      <c r="S264" s="36">
        <f>SUMIFS(СВЦЭМ!$G$40:$G$783,СВЦЭМ!$A$40:$A$783,$A264,СВЦЭМ!$B$39:$B$782,S$261)+'СЕТ СН'!$F$15</f>
        <v>0</v>
      </c>
      <c r="T264" s="36">
        <f>SUMIFS(СВЦЭМ!$G$40:$G$783,СВЦЭМ!$A$40:$A$783,$A264,СВЦЭМ!$B$39:$B$782,T$261)+'СЕТ СН'!$F$15</f>
        <v>0</v>
      </c>
      <c r="U264" s="36">
        <f>SUMIFS(СВЦЭМ!$G$40:$G$783,СВЦЭМ!$A$40:$A$783,$A264,СВЦЭМ!$B$39:$B$782,U$261)+'СЕТ СН'!$F$15</f>
        <v>0</v>
      </c>
      <c r="V264" s="36">
        <f>SUMIFS(СВЦЭМ!$G$40:$G$783,СВЦЭМ!$A$40:$A$783,$A264,СВЦЭМ!$B$39:$B$782,V$261)+'СЕТ СН'!$F$15</f>
        <v>0</v>
      </c>
      <c r="W264" s="36">
        <f>SUMIFS(СВЦЭМ!$G$40:$G$783,СВЦЭМ!$A$40:$A$783,$A264,СВЦЭМ!$B$39:$B$782,W$261)+'СЕТ СН'!$F$15</f>
        <v>0</v>
      </c>
      <c r="X264" s="36">
        <f>SUMIFS(СВЦЭМ!$G$40:$G$783,СВЦЭМ!$A$40:$A$783,$A264,СВЦЭМ!$B$39:$B$782,X$261)+'СЕТ СН'!$F$15</f>
        <v>0</v>
      </c>
      <c r="Y264" s="36">
        <f>SUMIFS(СВЦЭМ!$G$40:$G$783,СВЦЭМ!$A$40:$A$783,$A264,СВЦЭМ!$B$39:$B$782,Y$261)+'СЕТ СН'!$F$15</f>
        <v>0</v>
      </c>
    </row>
    <row r="265" spans="1:27" ht="15.75" hidden="1" x14ac:dyDescent="0.2">
      <c r="A265" s="35">
        <f t="shared" si="7"/>
        <v>44624</v>
      </c>
      <c r="B265" s="36">
        <f>SUMIFS(СВЦЭМ!$G$40:$G$783,СВЦЭМ!$A$40:$A$783,$A265,СВЦЭМ!$B$39:$B$782,B$261)+'СЕТ СН'!$F$15</f>
        <v>0</v>
      </c>
      <c r="C265" s="36">
        <f>SUMIFS(СВЦЭМ!$G$40:$G$783,СВЦЭМ!$A$40:$A$783,$A265,СВЦЭМ!$B$39:$B$782,C$261)+'СЕТ СН'!$F$15</f>
        <v>0</v>
      </c>
      <c r="D265" s="36">
        <f>SUMIFS(СВЦЭМ!$G$40:$G$783,СВЦЭМ!$A$40:$A$783,$A265,СВЦЭМ!$B$39:$B$782,D$261)+'СЕТ СН'!$F$15</f>
        <v>0</v>
      </c>
      <c r="E265" s="36">
        <f>SUMIFS(СВЦЭМ!$G$40:$G$783,СВЦЭМ!$A$40:$A$783,$A265,СВЦЭМ!$B$39:$B$782,E$261)+'СЕТ СН'!$F$15</f>
        <v>0</v>
      </c>
      <c r="F265" s="36">
        <f>SUMIFS(СВЦЭМ!$G$40:$G$783,СВЦЭМ!$A$40:$A$783,$A265,СВЦЭМ!$B$39:$B$782,F$261)+'СЕТ СН'!$F$15</f>
        <v>0</v>
      </c>
      <c r="G265" s="36">
        <f>SUMIFS(СВЦЭМ!$G$40:$G$783,СВЦЭМ!$A$40:$A$783,$A265,СВЦЭМ!$B$39:$B$782,G$261)+'СЕТ СН'!$F$15</f>
        <v>0</v>
      </c>
      <c r="H265" s="36">
        <f>SUMIFS(СВЦЭМ!$G$40:$G$783,СВЦЭМ!$A$40:$A$783,$A265,СВЦЭМ!$B$39:$B$782,H$261)+'СЕТ СН'!$F$15</f>
        <v>0</v>
      </c>
      <c r="I265" s="36">
        <f>SUMIFS(СВЦЭМ!$G$40:$G$783,СВЦЭМ!$A$40:$A$783,$A265,СВЦЭМ!$B$39:$B$782,I$261)+'СЕТ СН'!$F$15</f>
        <v>0</v>
      </c>
      <c r="J265" s="36">
        <f>SUMIFS(СВЦЭМ!$G$40:$G$783,СВЦЭМ!$A$40:$A$783,$A265,СВЦЭМ!$B$39:$B$782,J$261)+'СЕТ СН'!$F$15</f>
        <v>0</v>
      </c>
      <c r="K265" s="36">
        <f>SUMIFS(СВЦЭМ!$G$40:$G$783,СВЦЭМ!$A$40:$A$783,$A265,СВЦЭМ!$B$39:$B$782,K$261)+'СЕТ СН'!$F$15</f>
        <v>0</v>
      </c>
      <c r="L265" s="36">
        <f>SUMIFS(СВЦЭМ!$G$40:$G$783,СВЦЭМ!$A$40:$A$783,$A265,СВЦЭМ!$B$39:$B$782,L$261)+'СЕТ СН'!$F$15</f>
        <v>0</v>
      </c>
      <c r="M265" s="36">
        <f>SUMIFS(СВЦЭМ!$G$40:$G$783,СВЦЭМ!$A$40:$A$783,$A265,СВЦЭМ!$B$39:$B$782,M$261)+'СЕТ СН'!$F$15</f>
        <v>0</v>
      </c>
      <c r="N265" s="36">
        <f>SUMIFS(СВЦЭМ!$G$40:$G$783,СВЦЭМ!$A$40:$A$783,$A265,СВЦЭМ!$B$39:$B$782,N$261)+'СЕТ СН'!$F$15</f>
        <v>0</v>
      </c>
      <c r="O265" s="36">
        <f>SUMIFS(СВЦЭМ!$G$40:$G$783,СВЦЭМ!$A$40:$A$783,$A265,СВЦЭМ!$B$39:$B$782,O$261)+'СЕТ СН'!$F$15</f>
        <v>0</v>
      </c>
      <c r="P265" s="36">
        <f>SUMIFS(СВЦЭМ!$G$40:$G$783,СВЦЭМ!$A$40:$A$783,$A265,СВЦЭМ!$B$39:$B$782,P$261)+'СЕТ СН'!$F$15</f>
        <v>0</v>
      </c>
      <c r="Q265" s="36">
        <f>SUMIFS(СВЦЭМ!$G$40:$G$783,СВЦЭМ!$A$40:$A$783,$A265,СВЦЭМ!$B$39:$B$782,Q$261)+'СЕТ СН'!$F$15</f>
        <v>0</v>
      </c>
      <c r="R265" s="36">
        <f>SUMIFS(СВЦЭМ!$G$40:$G$783,СВЦЭМ!$A$40:$A$783,$A265,СВЦЭМ!$B$39:$B$782,R$261)+'СЕТ СН'!$F$15</f>
        <v>0</v>
      </c>
      <c r="S265" s="36">
        <f>SUMIFS(СВЦЭМ!$G$40:$G$783,СВЦЭМ!$A$40:$A$783,$A265,СВЦЭМ!$B$39:$B$782,S$261)+'СЕТ СН'!$F$15</f>
        <v>0</v>
      </c>
      <c r="T265" s="36">
        <f>SUMIFS(СВЦЭМ!$G$40:$G$783,СВЦЭМ!$A$40:$A$783,$A265,СВЦЭМ!$B$39:$B$782,T$261)+'СЕТ СН'!$F$15</f>
        <v>0</v>
      </c>
      <c r="U265" s="36">
        <f>SUMIFS(СВЦЭМ!$G$40:$G$783,СВЦЭМ!$A$40:$A$783,$A265,СВЦЭМ!$B$39:$B$782,U$261)+'СЕТ СН'!$F$15</f>
        <v>0</v>
      </c>
      <c r="V265" s="36">
        <f>SUMIFS(СВЦЭМ!$G$40:$G$783,СВЦЭМ!$A$40:$A$783,$A265,СВЦЭМ!$B$39:$B$782,V$261)+'СЕТ СН'!$F$15</f>
        <v>0</v>
      </c>
      <c r="W265" s="36">
        <f>SUMIFS(СВЦЭМ!$G$40:$G$783,СВЦЭМ!$A$40:$A$783,$A265,СВЦЭМ!$B$39:$B$782,W$261)+'СЕТ СН'!$F$15</f>
        <v>0</v>
      </c>
      <c r="X265" s="36">
        <f>SUMIFS(СВЦЭМ!$G$40:$G$783,СВЦЭМ!$A$40:$A$783,$A265,СВЦЭМ!$B$39:$B$782,X$261)+'СЕТ СН'!$F$15</f>
        <v>0</v>
      </c>
      <c r="Y265" s="36">
        <f>SUMIFS(СВЦЭМ!$G$40:$G$783,СВЦЭМ!$A$40:$A$783,$A265,СВЦЭМ!$B$39:$B$782,Y$261)+'СЕТ СН'!$F$15</f>
        <v>0</v>
      </c>
    </row>
    <row r="266" spans="1:27" ht="15.75" hidden="1" x14ac:dyDescent="0.2">
      <c r="A266" s="35">
        <f t="shared" si="7"/>
        <v>44625</v>
      </c>
      <c r="B266" s="36">
        <f>SUMIFS(СВЦЭМ!$G$40:$G$783,СВЦЭМ!$A$40:$A$783,$A266,СВЦЭМ!$B$39:$B$782,B$261)+'СЕТ СН'!$F$15</f>
        <v>0</v>
      </c>
      <c r="C266" s="36">
        <f>SUMIFS(СВЦЭМ!$G$40:$G$783,СВЦЭМ!$A$40:$A$783,$A266,СВЦЭМ!$B$39:$B$782,C$261)+'СЕТ СН'!$F$15</f>
        <v>0</v>
      </c>
      <c r="D266" s="36">
        <f>SUMIFS(СВЦЭМ!$G$40:$G$783,СВЦЭМ!$A$40:$A$783,$A266,СВЦЭМ!$B$39:$B$782,D$261)+'СЕТ СН'!$F$15</f>
        <v>0</v>
      </c>
      <c r="E266" s="36">
        <f>SUMIFS(СВЦЭМ!$G$40:$G$783,СВЦЭМ!$A$40:$A$783,$A266,СВЦЭМ!$B$39:$B$782,E$261)+'СЕТ СН'!$F$15</f>
        <v>0</v>
      </c>
      <c r="F266" s="36">
        <f>SUMIFS(СВЦЭМ!$G$40:$G$783,СВЦЭМ!$A$40:$A$783,$A266,СВЦЭМ!$B$39:$B$782,F$261)+'СЕТ СН'!$F$15</f>
        <v>0</v>
      </c>
      <c r="G266" s="36">
        <f>SUMIFS(СВЦЭМ!$G$40:$G$783,СВЦЭМ!$A$40:$A$783,$A266,СВЦЭМ!$B$39:$B$782,G$261)+'СЕТ СН'!$F$15</f>
        <v>0</v>
      </c>
      <c r="H266" s="36">
        <f>SUMIFS(СВЦЭМ!$G$40:$G$783,СВЦЭМ!$A$40:$A$783,$A266,СВЦЭМ!$B$39:$B$782,H$261)+'СЕТ СН'!$F$15</f>
        <v>0</v>
      </c>
      <c r="I266" s="36">
        <f>SUMIFS(СВЦЭМ!$G$40:$G$783,СВЦЭМ!$A$40:$A$783,$A266,СВЦЭМ!$B$39:$B$782,I$261)+'СЕТ СН'!$F$15</f>
        <v>0</v>
      </c>
      <c r="J266" s="36">
        <f>SUMIFS(СВЦЭМ!$G$40:$G$783,СВЦЭМ!$A$40:$A$783,$A266,СВЦЭМ!$B$39:$B$782,J$261)+'СЕТ СН'!$F$15</f>
        <v>0</v>
      </c>
      <c r="K266" s="36">
        <f>SUMIFS(СВЦЭМ!$G$40:$G$783,СВЦЭМ!$A$40:$A$783,$A266,СВЦЭМ!$B$39:$B$782,K$261)+'СЕТ СН'!$F$15</f>
        <v>0</v>
      </c>
      <c r="L266" s="36">
        <f>SUMIFS(СВЦЭМ!$G$40:$G$783,СВЦЭМ!$A$40:$A$783,$A266,СВЦЭМ!$B$39:$B$782,L$261)+'СЕТ СН'!$F$15</f>
        <v>0</v>
      </c>
      <c r="M266" s="36">
        <f>SUMIFS(СВЦЭМ!$G$40:$G$783,СВЦЭМ!$A$40:$A$783,$A266,СВЦЭМ!$B$39:$B$782,M$261)+'СЕТ СН'!$F$15</f>
        <v>0</v>
      </c>
      <c r="N266" s="36">
        <f>SUMIFS(СВЦЭМ!$G$40:$G$783,СВЦЭМ!$A$40:$A$783,$A266,СВЦЭМ!$B$39:$B$782,N$261)+'СЕТ СН'!$F$15</f>
        <v>0</v>
      </c>
      <c r="O266" s="36">
        <f>SUMIFS(СВЦЭМ!$G$40:$G$783,СВЦЭМ!$A$40:$A$783,$A266,СВЦЭМ!$B$39:$B$782,O$261)+'СЕТ СН'!$F$15</f>
        <v>0</v>
      </c>
      <c r="P266" s="36">
        <f>SUMIFS(СВЦЭМ!$G$40:$G$783,СВЦЭМ!$A$40:$A$783,$A266,СВЦЭМ!$B$39:$B$782,P$261)+'СЕТ СН'!$F$15</f>
        <v>0</v>
      </c>
      <c r="Q266" s="36">
        <f>SUMIFS(СВЦЭМ!$G$40:$G$783,СВЦЭМ!$A$40:$A$783,$A266,СВЦЭМ!$B$39:$B$782,Q$261)+'СЕТ СН'!$F$15</f>
        <v>0</v>
      </c>
      <c r="R266" s="36">
        <f>SUMIFS(СВЦЭМ!$G$40:$G$783,СВЦЭМ!$A$40:$A$783,$A266,СВЦЭМ!$B$39:$B$782,R$261)+'СЕТ СН'!$F$15</f>
        <v>0</v>
      </c>
      <c r="S266" s="36">
        <f>SUMIFS(СВЦЭМ!$G$40:$G$783,СВЦЭМ!$A$40:$A$783,$A266,СВЦЭМ!$B$39:$B$782,S$261)+'СЕТ СН'!$F$15</f>
        <v>0</v>
      </c>
      <c r="T266" s="36">
        <f>SUMIFS(СВЦЭМ!$G$40:$G$783,СВЦЭМ!$A$40:$A$783,$A266,СВЦЭМ!$B$39:$B$782,T$261)+'СЕТ СН'!$F$15</f>
        <v>0</v>
      </c>
      <c r="U266" s="36">
        <f>SUMIFS(СВЦЭМ!$G$40:$G$783,СВЦЭМ!$A$40:$A$783,$A266,СВЦЭМ!$B$39:$B$782,U$261)+'СЕТ СН'!$F$15</f>
        <v>0</v>
      </c>
      <c r="V266" s="36">
        <f>SUMIFS(СВЦЭМ!$G$40:$G$783,СВЦЭМ!$A$40:$A$783,$A266,СВЦЭМ!$B$39:$B$782,V$261)+'СЕТ СН'!$F$15</f>
        <v>0</v>
      </c>
      <c r="W266" s="36">
        <f>SUMIFS(СВЦЭМ!$G$40:$G$783,СВЦЭМ!$A$40:$A$783,$A266,СВЦЭМ!$B$39:$B$782,W$261)+'СЕТ СН'!$F$15</f>
        <v>0</v>
      </c>
      <c r="X266" s="36">
        <f>SUMIFS(СВЦЭМ!$G$40:$G$783,СВЦЭМ!$A$40:$A$783,$A266,СВЦЭМ!$B$39:$B$782,X$261)+'СЕТ СН'!$F$15</f>
        <v>0</v>
      </c>
      <c r="Y266" s="36">
        <f>SUMIFS(СВЦЭМ!$G$40:$G$783,СВЦЭМ!$A$40:$A$783,$A266,СВЦЭМ!$B$39:$B$782,Y$261)+'СЕТ СН'!$F$15</f>
        <v>0</v>
      </c>
    </row>
    <row r="267" spans="1:27" ht="15.75" hidden="1" x14ac:dyDescent="0.2">
      <c r="A267" s="35">
        <f t="shared" si="7"/>
        <v>44626</v>
      </c>
      <c r="B267" s="36">
        <f>SUMIFS(СВЦЭМ!$G$40:$G$783,СВЦЭМ!$A$40:$A$783,$A267,СВЦЭМ!$B$39:$B$782,B$261)+'СЕТ СН'!$F$15</f>
        <v>0</v>
      </c>
      <c r="C267" s="36">
        <f>SUMIFS(СВЦЭМ!$G$40:$G$783,СВЦЭМ!$A$40:$A$783,$A267,СВЦЭМ!$B$39:$B$782,C$261)+'СЕТ СН'!$F$15</f>
        <v>0</v>
      </c>
      <c r="D267" s="36">
        <f>SUMIFS(СВЦЭМ!$G$40:$G$783,СВЦЭМ!$A$40:$A$783,$A267,СВЦЭМ!$B$39:$B$782,D$261)+'СЕТ СН'!$F$15</f>
        <v>0</v>
      </c>
      <c r="E267" s="36">
        <f>SUMIFS(СВЦЭМ!$G$40:$G$783,СВЦЭМ!$A$40:$A$783,$A267,СВЦЭМ!$B$39:$B$782,E$261)+'СЕТ СН'!$F$15</f>
        <v>0</v>
      </c>
      <c r="F267" s="36">
        <f>SUMIFS(СВЦЭМ!$G$40:$G$783,СВЦЭМ!$A$40:$A$783,$A267,СВЦЭМ!$B$39:$B$782,F$261)+'СЕТ СН'!$F$15</f>
        <v>0</v>
      </c>
      <c r="G267" s="36">
        <f>SUMIFS(СВЦЭМ!$G$40:$G$783,СВЦЭМ!$A$40:$A$783,$A267,СВЦЭМ!$B$39:$B$782,G$261)+'СЕТ СН'!$F$15</f>
        <v>0</v>
      </c>
      <c r="H267" s="36">
        <f>SUMIFS(СВЦЭМ!$G$40:$G$783,СВЦЭМ!$A$40:$A$783,$A267,СВЦЭМ!$B$39:$B$782,H$261)+'СЕТ СН'!$F$15</f>
        <v>0</v>
      </c>
      <c r="I267" s="36">
        <f>SUMIFS(СВЦЭМ!$G$40:$G$783,СВЦЭМ!$A$40:$A$783,$A267,СВЦЭМ!$B$39:$B$782,I$261)+'СЕТ СН'!$F$15</f>
        <v>0</v>
      </c>
      <c r="J267" s="36">
        <f>SUMIFS(СВЦЭМ!$G$40:$G$783,СВЦЭМ!$A$40:$A$783,$A267,СВЦЭМ!$B$39:$B$782,J$261)+'СЕТ СН'!$F$15</f>
        <v>0</v>
      </c>
      <c r="K267" s="36">
        <f>SUMIFS(СВЦЭМ!$G$40:$G$783,СВЦЭМ!$A$40:$A$783,$A267,СВЦЭМ!$B$39:$B$782,K$261)+'СЕТ СН'!$F$15</f>
        <v>0</v>
      </c>
      <c r="L267" s="36">
        <f>SUMIFS(СВЦЭМ!$G$40:$G$783,СВЦЭМ!$A$40:$A$783,$A267,СВЦЭМ!$B$39:$B$782,L$261)+'СЕТ СН'!$F$15</f>
        <v>0</v>
      </c>
      <c r="M267" s="36">
        <f>SUMIFS(СВЦЭМ!$G$40:$G$783,СВЦЭМ!$A$40:$A$783,$A267,СВЦЭМ!$B$39:$B$782,M$261)+'СЕТ СН'!$F$15</f>
        <v>0</v>
      </c>
      <c r="N267" s="36">
        <f>SUMIFS(СВЦЭМ!$G$40:$G$783,СВЦЭМ!$A$40:$A$783,$A267,СВЦЭМ!$B$39:$B$782,N$261)+'СЕТ СН'!$F$15</f>
        <v>0</v>
      </c>
      <c r="O267" s="36">
        <f>SUMIFS(СВЦЭМ!$G$40:$G$783,СВЦЭМ!$A$40:$A$783,$A267,СВЦЭМ!$B$39:$B$782,O$261)+'СЕТ СН'!$F$15</f>
        <v>0</v>
      </c>
      <c r="P267" s="36">
        <f>SUMIFS(СВЦЭМ!$G$40:$G$783,СВЦЭМ!$A$40:$A$783,$A267,СВЦЭМ!$B$39:$B$782,P$261)+'СЕТ СН'!$F$15</f>
        <v>0</v>
      </c>
      <c r="Q267" s="36">
        <f>SUMIFS(СВЦЭМ!$G$40:$G$783,СВЦЭМ!$A$40:$A$783,$A267,СВЦЭМ!$B$39:$B$782,Q$261)+'СЕТ СН'!$F$15</f>
        <v>0</v>
      </c>
      <c r="R267" s="36">
        <f>SUMIFS(СВЦЭМ!$G$40:$G$783,СВЦЭМ!$A$40:$A$783,$A267,СВЦЭМ!$B$39:$B$782,R$261)+'СЕТ СН'!$F$15</f>
        <v>0</v>
      </c>
      <c r="S267" s="36">
        <f>SUMIFS(СВЦЭМ!$G$40:$G$783,СВЦЭМ!$A$40:$A$783,$A267,СВЦЭМ!$B$39:$B$782,S$261)+'СЕТ СН'!$F$15</f>
        <v>0</v>
      </c>
      <c r="T267" s="36">
        <f>SUMIFS(СВЦЭМ!$G$40:$G$783,СВЦЭМ!$A$40:$A$783,$A267,СВЦЭМ!$B$39:$B$782,T$261)+'СЕТ СН'!$F$15</f>
        <v>0</v>
      </c>
      <c r="U267" s="36">
        <f>SUMIFS(СВЦЭМ!$G$40:$G$783,СВЦЭМ!$A$40:$A$783,$A267,СВЦЭМ!$B$39:$B$782,U$261)+'СЕТ СН'!$F$15</f>
        <v>0</v>
      </c>
      <c r="V267" s="36">
        <f>SUMIFS(СВЦЭМ!$G$40:$G$783,СВЦЭМ!$A$40:$A$783,$A267,СВЦЭМ!$B$39:$B$782,V$261)+'СЕТ СН'!$F$15</f>
        <v>0</v>
      </c>
      <c r="W267" s="36">
        <f>SUMIFS(СВЦЭМ!$G$40:$G$783,СВЦЭМ!$A$40:$A$783,$A267,СВЦЭМ!$B$39:$B$782,W$261)+'СЕТ СН'!$F$15</f>
        <v>0</v>
      </c>
      <c r="X267" s="36">
        <f>SUMIFS(СВЦЭМ!$G$40:$G$783,СВЦЭМ!$A$40:$A$783,$A267,СВЦЭМ!$B$39:$B$782,X$261)+'СЕТ СН'!$F$15</f>
        <v>0</v>
      </c>
      <c r="Y267" s="36">
        <f>SUMIFS(СВЦЭМ!$G$40:$G$783,СВЦЭМ!$A$40:$A$783,$A267,СВЦЭМ!$B$39:$B$782,Y$261)+'СЕТ СН'!$F$15</f>
        <v>0</v>
      </c>
    </row>
    <row r="268" spans="1:27" ht="15.75" hidden="1" x14ac:dyDescent="0.2">
      <c r="A268" s="35">
        <f t="shared" si="7"/>
        <v>44627</v>
      </c>
      <c r="B268" s="36">
        <f>SUMIFS(СВЦЭМ!$G$40:$G$783,СВЦЭМ!$A$40:$A$783,$A268,СВЦЭМ!$B$39:$B$782,B$261)+'СЕТ СН'!$F$15</f>
        <v>0</v>
      </c>
      <c r="C268" s="36">
        <f>SUMIFS(СВЦЭМ!$G$40:$G$783,СВЦЭМ!$A$40:$A$783,$A268,СВЦЭМ!$B$39:$B$782,C$261)+'СЕТ СН'!$F$15</f>
        <v>0</v>
      </c>
      <c r="D268" s="36">
        <f>SUMIFS(СВЦЭМ!$G$40:$G$783,СВЦЭМ!$A$40:$A$783,$A268,СВЦЭМ!$B$39:$B$782,D$261)+'СЕТ СН'!$F$15</f>
        <v>0</v>
      </c>
      <c r="E268" s="36">
        <f>SUMIFS(СВЦЭМ!$G$40:$G$783,СВЦЭМ!$A$40:$A$783,$A268,СВЦЭМ!$B$39:$B$782,E$261)+'СЕТ СН'!$F$15</f>
        <v>0</v>
      </c>
      <c r="F268" s="36">
        <f>SUMIFS(СВЦЭМ!$G$40:$G$783,СВЦЭМ!$A$40:$A$783,$A268,СВЦЭМ!$B$39:$B$782,F$261)+'СЕТ СН'!$F$15</f>
        <v>0</v>
      </c>
      <c r="G268" s="36">
        <f>SUMIFS(СВЦЭМ!$G$40:$G$783,СВЦЭМ!$A$40:$A$783,$A268,СВЦЭМ!$B$39:$B$782,G$261)+'СЕТ СН'!$F$15</f>
        <v>0</v>
      </c>
      <c r="H268" s="36">
        <f>SUMIFS(СВЦЭМ!$G$40:$G$783,СВЦЭМ!$A$40:$A$783,$A268,СВЦЭМ!$B$39:$B$782,H$261)+'СЕТ СН'!$F$15</f>
        <v>0</v>
      </c>
      <c r="I268" s="36">
        <f>SUMIFS(СВЦЭМ!$G$40:$G$783,СВЦЭМ!$A$40:$A$783,$A268,СВЦЭМ!$B$39:$B$782,I$261)+'СЕТ СН'!$F$15</f>
        <v>0</v>
      </c>
      <c r="J268" s="36">
        <f>SUMIFS(СВЦЭМ!$G$40:$G$783,СВЦЭМ!$A$40:$A$783,$A268,СВЦЭМ!$B$39:$B$782,J$261)+'СЕТ СН'!$F$15</f>
        <v>0</v>
      </c>
      <c r="K268" s="36">
        <f>SUMIFS(СВЦЭМ!$G$40:$G$783,СВЦЭМ!$A$40:$A$783,$A268,СВЦЭМ!$B$39:$B$782,K$261)+'СЕТ СН'!$F$15</f>
        <v>0</v>
      </c>
      <c r="L268" s="36">
        <f>SUMIFS(СВЦЭМ!$G$40:$G$783,СВЦЭМ!$A$40:$A$783,$A268,СВЦЭМ!$B$39:$B$782,L$261)+'СЕТ СН'!$F$15</f>
        <v>0</v>
      </c>
      <c r="M268" s="36">
        <f>SUMIFS(СВЦЭМ!$G$40:$G$783,СВЦЭМ!$A$40:$A$783,$A268,СВЦЭМ!$B$39:$B$782,M$261)+'СЕТ СН'!$F$15</f>
        <v>0</v>
      </c>
      <c r="N268" s="36">
        <f>SUMIFS(СВЦЭМ!$G$40:$G$783,СВЦЭМ!$A$40:$A$783,$A268,СВЦЭМ!$B$39:$B$782,N$261)+'СЕТ СН'!$F$15</f>
        <v>0</v>
      </c>
      <c r="O268" s="36">
        <f>SUMIFS(СВЦЭМ!$G$40:$G$783,СВЦЭМ!$A$40:$A$783,$A268,СВЦЭМ!$B$39:$B$782,O$261)+'СЕТ СН'!$F$15</f>
        <v>0</v>
      </c>
      <c r="P268" s="36">
        <f>SUMIFS(СВЦЭМ!$G$40:$G$783,СВЦЭМ!$A$40:$A$783,$A268,СВЦЭМ!$B$39:$B$782,P$261)+'СЕТ СН'!$F$15</f>
        <v>0</v>
      </c>
      <c r="Q268" s="36">
        <f>SUMIFS(СВЦЭМ!$G$40:$G$783,СВЦЭМ!$A$40:$A$783,$A268,СВЦЭМ!$B$39:$B$782,Q$261)+'СЕТ СН'!$F$15</f>
        <v>0</v>
      </c>
      <c r="R268" s="36">
        <f>SUMIFS(СВЦЭМ!$G$40:$G$783,СВЦЭМ!$A$40:$A$783,$A268,СВЦЭМ!$B$39:$B$782,R$261)+'СЕТ СН'!$F$15</f>
        <v>0</v>
      </c>
      <c r="S268" s="36">
        <f>SUMIFS(СВЦЭМ!$G$40:$G$783,СВЦЭМ!$A$40:$A$783,$A268,СВЦЭМ!$B$39:$B$782,S$261)+'СЕТ СН'!$F$15</f>
        <v>0</v>
      </c>
      <c r="T268" s="36">
        <f>SUMIFS(СВЦЭМ!$G$40:$G$783,СВЦЭМ!$A$40:$A$783,$A268,СВЦЭМ!$B$39:$B$782,T$261)+'СЕТ СН'!$F$15</f>
        <v>0</v>
      </c>
      <c r="U268" s="36">
        <f>SUMIFS(СВЦЭМ!$G$40:$G$783,СВЦЭМ!$A$40:$A$783,$A268,СВЦЭМ!$B$39:$B$782,U$261)+'СЕТ СН'!$F$15</f>
        <v>0</v>
      </c>
      <c r="V268" s="36">
        <f>SUMIFS(СВЦЭМ!$G$40:$G$783,СВЦЭМ!$A$40:$A$783,$A268,СВЦЭМ!$B$39:$B$782,V$261)+'СЕТ СН'!$F$15</f>
        <v>0</v>
      </c>
      <c r="W268" s="36">
        <f>SUMIFS(СВЦЭМ!$G$40:$G$783,СВЦЭМ!$A$40:$A$783,$A268,СВЦЭМ!$B$39:$B$782,W$261)+'СЕТ СН'!$F$15</f>
        <v>0</v>
      </c>
      <c r="X268" s="36">
        <f>SUMIFS(СВЦЭМ!$G$40:$G$783,СВЦЭМ!$A$40:$A$783,$A268,СВЦЭМ!$B$39:$B$782,X$261)+'СЕТ СН'!$F$15</f>
        <v>0</v>
      </c>
      <c r="Y268" s="36">
        <f>SUMIFS(СВЦЭМ!$G$40:$G$783,СВЦЭМ!$A$40:$A$783,$A268,СВЦЭМ!$B$39:$B$782,Y$261)+'СЕТ СН'!$F$15</f>
        <v>0</v>
      </c>
    </row>
    <row r="269" spans="1:27" ht="15.75" hidden="1" x14ac:dyDescent="0.2">
      <c r="A269" s="35">
        <f t="shared" si="7"/>
        <v>44628</v>
      </c>
      <c r="B269" s="36">
        <f>SUMIFS(СВЦЭМ!$G$40:$G$783,СВЦЭМ!$A$40:$A$783,$A269,СВЦЭМ!$B$39:$B$782,B$261)+'СЕТ СН'!$F$15</f>
        <v>0</v>
      </c>
      <c r="C269" s="36">
        <f>SUMIFS(СВЦЭМ!$G$40:$G$783,СВЦЭМ!$A$40:$A$783,$A269,СВЦЭМ!$B$39:$B$782,C$261)+'СЕТ СН'!$F$15</f>
        <v>0</v>
      </c>
      <c r="D269" s="36">
        <f>SUMIFS(СВЦЭМ!$G$40:$G$783,СВЦЭМ!$A$40:$A$783,$A269,СВЦЭМ!$B$39:$B$782,D$261)+'СЕТ СН'!$F$15</f>
        <v>0</v>
      </c>
      <c r="E269" s="36">
        <f>SUMIFS(СВЦЭМ!$G$40:$G$783,СВЦЭМ!$A$40:$A$783,$A269,СВЦЭМ!$B$39:$B$782,E$261)+'СЕТ СН'!$F$15</f>
        <v>0</v>
      </c>
      <c r="F269" s="36">
        <f>SUMIFS(СВЦЭМ!$G$40:$G$783,СВЦЭМ!$A$40:$A$783,$A269,СВЦЭМ!$B$39:$B$782,F$261)+'СЕТ СН'!$F$15</f>
        <v>0</v>
      </c>
      <c r="G269" s="36">
        <f>SUMIFS(СВЦЭМ!$G$40:$G$783,СВЦЭМ!$A$40:$A$783,$A269,СВЦЭМ!$B$39:$B$782,G$261)+'СЕТ СН'!$F$15</f>
        <v>0</v>
      </c>
      <c r="H269" s="36">
        <f>SUMIFS(СВЦЭМ!$G$40:$G$783,СВЦЭМ!$A$40:$A$783,$A269,СВЦЭМ!$B$39:$B$782,H$261)+'СЕТ СН'!$F$15</f>
        <v>0</v>
      </c>
      <c r="I269" s="36">
        <f>SUMIFS(СВЦЭМ!$G$40:$G$783,СВЦЭМ!$A$40:$A$783,$A269,СВЦЭМ!$B$39:$B$782,I$261)+'СЕТ СН'!$F$15</f>
        <v>0</v>
      </c>
      <c r="J269" s="36">
        <f>SUMIFS(СВЦЭМ!$G$40:$G$783,СВЦЭМ!$A$40:$A$783,$A269,СВЦЭМ!$B$39:$B$782,J$261)+'СЕТ СН'!$F$15</f>
        <v>0</v>
      </c>
      <c r="K269" s="36">
        <f>SUMIFS(СВЦЭМ!$G$40:$G$783,СВЦЭМ!$A$40:$A$783,$A269,СВЦЭМ!$B$39:$B$782,K$261)+'СЕТ СН'!$F$15</f>
        <v>0</v>
      </c>
      <c r="L269" s="36">
        <f>SUMIFS(СВЦЭМ!$G$40:$G$783,СВЦЭМ!$A$40:$A$783,$A269,СВЦЭМ!$B$39:$B$782,L$261)+'СЕТ СН'!$F$15</f>
        <v>0</v>
      </c>
      <c r="M269" s="36">
        <f>SUMIFS(СВЦЭМ!$G$40:$G$783,СВЦЭМ!$A$40:$A$783,$A269,СВЦЭМ!$B$39:$B$782,M$261)+'СЕТ СН'!$F$15</f>
        <v>0</v>
      </c>
      <c r="N269" s="36">
        <f>SUMIFS(СВЦЭМ!$G$40:$G$783,СВЦЭМ!$A$40:$A$783,$A269,СВЦЭМ!$B$39:$B$782,N$261)+'СЕТ СН'!$F$15</f>
        <v>0</v>
      </c>
      <c r="O269" s="36">
        <f>SUMIFS(СВЦЭМ!$G$40:$G$783,СВЦЭМ!$A$40:$A$783,$A269,СВЦЭМ!$B$39:$B$782,O$261)+'СЕТ СН'!$F$15</f>
        <v>0</v>
      </c>
      <c r="P269" s="36">
        <f>SUMIFS(СВЦЭМ!$G$40:$G$783,СВЦЭМ!$A$40:$A$783,$A269,СВЦЭМ!$B$39:$B$782,P$261)+'СЕТ СН'!$F$15</f>
        <v>0</v>
      </c>
      <c r="Q269" s="36">
        <f>SUMIFS(СВЦЭМ!$G$40:$G$783,СВЦЭМ!$A$40:$A$783,$A269,СВЦЭМ!$B$39:$B$782,Q$261)+'СЕТ СН'!$F$15</f>
        <v>0</v>
      </c>
      <c r="R269" s="36">
        <f>SUMIFS(СВЦЭМ!$G$40:$G$783,СВЦЭМ!$A$40:$A$783,$A269,СВЦЭМ!$B$39:$B$782,R$261)+'СЕТ СН'!$F$15</f>
        <v>0</v>
      </c>
      <c r="S269" s="36">
        <f>SUMIFS(СВЦЭМ!$G$40:$G$783,СВЦЭМ!$A$40:$A$783,$A269,СВЦЭМ!$B$39:$B$782,S$261)+'СЕТ СН'!$F$15</f>
        <v>0</v>
      </c>
      <c r="T269" s="36">
        <f>SUMIFS(СВЦЭМ!$G$40:$G$783,СВЦЭМ!$A$40:$A$783,$A269,СВЦЭМ!$B$39:$B$782,T$261)+'СЕТ СН'!$F$15</f>
        <v>0</v>
      </c>
      <c r="U269" s="36">
        <f>SUMIFS(СВЦЭМ!$G$40:$G$783,СВЦЭМ!$A$40:$A$783,$A269,СВЦЭМ!$B$39:$B$782,U$261)+'СЕТ СН'!$F$15</f>
        <v>0</v>
      </c>
      <c r="V269" s="36">
        <f>SUMIFS(СВЦЭМ!$G$40:$G$783,СВЦЭМ!$A$40:$A$783,$A269,СВЦЭМ!$B$39:$B$782,V$261)+'СЕТ СН'!$F$15</f>
        <v>0</v>
      </c>
      <c r="W269" s="36">
        <f>SUMIFS(СВЦЭМ!$G$40:$G$783,СВЦЭМ!$A$40:$A$783,$A269,СВЦЭМ!$B$39:$B$782,W$261)+'СЕТ СН'!$F$15</f>
        <v>0</v>
      </c>
      <c r="X269" s="36">
        <f>SUMIFS(СВЦЭМ!$G$40:$G$783,СВЦЭМ!$A$40:$A$783,$A269,СВЦЭМ!$B$39:$B$782,X$261)+'СЕТ СН'!$F$15</f>
        <v>0</v>
      </c>
      <c r="Y269" s="36">
        <f>SUMIFS(СВЦЭМ!$G$40:$G$783,СВЦЭМ!$A$40:$A$783,$A269,СВЦЭМ!$B$39:$B$782,Y$261)+'СЕТ СН'!$F$15</f>
        <v>0</v>
      </c>
    </row>
    <row r="270" spans="1:27" ht="15.75" hidden="1" x14ac:dyDescent="0.2">
      <c r="A270" s="35">
        <f t="shared" si="7"/>
        <v>44629</v>
      </c>
      <c r="B270" s="36">
        <f>SUMIFS(СВЦЭМ!$G$40:$G$783,СВЦЭМ!$A$40:$A$783,$A270,СВЦЭМ!$B$39:$B$782,B$261)+'СЕТ СН'!$F$15</f>
        <v>0</v>
      </c>
      <c r="C270" s="36">
        <f>SUMIFS(СВЦЭМ!$G$40:$G$783,СВЦЭМ!$A$40:$A$783,$A270,СВЦЭМ!$B$39:$B$782,C$261)+'СЕТ СН'!$F$15</f>
        <v>0</v>
      </c>
      <c r="D270" s="36">
        <f>SUMIFS(СВЦЭМ!$G$40:$G$783,СВЦЭМ!$A$40:$A$783,$A270,СВЦЭМ!$B$39:$B$782,D$261)+'СЕТ СН'!$F$15</f>
        <v>0</v>
      </c>
      <c r="E270" s="36">
        <f>SUMIFS(СВЦЭМ!$G$40:$G$783,СВЦЭМ!$A$40:$A$783,$A270,СВЦЭМ!$B$39:$B$782,E$261)+'СЕТ СН'!$F$15</f>
        <v>0</v>
      </c>
      <c r="F270" s="36">
        <f>SUMIFS(СВЦЭМ!$G$40:$G$783,СВЦЭМ!$A$40:$A$783,$A270,СВЦЭМ!$B$39:$B$782,F$261)+'СЕТ СН'!$F$15</f>
        <v>0</v>
      </c>
      <c r="G270" s="36">
        <f>SUMIFS(СВЦЭМ!$G$40:$G$783,СВЦЭМ!$A$40:$A$783,$A270,СВЦЭМ!$B$39:$B$782,G$261)+'СЕТ СН'!$F$15</f>
        <v>0</v>
      </c>
      <c r="H270" s="36">
        <f>SUMIFS(СВЦЭМ!$G$40:$G$783,СВЦЭМ!$A$40:$A$783,$A270,СВЦЭМ!$B$39:$B$782,H$261)+'СЕТ СН'!$F$15</f>
        <v>0</v>
      </c>
      <c r="I270" s="36">
        <f>SUMIFS(СВЦЭМ!$G$40:$G$783,СВЦЭМ!$A$40:$A$783,$A270,СВЦЭМ!$B$39:$B$782,I$261)+'СЕТ СН'!$F$15</f>
        <v>0</v>
      </c>
      <c r="J270" s="36">
        <f>SUMIFS(СВЦЭМ!$G$40:$G$783,СВЦЭМ!$A$40:$A$783,$A270,СВЦЭМ!$B$39:$B$782,J$261)+'СЕТ СН'!$F$15</f>
        <v>0</v>
      </c>
      <c r="K270" s="36">
        <f>SUMIFS(СВЦЭМ!$G$40:$G$783,СВЦЭМ!$A$40:$A$783,$A270,СВЦЭМ!$B$39:$B$782,K$261)+'СЕТ СН'!$F$15</f>
        <v>0</v>
      </c>
      <c r="L270" s="36">
        <f>SUMIFS(СВЦЭМ!$G$40:$G$783,СВЦЭМ!$A$40:$A$783,$A270,СВЦЭМ!$B$39:$B$782,L$261)+'СЕТ СН'!$F$15</f>
        <v>0</v>
      </c>
      <c r="M270" s="36">
        <f>SUMIFS(СВЦЭМ!$G$40:$G$783,СВЦЭМ!$A$40:$A$783,$A270,СВЦЭМ!$B$39:$B$782,M$261)+'СЕТ СН'!$F$15</f>
        <v>0</v>
      </c>
      <c r="N270" s="36">
        <f>SUMIFS(СВЦЭМ!$G$40:$G$783,СВЦЭМ!$A$40:$A$783,$A270,СВЦЭМ!$B$39:$B$782,N$261)+'СЕТ СН'!$F$15</f>
        <v>0</v>
      </c>
      <c r="O270" s="36">
        <f>SUMIFS(СВЦЭМ!$G$40:$G$783,СВЦЭМ!$A$40:$A$783,$A270,СВЦЭМ!$B$39:$B$782,O$261)+'СЕТ СН'!$F$15</f>
        <v>0</v>
      </c>
      <c r="P270" s="36">
        <f>SUMIFS(СВЦЭМ!$G$40:$G$783,СВЦЭМ!$A$40:$A$783,$A270,СВЦЭМ!$B$39:$B$782,P$261)+'СЕТ СН'!$F$15</f>
        <v>0</v>
      </c>
      <c r="Q270" s="36">
        <f>SUMIFS(СВЦЭМ!$G$40:$G$783,СВЦЭМ!$A$40:$A$783,$A270,СВЦЭМ!$B$39:$B$782,Q$261)+'СЕТ СН'!$F$15</f>
        <v>0</v>
      </c>
      <c r="R270" s="36">
        <f>SUMIFS(СВЦЭМ!$G$40:$G$783,СВЦЭМ!$A$40:$A$783,$A270,СВЦЭМ!$B$39:$B$782,R$261)+'СЕТ СН'!$F$15</f>
        <v>0</v>
      </c>
      <c r="S270" s="36">
        <f>SUMIFS(СВЦЭМ!$G$40:$G$783,СВЦЭМ!$A$40:$A$783,$A270,СВЦЭМ!$B$39:$B$782,S$261)+'СЕТ СН'!$F$15</f>
        <v>0</v>
      </c>
      <c r="T270" s="36">
        <f>SUMIFS(СВЦЭМ!$G$40:$G$783,СВЦЭМ!$A$40:$A$783,$A270,СВЦЭМ!$B$39:$B$782,T$261)+'СЕТ СН'!$F$15</f>
        <v>0</v>
      </c>
      <c r="U270" s="36">
        <f>SUMIFS(СВЦЭМ!$G$40:$G$783,СВЦЭМ!$A$40:$A$783,$A270,СВЦЭМ!$B$39:$B$782,U$261)+'СЕТ СН'!$F$15</f>
        <v>0</v>
      </c>
      <c r="V270" s="36">
        <f>SUMIFS(СВЦЭМ!$G$40:$G$783,СВЦЭМ!$A$40:$A$783,$A270,СВЦЭМ!$B$39:$B$782,V$261)+'СЕТ СН'!$F$15</f>
        <v>0</v>
      </c>
      <c r="W270" s="36">
        <f>SUMIFS(СВЦЭМ!$G$40:$G$783,СВЦЭМ!$A$40:$A$783,$A270,СВЦЭМ!$B$39:$B$782,W$261)+'СЕТ СН'!$F$15</f>
        <v>0</v>
      </c>
      <c r="X270" s="36">
        <f>SUMIFS(СВЦЭМ!$G$40:$G$783,СВЦЭМ!$A$40:$A$783,$A270,СВЦЭМ!$B$39:$B$782,X$261)+'СЕТ СН'!$F$15</f>
        <v>0</v>
      </c>
      <c r="Y270" s="36">
        <f>SUMIFS(СВЦЭМ!$G$40:$G$783,СВЦЭМ!$A$40:$A$783,$A270,СВЦЭМ!$B$39:$B$782,Y$261)+'СЕТ СН'!$F$15</f>
        <v>0</v>
      </c>
    </row>
    <row r="271" spans="1:27" ht="15.75" hidden="1" x14ac:dyDescent="0.2">
      <c r="A271" s="35">
        <f t="shared" si="7"/>
        <v>44630</v>
      </c>
      <c r="B271" s="36">
        <f>SUMIFS(СВЦЭМ!$G$40:$G$783,СВЦЭМ!$A$40:$A$783,$A271,СВЦЭМ!$B$39:$B$782,B$261)+'СЕТ СН'!$F$15</f>
        <v>0</v>
      </c>
      <c r="C271" s="36">
        <f>SUMIFS(СВЦЭМ!$G$40:$G$783,СВЦЭМ!$A$40:$A$783,$A271,СВЦЭМ!$B$39:$B$782,C$261)+'СЕТ СН'!$F$15</f>
        <v>0</v>
      </c>
      <c r="D271" s="36">
        <f>SUMIFS(СВЦЭМ!$G$40:$G$783,СВЦЭМ!$A$40:$A$783,$A271,СВЦЭМ!$B$39:$B$782,D$261)+'СЕТ СН'!$F$15</f>
        <v>0</v>
      </c>
      <c r="E271" s="36">
        <f>SUMIFS(СВЦЭМ!$G$40:$G$783,СВЦЭМ!$A$40:$A$783,$A271,СВЦЭМ!$B$39:$B$782,E$261)+'СЕТ СН'!$F$15</f>
        <v>0</v>
      </c>
      <c r="F271" s="36">
        <f>SUMIFS(СВЦЭМ!$G$40:$G$783,СВЦЭМ!$A$40:$A$783,$A271,СВЦЭМ!$B$39:$B$782,F$261)+'СЕТ СН'!$F$15</f>
        <v>0</v>
      </c>
      <c r="G271" s="36">
        <f>SUMIFS(СВЦЭМ!$G$40:$G$783,СВЦЭМ!$A$40:$A$783,$A271,СВЦЭМ!$B$39:$B$782,G$261)+'СЕТ СН'!$F$15</f>
        <v>0</v>
      </c>
      <c r="H271" s="36">
        <f>SUMIFS(СВЦЭМ!$G$40:$G$783,СВЦЭМ!$A$40:$A$783,$A271,СВЦЭМ!$B$39:$B$782,H$261)+'СЕТ СН'!$F$15</f>
        <v>0</v>
      </c>
      <c r="I271" s="36">
        <f>SUMIFS(СВЦЭМ!$G$40:$G$783,СВЦЭМ!$A$40:$A$783,$A271,СВЦЭМ!$B$39:$B$782,I$261)+'СЕТ СН'!$F$15</f>
        <v>0</v>
      </c>
      <c r="J271" s="36">
        <f>SUMIFS(СВЦЭМ!$G$40:$G$783,СВЦЭМ!$A$40:$A$783,$A271,СВЦЭМ!$B$39:$B$782,J$261)+'СЕТ СН'!$F$15</f>
        <v>0</v>
      </c>
      <c r="K271" s="36">
        <f>SUMIFS(СВЦЭМ!$G$40:$G$783,СВЦЭМ!$A$40:$A$783,$A271,СВЦЭМ!$B$39:$B$782,K$261)+'СЕТ СН'!$F$15</f>
        <v>0</v>
      </c>
      <c r="L271" s="36">
        <f>SUMIFS(СВЦЭМ!$G$40:$G$783,СВЦЭМ!$A$40:$A$783,$A271,СВЦЭМ!$B$39:$B$782,L$261)+'СЕТ СН'!$F$15</f>
        <v>0</v>
      </c>
      <c r="M271" s="36">
        <f>SUMIFS(СВЦЭМ!$G$40:$G$783,СВЦЭМ!$A$40:$A$783,$A271,СВЦЭМ!$B$39:$B$782,M$261)+'СЕТ СН'!$F$15</f>
        <v>0</v>
      </c>
      <c r="N271" s="36">
        <f>SUMIFS(СВЦЭМ!$G$40:$G$783,СВЦЭМ!$A$40:$A$783,$A271,СВЦЭМ!$B$39:$B$782,N$261)+'СЕТ СН'!$F$15</f>
        <v>0</v>
      </c>
      <c r="O271" s="36">
        <f>SUMIFS(СВЦЭМ!$G$40:$G$783,СВЦЭМ!$A$40:$A$783,$A271,СВЦЭМ!$B$39:$B$782,O$261)+'СЕТ СН'!$F$15</f>
        <v>0</v>
      </c>
      <c r="P271" s="36">
        <f>SUMIFS(СВЦЭМ!$G$40:$G$783,СВЦЭМ!$A$40:$A$783,$A271,СВЦЭМ!$B$39:$B$782,P$261)+'СЕТ СН'!$F$15</f>
        <v>0</v>
      </c>
      <c r="Q271" s="36">
        <f>SUMIFS(СВЦЭМ!$G$40:$G$783,СВЦЭМ!$A$40:$A$783,$A271,СВЦЭМ!$B$39:$B$782,Q$261)+'СЕТ СН'!$F$15</f>
        <v>0</v>
      </c>
      <c r="R271" s="36">
        <f>SUMIFS(СВЦЭМ!$G$40:$G$783,СВЦЭМ!$A$40:$A$783,$A271,СВЦЭМ!$B$39:$B$782,R$261)+'СЕТ СН'!$F$15</f>
        <v>0</v>
      </c>
      <c r="S271" s="36">
        <f>SUMIFS(СВЦЭМ!$G$40:$G$783,СВЦЭМ!$A$40:$A$783,$A271,СВЦЭМ!$B$39:$B$782,S$261)+'СЕТ СН'!$F$15</f>
        <v>0</v>
      </c>
      <c r="T271" s="36">
        <f>SUMIFS(СВЦЭМ!$G$40:$G$783,СВЦЭМ!$A$40:$A$783,$A271,СВЦЭМ!$B$39:$B$782,T$261)+'СЕТ СН'!$F$15</f>
        <v>0</v>
      </c>
      <c r="U271" s="36">
        <f>SUMIFS(СВЦЭМ!$G$40:$G$783,СВЦЭМ!$A$40:$A$783,$A271,СВЦЭМ!$B$39:$B$782,U$261)+'СЕТ СН'!$F$15</f>
        <v>0</v>
      </c>
      <c r="V271" s="36">
        <f>SUMIFS(СВЦЭМ!$G$40:$G$783,СВЦЭМ!$A$40:$A$783,$A271,СВЦЭМ!$B$39:$B$782,V$261)+'СЕТ СН'!$F$15</f>
        <v>0</v>
      </c>
      <c r="W271" s="36">
        <f>SUMIFS(СВЦЭМ!$G$40:$G$783,СВЦЭМ!$A$40:$A$783,$A271,СВЦЭМ!$B$39:$B$782,W$261)+'СЕТ СН'!$F$15</f>
        <v>0</v>
      </c>
      <c r="X271" s="36">
        <f>SUMIFS(СВЦЭМ!$G$40:$G$783,СВЦЭМ!$A$40:$A$783,$A271,СВЦЭМ!$B$39:$B$782,X$261)+'СЕТ СН'!$F$15</f>
        <v>0</v>
      </c>
      <c r="Y271" s="36">
        <f>SUMIFS(СВЦЭМ!$G$40:$G$783,СВЦЭМ!$A$40:$A$783,$A271,СВЦЭМ!$B$39:$B$782,Y$261)+'СЕТ СН'!$F$15</f>
        <v>0</v>
      </c>
    </row>
    <row r="272" spans="1:27" ht="15.75" hidden="1" x14ac:dyDescent="0.2">
      <c r="A272" s="35">
        <f t="shared" si="7"/>
        <v>44631</v>
      </c>
      <c r="B272" s="36">
        <f>SUMIFS(СВЦЭМ!$G$40:$G$783,СВЦЭМ!$A$40:$A$783,$A272,СВЦЭМ!$B$39:$B$782,B$261)+'СЕТ СН'!$F$15</f>
        <v>0</v>
      </c>
      <c r="C272" s="36">
        <f>SUMIFS(СВЦЭМ!$G$40:$G$783,СВЦЭМ!$A$40:$A$783,$A272,СВЦЭМ!$B$39:$B$782,C$261)+'СЕТ СН'!$F$15</f>
        <v>0</v>
      </c>
      <c r="D272" s="36">
        <f>SUMIFS(СВЦЭМ!$G$40:$G$783,СВЦЭМ!$A$40:$A$783,$A272,СВЦЭМ!$B$39:$B$782,D$261)+'СЕТ СН'!$F$15</f>
        <v>0</v>
      </c>
      <c r="E272" s="36">
        <f>SUMIFS(СВЦЭМ!$G$40:$G$783,СВЦЭМ!$A$40:$A$783,$A272,СВЦЭМ!$B$39:$B$782,E$261)+'СЕТ СН'!$F$15</f>
        <v>0</v>
      </c>
      <c r="F272" s="36">
        <f>SUMIFS(СВЦЭМ!$G$40:$G$783,СВЦЭМ!$A$40:$A$783,$A272,СВЦЭМ!$B$39:$B$782,F$261)+'СЕТ СН'!$F$15</f>
        <v>0</v>
      </c>
      <c r="G272" s="36">
        <f>SUMIFS(СВЦЭМ!$G$40:$G$783,СВЦЭМ!$A$40:$A$783,$A272,СВЦЭМ!$B$39:$B$782,G$261)+'СЕТ СН'!$F$15</f>
        <v>0</v>
      </c>
      <c r="H272" s="36">
        <f>SUMIFS(СВЦЭМ!$G$40:$G$783,СВЦЭМ!$A$40:$A$783,$A272,СВЦЭМ!$B$39:$B$782,H$261)+'СЕТ СН'!$F$15</f>
        <v>0</v>
      </c>
      <c r="I272" s="36">
        <f>SUMIFS(СВЦЭМ!$G$40:$G$783,СВЦЭМ!$A$40:$A$783,$A272,СВЦЭМ!$B$39:$B$782,I$261)+'СЕТ СН'!$F$15</f>
        <v>0</v>
      </c>
      <c r="J272" s="36">
        <f>SUMIFS(СВЦЭМ!$G$40:$G$783,СВЦЭМ!$A$40:$A$783,$A272,СВЦЭМ!$B$39:$B$782,J$261)+'СЕТ СН'!$F$15</f>
        <v>0</v>
      </c>
      <c r="K272" s="36">
        <f>SUMIFS(СВЦЭМ!$G$40:$G$783,СВЦЭМ!$A$40:$A$783,$A272,СВЦЭМ!$B$39:$B$782,K$261)+'СЕТ СН'!$F$15</f>
        <v>0</v>
      </c>
      <c r="L272" s="36">
        <f>SUMIFS(СВЦЭМ!$G$40:$G$783,СВЦЭМ!$A$40:$A$783,$A272,СВЦЭМ!$B$39:$B$782,L$261)+'СЕТ СН'!$F$15</f>
        <v>0</v>
      </c>
      <c r="M272" s="36">
        <f>SUMIFS(СВЦЭМ!$G$40:$G$783,СВЦЭМ!$A$40:$A$783,$A272,СВЦЭМ!$B$39:$B$782,M$261)+'СЕТ СН'!$F$15</f>
        <v>0</v>
      </c>
      <c r="N272" s="36">
        <f>SUMIFS(СВЦЭМ!$G$40:$G$783,СВЦЭМ!$A$40:$A$783,$A272,СВЦЭМ!$B$39:$B$782,N$261)+'СЕТ СН'!$F$15</f>
        <v>0</v>
      </c>
      <c r="O272" s="36">
        <f>SUMIFS(СВЦЭМ!$G$40:$G$783,СВЦЭМ!$A$40:$A$783,$A272,СВЦЭМ!$B$39:$B$782,O$261)+'СЕТ СН'!$F$15</f>
        <v>0</v>
      </c>
      <c r="P272" s="36">
        <f>SUMIFS(СВЦЭМ!$G$40:$G$783,СВЦЭМ!$A$40:$A$783,$A272,СВЦЭМ!$B$39:$B$782,P$261)+'СЕТ СН'!$F$15</f>
        <v>0</v>
      </c>
      <c r="Q272" s="36">
        <f>SUMIFS(СВЦЭМ!$G$40:$G$783,СВЦЭМ!$A$40:$A$783,$A272,СВЦЭМ!$B$39:$B$782,Q$261)+'СЕТ СН'!$F$15</f>
        <v>0</v>
      </c>
      <c r="R272" s="36">
        <f>SUMIFS(СВЦЭМ!$G$40:$G$783,СВЦЭМ!$A$40:$A$783,$A272,СВЦЭМ!$B$39:$B$782,R$261)+'СЕТ СН'!$F$15</f>
        <v>0</v>
      </c>
      <c r="S272" s="36">
        <f>SUMIFS(СВЦЭМ!$G$40:$G$783,СВЦЭМ!$A$40:$A$783,$A272,СВЦЭМ!$B$39:$B$782,S$261)+'СЕТ СН'!$F$15</f>
        <v>0</v>
      </c>
      <c r="T272" s="36">
        <f>SUMIFS(СВЦЭМ!$G$40:$G$783,СВЦЭМ!$A$40:$A$783,$A272,СВЦЭМ!$B$39:$B$782,T$261)+'СЕТ СН'!$F$15</f>
        <v>0</v>
      </c>
      <c r="U272" s="36">
        <f>SUMIFS(СВЦЭМ!$G$40:$G$783,СВЦЭМ!$A$40:$A$783,$A272,СВЦЭМ!$B$39:$B$782,U$261)+'СЕТ СН'!$F$15</f>
        <v>0</v>
      </c>
      <c r="V272" s="36">
        <f>SUMIFS(СВЦЭМ!$G$40:$G$783,СВЦЭМ!$A$40:$A$783,$A272,СВЦЭМ!$B$39:$B$782,V$261)+'СЕТ СН'!$F$15</f>
        <v>0</v>
      </c>
      <c r="W272" s="36">
        <f>SUMIFS(СВЦЭМ!$G$40:$G$783,СВЦЭМ!$A$40:$A$783,$A272,СВЦЭМ!$B$39:$B$782,W$261)+'СЕТ СН'!$F$15</f>
        <v>0</v>
      </c>
      <c r="X272" s="36">
        <f>SUMIFS(СВЦЭМ!$G$40:$G$783,СВЦЭМ!$A$40:$A$783,$A272,СВЦЭМ!$B$39:$B$782,X$261)+'СЕТ СН'!$F$15</f>
        <v>0</v>
      </c>
      <c r="Y272" s="36">
        <f>SUMIFS(СВЦЭМ!$G$40:$G$783,СВЦЭМ!$A$40:$A$783,$A272,СВЦЭМ!$B$39:$B$782,Y$261)+'СЕТ СН'!$F$15</f>
        <v>0</v>
      </c>
    </row>
    <row r="273" spans="1:25" ht="15.75" hidden="1" x14ac:dyDescent="0.2">
      <c r="A273" s="35">
        <f t="shared" si="7"/>
        <v>44632</v>
      </c>
      <c r="B273" s="36">
        <f>SUMIFS(СВЦЭМ!$G$40:$G$783,СВЦЭМ!$A$40:$A$783,$A273,СВЦЭМ!$B$39:$B$782,B$261)+'СЕТ СН'!$F$15</f>
        <v>0</v>
      </c>
      <c r="C273" s="36">
        <f>SUMIFS(СВЦЭМ!$G$40:$G$783,СВЦЭМ!$A$40:$A$783,$A273,СВЦЭМ!$B$39:$B$782,C$261)+'СЕТ СН'!$F$15</f>
        <v>0</v>
      </c>
      <c r="D273" s="36">
        <f>SUMIFS(СВЦЭМ!$G$40:$G$783,СВЦЭМ!$A$40:$A$783,$A273,СВЦЭМ!$B$39:$B$782,D$261)+'СЕТ СН'!$F$15</f>
        <v>0</v>
      </c>
      <c r="E273" s="36">
        <f>SUMIFS(СВЦЭМ!$G$40:$G$783,СВЦЭМ!$A$40:$A$783,$A273,СВЦЭМ!$B$39:$B$782,E$261)+'СЕТ СН'!$F$15</f>
        <v>0</v>
      </c>
      <c r="F273" s="36">
        <f>SUMIFS(СВЦЭМ!$G$40:$G$783,СВЦЭМ!$A$40:$A$783,$A273,СВЦЭМ!$B$39:$B$782,F$261)+'СЕТ СН'!$F$15</f>
        <v>0</v>
      </c>
      <c r="G273" s="36">
        <f>SUMIFS(СВЦЭМ!$G$40:$G$783,СВЦЭМ!$A$40:$A$783,$A273,СВЦЭМ!$B$39:$B$782,G$261)+'СЕТ СН'!$F$15</f>
        <v>0</v>
      </c>
      <c r="H273" s="36">
        <f>SUMIFS(СВЦЭМ!$G$40:$G$783,СВЦЭМ!$A$40:$A$783,$A273,СВЦЭМ!$B$39:$B$782,H$261)+'СЕТ СН'!$F$15</f>
        <v>0</v>
      </c>
      <c r="I273" s="36">
        <f>SUMIFS(СВЦЭМ!$G$40:$G$783,СВЦЭМ!$A$40:$A$783,$A273,СВЦЭМ!$B$39:$B$782,I$261)+'СЕТ СН'!$F$15</f>
        <v>0</v>
      </c>
      <c r="J273" s="36">
        <f>SUMIFS(СВЦЭМ!$G$40:$G$783,СВЦЭМ!$A$40:$A$783,$A273,СВЦЭМ!$B$39:$B$782,J$261)+'СЕТ СН'!$F$15</f>
        <v>0</v>
      </c>
      <c r="K273" s="36">
        <f>SUMIFS(СВЦЭМ!$G$40:$G$783,СВЦЭМ!$A$40:$A$783,$A273,СВЦЭМ!$B$39:$B$782,K$261)+'СЕТ СН'!$F$15</f>
        <v>0</v>
      </c>
      <c r="L273" s="36">
        <f>SUMIFS(СВЦЭМ!$G$40:$G$783,СВЦЭМ!$A$40:$A$783,$A273,СВЦЭМ!$B$39:$B$782,L$261)+'СЕТ СН'!$F$15</f>
        <v>0</v>
      </c>
      <c r="M273" s="36">
        <f>SUMIFS(СВЦЭМ!$G$40:$G$783,СВЦЭМ!$A$40:$A$783,$A273,СВЦЭМ!$B$39:$B$782,M$261)+'СЕТ СН'!$F$15</f>
        <v>0</v>
      </c>
      <c r="N273" s="36">
        <f>SUMIFS(СВЦЭМ!$G$40:$G$783,СВЦЭМ!$A$40:$A$783,$A273,СВЦЭМ!$B$39:$B$782,N$261)+'СЕТ СН'!$F$15</f>
        <v>0</v>
      </c>
      <c r="O273" s="36">
        <f>SUMIFS(СВЦЭМ!$G$40:$G$783,СВЦЭМ!$A$40:$A$783,$A273,СВЦЭМ!$B$39:$B$782,O$261)+'СЕТ СН'!$F$15</f>
        <v>0</v>
      </c>
      <c r="P273" s="36">
        <f>SUMIFS(СВЦЭМ!$G$40:$G$783,СВЦЭМ!$A$40:$A$783,$A273,СВЦЭМ!$B$39:$B$782,P$261)+'СЕТ СН'!$F$15</f>
        <v>0</v>
      </c>
      <c r="Q273" s="36">
        <f>SUMIFS(СВЦЭМ!$G$40:$G$783,СВЦЭМ!$A$40:$A$783,$A273,СВЦЭМ!$B$39:$B$782,Q$261)+'СЕТ СН'!$F$15</f>
        <v>0</v>
      </c>
      <c r="R273" s="36">
        <f>SUMIFS(СВЦЭМ!$G$40:$G$783,СВЦЭМ!$A$40:$A$783,$A273,СВЦЭМ!$B$39:$B$782,R$261)+'СЕТ СН'!$F$15</f>
        <v>0</v>
      </c>
      <c r="S273" s="36">
        <f>SUMIFS(СВЦЭМ!$G$40:$G$783,СВЦЭМ!$A$40:$A$783,$A273,СВЦЭМ!$B$39:$B$782,S$261)+'СЕТ СН'!$F$15</f>
        <v>0</v>
      </c>
      <c r="T273" s="36">
        <f>SUMIFS(СВЦЭМ!$G$40:$G$783,СВЦЭМ!$A$40:$A$783,$A273,СВЦЭМ!$B$39:$B$782,T$261)+'СЕТ СН'!$F$15</f>
        <v>0</v>
      </c>
      <c r="U273" s="36">
        <f>SUMIFS(СВЦЭМ!$G$40:$G$783,СВЦЭМ!$A$40:$A$783,$A273,СВЦЭМ!$B$39:$B$782,U$261)+'СЕТ СН'!$F$15</f>
        <v>0</v>
      </c>
      <c r="V273" s="36">
        <f>SUMIFS(СВЦЭМ!$G$40:$G$783,СВЦЭМ!$A$40:$A$783,$A273,СВЦЭМ!$B$39:$B$782,V$261)+'СЕТ СН'!$F$15</f>
        <v>0</v>
      </c>
      <c r="W273" s="36">
        <f>SUMIFS(СВЦЭМ!$G$40:$G$783,СВЦЭМ!$A$40:$A$783,$A273,СВЦЭМ!$B$39:$B$782,W$261)+'СЕТ СН'!$F$15</f>
        <v>0</v>
      </c>
      <c r="X273" s="36">
        <f>SUMIFS(СВЦЭМ!$G$40:$G$783,СВЦЭМ!$A$40:$A$783,$A273,СВЦЭМ!$B$39:$B$782,X$261)+'СЕТ СН'!$F$15</f>
        <v>0</v>
      </c>
      <c r="Y273" s="36">
        <f>SUMIFS(СВЦЭМ!$G$40:$G$783,СВЦЭМ!$A$40:$A$783,$A273,СВЦЭМ!$B$39:$B$782,Y$261)+'СЕТ СН'!$F$15</f>
        <v>0</v>
      </c>
    </row>
    <row r="274" spans="1:25" ht="15.75" hidden="1" x14ac:dyDescent="0.2">
      <c r="A274" s="35">
        <f t="shared" si="7"/>
        <v>44633</v>
      </c>
      <c r="B274" s="36">
        <f>SUMIFS(СВЦЭМ!$G$40:$G$783,СВЦЭМ!$A$40:$A$783,$A274,СВЦЭМ!$B$39:$B$782,B$261)+'СЕТ СН'!$F$15</f>
        <v>0</v>
      </c>
      <c r="C274" s="36">
        <f>SUMIFS(СВЦЭМ!$G$40:$G$783,СВЦЭМ!$A$40:$A$783,$A274,СВЦЭМ!$B$39:$B$782,C$261)+'СЕТ СН'!$F$15</f>
        <v>0</v>
      </c>
      <c r="D274" s="36">
        <f>SUMIFS(СВЦЭМ!$G$40:$G$783,СВЦЭМ!$A$40:$A$783,$A274,СВЦЭМ!$B$39:$B$782,D$261)+'СЕТ СН'!$F$15</f>
        <v>0</v>
      </c>
      <c r="E274" s="36">
        <f>SUMIFS(СВЦЭМ!$G$40:$G$783,СВЦЭМ!$A$40:$A$783,$A274,СВЦЭМ!$B$39:$B$782,E$261)+'СЕТ СН'!$F$15</f>
        <v>0</v>
      </c>
      <c r="F274" s="36">
        <f>SUMIFS(СВЦЭМ!$G$40:$G$783,СВЦЭМ!$A$40:$A$783,$A274,СВЦЭМ!$B$39:$B$782,F$261)+'СЕТ СН'!$F$15</f>
        <v>0</v>
      </c>
      <c r="G274" s="36">
        <f>SUMIFS(СВЦЭМ!$G$40:$G$783,СВЦЭМ!$A$40:$A$783,$A274,СВЦЭМ!$B$39:$B$782,G$261)+'СЕТ СН'!$F$15</f>
        <v>0</v>
      </c>
      <c r="H274" s="36">
        <f>SUMIFS(СВЦЭМ!$G$40:$G$783,СВЦЭМ!$A$40:$A$783,$A274,СВЦЭМ!$B$39:$B$782,H$261)+'СЕТ СН'!$F$15</f>
        <v>0</v>
      </c>
      <c r="I274" s="36">
        <f>SUMIFS(СВЦЭМ!$G$40:$G$783,СВЦЭМ!$A$40:$A$783,$A274,СВЦЭМ!$B$39:$B$782,I$261)+'СЕТ СН'!$F$15</f>
        <v>0</v>
      </c>
      <c r="J274" s="36">
        <f>SUMIFS(СВЦЭМ!$G$40:$G$783,СВЦЭМ!$A$40:$A$783,$A274,СВЦЭМ!$B$39:$B$782,J$261)+'СЕТ СН'!$F$15</f>
        <v>0</v>
      </c>
      <c r="K274" s="36">
        <f>SUMIFS(СВЦЭМ!$G$40:$G$783,СВЦЭМ!$A$40:$A$783,$A274,СВЦЭМ!$B$39:$B$782,K$261)+'СЕТ СН'!$F$15</f>
        <v>0</v>
      </c>
      <c r="L274" s="36">
        <f>SUMIFS(СВЦЭМ!$G$40:$G$783,СВЦЭМ!$A$40:$A$783,$A274,СВЦЭМ!$B$39:$B$782,L$261)+'СЕТ СН'!$F$15</f>
        <v>0</v>
      </c>
      <c r="M274" s="36">
        <f>SUMIFS(СВЦЭМ!$G$40:$G$783,СВЦЭМ!$A$40:$A$783,$A274,СВЦЭМ!$B$39:$B$782,M$261)+'СЕТ СН'!$F$15</f>
        <v>0</v>
      </c>
      <c r="N274" s="36">
        <f>SUMIFS(СВЦЭМ!$G$40:$G$783,СВЦЭМ!$A$40:$A$783,$A274,СВЦЭМ!$B$39:$B$782,N$261)+'СЕТ СН'!$F$15</f>
        <v>0</v>
      </c>
      <c r="O274" s="36">
        <f>SUMIFS(СВЦЭМ!$G$40:$G$783,СВЦЭМ!$A$40:$A$783,$A274,СВЦЭМ!$B$39:$B$782,O$261)+'СЕТ СН'!$F$15</f>
        <v>0</v>
      </c>
      <c r="P274" s="36">
        <f>SUMIFS(СВЦЭМ!$G$40:$G$783,СВЦЭМ!$A$40:$A$783,$A274,СВЦЭМ!$B$39:$B$782,P$261)+'СЕТ СН'!$F$15</f>
        <v>0</v>
      </c>
      <c r="Q274" s="36">
        <f>SUMIFS(СВЦЭМ!$G$40:$G$783,СВЦЭМ!$A$40:$A$783,$A274,СВЦЭМ!$B$39:$B$782,Q$261)+'СЕТ СН'!$F$15</f>
        <v>0</v>
      </c>
      <c r="R274" s="36">
        <f>SUMIFS(СВЦЭМ!$G$40:$G$783,СВЦЭМ!$A$40:$A$783,$A274,СВЦЭМ!$B$39:$B$782,R$261)+'СЕТ СН'!$F$15</f>
        <v>0</v>
      </c>
      <c r="S274" s="36">
        <f>SUMIFS(СВЦЭМ!$G$40:$G$783,СВЦЭМ!$A$40:$A$783,$A274,СВЦЭМ!$B$39:$B$782,S$261)+'СЕТ СН'!$F$15</f>
        <v>0</v>
      </c>
      <c r="T274" s="36">
        <f>SUMIFS(СВЦЭМ!$G$40:$G$783,СВЦЭМ!$A$40:$A$783,$A274,СВЦЭМ!$B$39:$B$782,T$261)+'СЕТ СН'!$F$15</f>
        <v>0</v>
      </c>
      <c r="U274" s="36">
        <f>SUMIFS(СВЦЭМ!$G$40:$G$783,СВЦЭМ!$A$40:$A$783,$A274,СВЦЭМ!$B$39:$B$782,U$261)+'СЕТ СН'!$F$15</f>
        <v>0</v>
      </c>
      <c r="V274" s="36">
        <f>SUMIFS(СВЦЭМ!$G$40:$G$783,СВЦЭМ!$A$40:$A$783,$A274,СВЦЭМ!$B$39:$B$782,V$261)+'СЕТ СН'!$F$15</f>
        <v>0</v>
      </c>
      <c r="W274" s="36">
        <f>SUMIFS(СВЦЭМ!$G$40:$G$783,СВЦЭМ!$A$40:$A$783,$A274,СВЦЭМ!$B$39:$B$782,W$261)+'СЕТ СН'!$F$15</f>
        <v>0</v>
      </c>
      <c r="X274" s="36">
        <f>SUMIFS(СВЦЭМ!$G$40:$G$783,СВЦЭМ!$A$40:$A$783,$A274,СВЦЭМ!$B$39:$B$782,X$261)+'СЕТ СН'!$F$15</f>
        <v>0</v>
      </c>
      <c r="Y274" s="36">
        <f>SUMIFS(СВЦЭМ!$G$40:$G$783,СВЦЭМ!$A$40:$A$783,$A274,СВЦЭМ!$B$39:$B$782,Y$261)+'СЕТ СН'!$F$15</f>
        <v>0</v>
      </c>
    </row>
    <row r="275" spans="1:25" ht="15.75" hidden="1" x14ac:dyDescent="0.2">
      <c r="A275" s="35">
        <f t="shared" si="7"/>
        <v>44634</v>
      </c>
      <c r="B275" s="36">
        <f>SUMIFS(СВЦЭМ!$G$40:$G$783,СВЦЭМ!$A$40:$A$783,$A275,СВЦЭМ!$B$39:$B$782,B$261)+'СЕТ СН'!$F$15</f>
        <v>0</v>
      </c>
      <c r="C275" s="36">
        <f>SUMIFS(СВЦЭМ!$G$40:$G$783,СВЦЭМ!$A$40:$A$783,$A275,СВЦЭМ!$B$39:$B$782,C$261)+'СЕТ СН'!$F$15</f>
        <v>0</v>
      </c>
      <c r="D275" s="36">
        <f>SUMIFS(СВЦЭМ!$G$40:$G$783,СВЦЭМ!$A$40:$A$783,$A275,СВЦЭМ!$B$39:$B$782,D$261)+'СЕТ СН'!$F$15</f>
        <v>0</v>
      </c>
      <c r="E275" s="36">
        <f>SUMIFS(СВЦЭМ!$G$40:$G$783,СВЦЭМ!$A$40:$A$783,$A275,СВЦЭМ!$B$39:$B$782,E$261)+'СЕТ СН'!$F$15</f>
        <v>0</v>
      </c>
      <c r="F275" s="36">
        <f>SUMIFS(СВЦЭМ!$G$40:$G$783,СВЦЭМ!$A$40:$A$783,$A275,СВЦЭМ!$B$39:$B$782,F$261)+'СЕТ СН'!$F$15</f>
        <v>0</v>
      </c>
      <c r="G275" s="36">
        <f>SUMIFS(СВЦЭМ!$G$40:$G$783,СВЦЭМ!$A$40:$A$783,$A275,СВЦЭМ!$B$39:$B$782,G$261)+'СЕТ СН'!$F$15</f>
        <v>0</v>
      </c>
      <c r="H275" s="36">
        <f>SUMIFS(СВЦЭМ!$G$40:$G$783,СВЦЭМ!$A$40:$A$783,$A275,СВЦЭМ!$B$39:$B$782,H$261)+'СЕТ СН'!$F$15</f>
        <v>0</v>
      </c>
      <c r="I275" s="36">
        <f>SUMIFS(СВЦЭМ!$G$40:$G$783,СВЦЭМ!$A$40:$A$783,$A275,СВЦЭМ!$B$39:$B$782,I$261)+'СЕТ СН'!$F$15</f>
        <v>0</v>
      </c>
      <c r="J275" s="36">
        <f>SUMIFS(СВЦЭМ!$G$40:$G$783,СВЦЭМ!$A$40:$A$783,$A275,СВЦЭМ!$B$39:$B$782,J$261)+'СЕТ СН'!$F$15</f>
        <v>0</v>
      </c>
      <c r="K275" s="36">
        <f>SUMIFS(СВЦЭМ!$G$40:$G$783,СВЦЭМ!$A$40:$A$783,$A275,СВЦЭМ!$B$39:$B$782,K$261)+'СЕТ СН'!$F$15</f>
        <v>0</v>
      </c>
      <c r="L275" s="36">
        <f>SUMIFS(СВЦЭМ!$G$40:$G$783,СВЦЭМ!$A$40:$A$783,$A275,СВЦЭМ!$B$39:$B$782,L$261)+'СЕТ СН'!$F$15</f>
        <v>0</v>
      </c>
      <c r="M275" s="36">
        <f>SUMIFS(СВЦЭМ!$G$40:$G$783,СВЦЭМ!$A$40:$A$783,$A275,СВЦЭМ!$B$39:$B$782,M$261)+'СЕТ СН'!$F$15</f>
        <v>0</v>
      </c>
      <c r="N275" s="36">
        <f>SUMIFS(СВЦЭМ!$G$40:$G$783,СВЦЭМ!$A$40:$A$783,$A275,СВЦЭМ!$B$39:$B$782,N$261)+'СЕТ СН'!$F$15</f>
        <v>0</v>
      </c>
      <c r="O275" s="36">
        <f>SUMIFS(СВЦЭМ!$G$40:$G$783,СВЦЭМ!$A$40:$A$783,$A275,СВЦЭМ!$B$39:$B$782,O$261)+'СЕТ СН'!$F$15</f>
        <v>0</v>
      </c>
      <c r="P275" s="36">
        <f>SUMIFS(СВЦЭМ!$G$40:$G$783,СВЦЭМ!$A$40:$A$783,$A275,СВЦЭМ!$B$39:$B$782,P$261)+'СЕТ СН'!$F$15</f>
        <v>0</v>
      </c>
      <c r="Q275" s="36">
        <f>SUMIFS(СВЦЭМ!$G$40:$G$783,СВЦЭМ!$A$40:$A$783,$A275,СВЦЭМ!$B$39:$B$782,Q$261)+'СЕТ СН'!$F$15</f>
        <v>0</v>
      </c>
      <c r="R275" s="36">
        <f>SUMIFS(СВЦЭМ!$G$40:$G$783,СВЦЭМ!$A$40:$A$783,$A275,СВЦЭМ!$B$39:$B$782,R$261)+'СЕТ СН'!$F$15</f>
        <v>0</v>
      </c>
      <c r="S275" s="36">
        <f>SUMIFS(СВЦЭМ!$G$40:$G$783,СВЦЭМ!$A$40:$A$783,$A275,СВЦЭМ!$B$39:$B$782,S$261)+'СЕТ СН'!$F$15</f>
        <v>0</v>
      </c>
      <c r="T275" s="36">
        <f>SUMIFS(СВЦЭМ!$G$40:$G$783,СВЦЭМ!$A$40:$A$783,$A275,СВЦЭМ!$B$39:$B$782,T$261)+'СЕТ СН'!$F$15</f>
        <v>0</v>
      </c>
      <c r="U275" s="36">
        <f>SUMIFS(СВЦЭМ!$G$40:$G$783,СВЦЭМ!$A$40:$A$783,$A275,СВЦЭМ!$B$39:$B$782,U$261)+'СЕТ СН'!$F$15</f>
        <v>0</v>
      </c>
      <c r="V275" s="36">
        <f>SUMIFS(СВЦЭМ!$G$40:$G$783,СВЦЭМ!$A$40:$A$783,$A275,СВЦЭМ!$B$39:$B$782,V$261)+'СЕТ СН'!$F$15</f>
        <v>0</v>
      </c>
      <c r="W275" s="36">
        <f>SUMIFS(СВЦЭМ!$G$40:$G$783,СВЦЭМ!$A$40:$A$783,$A275,СВЦЭМ!$B$39:$B$782,W$261)+'СЕТ СН'!$F$15</f>
        <v>0</v>
      </c>
      <c r="X275" s="36">
        <f>SUMIFS(СВЦЭМ!$G$40:$G$783,СВЦЭМ!$A$40:$A$783,$A275,СВЦЭМ!$B$39:$B$782,X$261)+'СЕТ СН'!$F$15</f>
        <v>0</v>
      </c>
      <c r="Y275" s="36">
        <f>SUMIFS(СВЦЭМ!$G$40:$G$783,СВЦЭМ!$A$40:$A$783,$A275,СВЦЭМ!$B$39:$B$782,Y$261)+'СЕТ СН'!$F$15</f>
        <v>0</v>
      </c>
    </row>
    <row r="276" spans="1:25" ht="15.75" hidden="1" x14ac:dyDescent="0.2">
      <c r="A276" s="35">
        <f t="shared" si="7"/>
        <v>44635</v>
      </c>
      <c r="B276" s="36">
        <f>SUMIFS(СВЦЭМ!$G$40:$G$783,СВЦЭМ!$A$40:$A$783,$A276,СВЦЭМ!$B$39:$B$782,B$261)+'СЕТ СН'!$F$15</f>
        <v>0</v>
      </c>
      <c r="C276" s="36">
        <f>SUMIFS(СВЦЭМ!$G$40:$G$783,СВЦЭМ!$A$40:$A$783,$A276,СВЦЭМ!$B$39:$B$782,C$261)+'СЕТ СН'!$F$15</f>
        <v>0</v>
      </c>
      <c r="D276" s="36">
        <f>SUMIFS(СВЦЭМ!$G$40:$G$783,СВЦЭМ!$A$40:$A$783,$A276,СВЦЭМ!$B$39:$B$782,D$261)+'СЕТ СН'!$F$15</f>
        <v>0</v>
      </c>
      <c r="E276" s="36">
        <f>SUMIFS(СВЦЭМ!$G$40:$G$783,СВЦЭМ!$A$40:$A$783,$A276,СВЦЭМ!$B$39:$B$782,E$261)+'СЕТ СН'!$F$15</f>
        <v>0</v>
      </c>
      <c r="F276" s="36">
        <f>SUMIFS(СВЦЭМ!$G$40:$G$783,СВЦЭМ!$A$40:$A$783,$A276,СВЦЭМ!$B$39:$B$782,F$261)+'СЕТ СН'!$F$15</f>
        <v>0</v>
      </c>
      <c r="G276" s="36">
        <f>SUMIFS(СВЦЭМ!$G$40:$G$783,СВЦЭМ!$A$40:$A$783,$A276,СВЦЭМ!$B$39:$B$782,G$261)+'СЕТ СН'!$F$15</f>
        <v>0</v>
      </c>
      <c r="H276" s="36">
        <f>SUMIFS(СВЦЭМ!$G$40:$G$783,СВЦЭМ!$A$40:$A$783,$A276,СВЦЭМ!$B$39:$B$782,H$261)+'СЕТ СН'!$F$15</f>
        <v>0</v>
      </c>
      <c r="I276" s="36">
        <f>SUMIFS(СВЦЭМ!$G$40:$G$783,СВЦЭМ!$A$40:$A$783,$A276,СВЦЭМ!$B$39:$B$782,I$261)+'СЕТ СН'!$F$15</f>
        <v>0</v>
      </c>
      <c r="J276" s="36">
        <f>SUMIFS(СВЦЭМ!$G$40:$G$783,СВЦЭМ!$A$40:$A$783,$A276,СВЦЭМ!$B$39:$B$782,J$261)+'СЕТ СН'!$F$15</f>
        <v>0</v>
      </c>
      <c r="K276" s="36">
        <f>SUMIFS(СВЦЭМ!$G$40:$G$783,СВЦЭМ!$A$40:$A$783,$A276,СВЦЭМ!$B$39:$B$782,K$261)+'СЕТ СН'!$F$15</f>
        <v>0</v>
      </c>
      <c r="L276" s="36">
        <f>SUMIFS(СВЦЭМ!$G$40:$G$783,СВЦЭМ!$A$40:$A$783,$A276,СВЦЭМ!$B$39:$B$782,L$261)+'СЕТ СН'!$F$15</f>
        <v>0</v>
      </c>
      <c r="M276" s="36">
        <f>SUMIFS(СВЦЭМ!$G$40:$G$783,СВЦЭМ!$A$40:$A$783,$A276,СВЦЭМ!$B$39:$B$782,M$261)+'СЕТ СН'!$F$15</f>
        <v>0</v>
      </c>
      <c r="N276" s="36">
        <f>SUMIFS(СВЦЭМ!$G$40:$G$783,СВЦЭМ!$A$40:$A$783,$A276,СВЦЭМ!$B$39:$B$782,N$261)+'СЕТ СН'!$F$15</f>
        <v>0</v>
      </c>
      <c r="O276" s="36">
        <f>SUMIFS(СВЦЭМ!$G$40:$G$783,СВЦЭМ!$A$40:$A$783,$A276,СВЦЭМ!$B$39:$B$782,O$261)+'СЕТ СН'!$F$15</f>
        <v>0</v>
      </c>
      <c r="P276" s="36">
        <f>SUMIFS(СВЦЭМ!$G$40:$G$783,СВЦЭМ!$A$40:$A$783,$A276,СВЦЭМ!$B$39:$B$782,P$261)+'СЕТ СН'!$F$15</f>
        <v>0</v>
      </c>
      <c r="Q276" s="36">
        <f>SUMIFS(СВЦЭМ!$G$40:$G$783,СВЦЭМ!$A$40:$A$783,$A276,СВЦЭМ!$B$39:$B$782,Q$261)+'СЕТ СН'!$F$15</f>
        <v>0</v>
      </c>
      <c r="R276" s="36">
        <f>SUMIFS(СВЦЭМ!$G$40:$G$783,СВЦЭМ!$A$40:$A$783,$A276,СВЦЭМ!$B$39:$B$782,R$261)+'СЕТ СН'!$F$15</f>
        <v>0</v>
      </c>
      <c r="S276" s="36">
        <f>SUMIFS(СВЦЭМ!$G$40:$G$783,СВЦЭМ!$A$40:$A$783,$A276,СВЦЭМ!$B$39:$B$782,S$261)+'СЕТ СН'!$F$15</f>
        <v>0</v>
      </c>
      <c r="T276" s="36">
        <f>SUMIFS(СВЦЭМ!$G$40:$G$783,СВЦЭМ!$A$40:$A$783,$A276,СВЦЭМ!$B$39:$B$782,T$261)+'СЕТ СН'!$F$15</f>
        <v>0</v>
      </c>
      <c r="U276" s="36">
        <f>SUMIFS(СВЦЭМ!$G$40:$G$783,СВЦЭМ!$A$40:$A$783,$A276,СВЦЭМ!$B$39:$B$782,U$261)+'СЕТ СН'!$F$15</f>
        <v>0</v>
      </c>
      <c r="V276" s="36">
        <f>SUMIFS(СВЦЭМ!$G$40:$G$783,СВЦЭМ!$A$40:$A$783,$A276,СВЦЭМ!$B$39:$B$782,V$261)+'СЕТ СН'!$F$15</f>
        <v>0</v>
      </c>
      <c r="W276" s="36">
        <f>SUMIFS(СВЦЭМ!$G$40:$G$783,СВЦЭМ!$A$40:$A$783,$A276,СВЦЭМ!$B$39:$B$782,W$261)+'СЕТ СН'!$F$15</f>
        <v>0</v>
      </c>
      <c r="X276" s="36">
        <f>SUMIFS(СВЦЭМ!$G$40:$G$783,СВЦЭМ!$A$40:$A$783,$A276,СВЦЭМ!$B$39:$B$782,X$261)+'СЕТ СН'!$F$15</f>
        <v>0</v>
      </c>
      <c r="Y276" s="36">
        <f>SUMIFS(СВЦЭМ!$G$40:$G$783,СВЦЭМ!$A$40:$A$783,$A276,СВЦЭМ!$B$39:$B$782,Y$261)+'СЕТ СН'!$F$15</f>
        <v>0</v>
      </c>
    </row>
    <row r="277" spans="1:25" ht="15.75" hidden="1" x14ac:dyDescent="0.2">
      <c r="A277" s="35">
        <f t="shared" si="7"/>
        <v>44636</v>
      </c>
      <c r="B277" s="36">
        <f>SUMIFS(СВЦЭМ!$G$40:$G$783,СВЦЭМ!$A$40:$A$783,$A277,СВЦЭМ!$B$39:$B$782,B$261)+'СЕТ СН'!$F$15</f>
        <v>0</v>
      </c>
      <c r="C277" s="36">
        <f>SUMIFS(СВЦЭМ!$G$40:$G$783,СВЦЭМ!$A$40:$A$783,$A277,СВЦЭМ!$B$39:$B$782,C$261)+'СЕТ СН'!$F$15</f>
        <v>0</v>
      </c>
      <c r="D277" s="36">
        <f>SUMIFS(СВЦЭМ!$G$40:$G$783,СВЦЭМ!$A$40:$A$783,$A277,СВЦЭМ!$B$39:$B$782,D$261)+'СЕТ СН'!$F$15</f>
        <v>0</v>
      </c>
      <c r="E277" s="36">
        <f>SUMIFS(СВЦЭМ!$G$40:$G$783,СВЦЭМ!$A$40:$A$783,$A277,СВЦЭМ!$B$39:$B$782,E$261)+'СЕТ СН'!$F$15</f>
        <v>0</v>
      </c>
      <c r="F277" s="36">
        <f>SUMIFS(СВЦЭМ!$G$40:$G$783,СВЦЭМ!$A$40:$A$783,$A277,СВЦЭМ!$B$39:$B$782,F$261)+'СЕТ СН'!$F$15</f>
        <v>0</v>
      </c>
      <c r="G277" s="36">
        <f>SUMIFS(СВЦЭМ!$G$40:$G$783,СВЦЭМ!$A$40:$A$783,$A277,СВЦЭМ!$B$39:$B$782,G$261)+'СЕТ СН'!$F$15</f>
        <v>0</v>
      </c>
      <c r="H277" s="36">
        <f>SUMIFS(СВЦЭМ!$G$40:$G$783,СВЦЭМ!$A$40:$A$783,$A277,СВЦЭМ!$B$39:$B$782,H$261)+'СЕТ СН'!$F$15</f>
        <v>0</v>
      </c>
      <c r="I277" s="36">
        <f>SUMIFS(СВЦЭМ!$G$40:$G$783,СВЦЭМ!$A$40:$A$783,$A277,СВЦЭМ!$B$39:$B$782,I$261)+'СЕТ СН'!$F$15</f>
        <v>0</v>
      </c>
      <c r="J277" s="36">
        <f>SUMIFS(СВЦЭМ!$G$40:$G$783,СВЦЭМ!$A$40:$A$783,$A277,СВЦЭМ!$B$39:$B$782,J$261)+'СЕТ СН'!$F$15</f>
        <v>0</v>
      </c>
      <c r="K277" s="36">
        <f>SUMIFS(СВЦЭМ!$G$40:$G$783,СВЦЭМ!$A$40:$A$783,$A277,СВЦЭМ!$B$39:$B$782,K$261)+'СЕТ СН'!$F$15</f>
        <v>0</v>
      </c>
      <c r="L277" s="36">
        <f>SUMIFS(СВЦЭМ!$G$40:$G$783,СВЦЭМ!$A$40:$A$783,$A277,СВЦЭМ!$B$39:$B$782,L$261)+'СЕТ СН'!$F$15</f>
        <v>0</v>
      </c>
      <c r="M277" s="36">
        <f>SUMIFS(СВЦЭМ!$G$40:$G$783,СВЦЭМ!$A$40:$A$783,$A277,СВЦЭМ!$B$39:$B$782,M$261)+'СЕТ СН'!$F$15</f>
        <v>0</v>
      </c>
      <c r="N277" s="36">
        <f>SUMIFS(СВЦЭМ!$G$40:$G$783,СВЦЭМ!$A$40:$A$783,$A277,СВЦЭМ!$B$39:$B$782,N$261)+'СЕТ СН'!$F$15</f>
        <v>0</v>
      </c>
      <c r="O277" s="36">
        <f>SUMIFS(СВЦЭМ!$G$40:$G$783,СВЦЭМ!$A$40:$A$783,$A277,СВЦЭМ!$B$39:$B$782,O$261)+'СЕТ СН'!$F$15</f>
        <v>0</v>
      </c>
      <c r="P277" s="36">
        <f>SUMIFS(СВЦЭМ!$G$40:$G$783,СВЦЭМ!$A$40:$A$783,$A277,СВЦЭМ!$B$39:$B$782,P$261)+'СЕТ СН'!$F$15</f>
        <v>0</v>
      </c>
      <c r="Q277" s="36">
        <f>SUMIFS(СВЦЭМ!$G$40:$G$783,СВЦЭМ!$A$40:$A$783,$A277,СВЦЭМ!$B$39:$B$782,Q$261)+'СЕТ СН'!$F$15</f>
        <v>0</v>
      </c>
      <c r="R277" s="36">
        <f>SUMIFS(СВЦЭМ!$G$40:$G$783,СВЦЭМ!$A$40:$A$783,$A277,СВЦЭМ!$B$39:$B$782,R$261)+'СЕТ СН'!$F$15</f>
        <v>0</v>
      </c>
      <c r="S277" s="36">
        <f>SUMIFS(СВЦЭМ!$G$40:$G$783,СВЦЭМ!$A$40:$A$783,$A277,СВЦЭМ!$B$39:$B$782,S$261)+'СЕТ СН'!$F$15</f>
        <v>0</v>
      </c>
      <c r="T277" s="36">
        <f>SUMIFS(СВЦЭМ!$G$40:$G$783,СВЦЭМ!$A$40:$A$783,$A277,СВЦЭМ!$B$39:$B$782,T$261)+'СЕТ СН'!$F$15</f>
        <v>0</v>
      </c>
      <c r="U277" s="36">
        <f>SUMIFS(СВЦЭМ!$G$40:$G$783,СВЦЭМ!$A$40:$A$783,$A277,СВЦЭМ!$B$39:$B$782,U$261)+'СЕТ СН'!$F$15</f>
        <v>0</v>
      </c>
      <c r="V277" s="36">
        <f>SUMIFS(СВЦЭМ!$G$40:$G$783,СВЦЭМ!$A$40:$A$783,$A277,СВЦЭМ!$B$39:$B$782,V$261)+'СЕТ СН'!$F$15</f>
        <v>0</v>
      </c>
      <c r="W277" s="36">
        <f>SUMIFS(СВЦЭМ!$G$40:$G$783,СВЦЭМ!$A$40:$A$783,$A277,СВЦЭМ!$B$39:$B$782,W$261)+'СЕТ СН'!$F$15</f>
        <v>0</v>
      </c>
      <c r="X277" s="36">
        <f>SUMIFS(СВЦЭМ!$G$40:$G$783,СВЦЭМ!$A$40:$A$783,$A277,СВЦЭМ!$B$39:$B$782,X$261)+'СЕТ СН'!$F$15</f>
        <v>0</v>
      </c>
      <c r="Y277" s="36">
        <f>SUMIFS(СВЦЭМ!$G$40:$G$783,СВЦЭМ!$A$40:$A$783,$A277,СВЦЭМ!$B$39:$B$782,Y$261)+'СЕТ СН'!$F$15</f>
        <v>0</v>
      </c>
    </row>
    <row r="278" spans="1:25" ht="15.75" hidden="1" x14ac:dyDescent="0.2">
      <c r="A278" s="35">
        <f t="shared" si="7"/>
        <v>44637</v>
      </c>
      <c r="B278" s="36">
        <f>SUMIFS(СВЦЭМ!$G$40:$G$783,СВЦЭМ!$A$40:$A$783,$A278,СВЦЭМ!$B$39:$B$782,B$261)+'СЕТ СН'!$F$15</f>
        <v>0</v>
      </c>
      <c r="C278" s="36">
        <f>SUMIFS(СВЦЭМ!$G$40:$G$783,СВЦЭМ!$A$40:$A$783,$A278,СВЦЭМ!$B$39:$B$782,C$261)+'СЕТ СН'!$F$15</f>
        <v>0</v>
      </c>
      <c r="D278" s="36">
        <f>SUMIFS(СВЦЭМ!$G$40:$G$783,СВЦЭМ!$A$40:$A$783,$A278,СВЦЭМ!$B$39:$B$782,D$261)+'СЕТ СН'!$F$15</f>
        <v>0</v>
      </c>
      <c r="E278" s="36">
        <f>SUMIFS(СВЦЭМ!$G$40:$G$783,СВЦЭМ!$A$40:$A$783,$A278,СВЦЭМ!$B$39:$B$782,E$261)+'СЕТ СН'!$F$15</f>
        <v>0</v>
      </c>
      <c r="F278" s="36">
        <f>SUMIFS(СВЦЭМ!$G$40:$G$783,СВЦЭМ!$A$40:$A$783,$A278,СВЦЭМ!$B$39:$B$782,F$261)+'СЕТ СН'!$F$15</f>
        <v>0</v>
      </c>
      <c r="G278" s="36">
        <f>SUMIFS(СВЦЭМ!$G$40:$G$783,СВЦЭМ!$A$40:$A$783,$A278,СВЦЭМ!$B$39:$B$782,G$261)+'СЕТ СН'!$F$15</f>
        <v>0</v>
      </c>
      <c r="H278" s="36">
        <f>SUMIFS(СВЦЭМ!$G$40:$G$783,СВЦЭМ!$A$40:$A$783,$A278,СВЦЭМ!$B$39:$B$782,H$261)+'СЕТ СН'!$F$15</f>
        <v>0</v>
      </c>
      <c r="I278" s="36">
        <f>SUMIFS(СВЦЭМ!$G$40:$G$783,СВЦЭМ!$A$40:$A$783,$A278,СВЦЭМ!$B$39:$B$782,I$261)+'СЕТ СН'!$F$15</f>
        <v>0</v>
      </c>
      <c r="J278" s="36">
        <f>SUMIFS(СВЦЭМ!$G$40:$G$783,СВЦЭМ!$A$40:$A$783,$A278,СВЦЭМ!$B$39:$B$782,J$261)+'СЕТ СН'!$F$15</f>
        <v>0</v>
      </c>
      <c r="K278" s="36">
        <f>SUMIFS(СВЦЭМ!$G$40:$G$783,СВЦЭМ!$A$40:$A$783,$A278,СВЦЭМ!$B$39:$B$782,K$261)+'СЕТ СН'!$F$15</f>
        <v>0</v>
      </c>
      <c r="L278" s="36">
        <f>SUMIFS(СВЦЭМ!$G$40:$G$783,СВЦЭМ!$A$40:$A$783,$A278,СВЦЭМ!$B$39:$B$782,L$261)+'СЕТ СН'!$F$15</f>
        <v>0</v>
      </c>
      <c r="M278" s="36">
        <f>SUMIFS(СВЦЭМ!$G$40:$G$783,СВЦЭМ!$A$40:$A$783,$A278,СВЦЭМ!$B$39:$B$782,M$261)+'СЕТ СН'!$F$15</f>
        <v>0</v>
      </c>
      <c r="N278" s="36">
        <f>SUMIFS(СВЦЭМ!$G$40:$G$783,СВЦЭМ!$A$40:$A$783,$A278,СВЦЭМ!$B$39:$B$782,N$261)+'СЕТ СН'!$F$15</f>
        <v>0</v>
      </c>
      <c r="O278" s="36">
        <f>SUMIFS(СВЦЭМ!$G$40:$G$783,СВЦЭМ!$A$40:$A$783,$A278,СВЦЭМ!$B$39:$B$782,O$261)+'СЕТ СН'!$F$15</f>
        <v>0</v>
      </c>
      <c r="P278" s="36">
        <f>SUMIFS(СВЦЭМ!$G$40:$G$783,СВЦЭМ!$A$40:$A$783,$A278,СВЦЭМ!$B$39:$B$782,P$261)+'СЕТ СН'!$F$15</f>
        <v>0</v>
      </c>
      <c r="Q278" s="36">
        <f>SUMIFS(СВЦЭМ!$G$40:$G$783,СВЦЭМ!$A$40:$A$783,$A278,СВЦЭМ!$B$39:$B$782,Q$261)+'СЕТ СН'!$F$15</f>
        <v>0</v>
      </c>
      <c r="R278" s="36">
        <f>SUMIFS(СВЦЭМ!$G$40:$G$783,СВЦЭМ!$A$40:$A$783,$A278,СВЦЭМ!$B$39:$B$782,R$261)+'СЕТ СН'!$F$15</f>
        <v>0</v>
      </c>
      <c r="S278" s="36">
        <f>SUMIFS(СВЦЭМ!$G$40:$G$783,СВЦЭМ!$A$40:$A$783,$A278,СВЦЭМ!$B$39:$B$782,S$261)+'СЕТ СН'!$F$15</f>
        <v>0</v>
      </c>
      <c r="T278" s="36">
        <f>SUMIFS(СВЦЭМ!$G$40:$G$783,СВЦЭМ!$A$40:$A$783,$A278,СВЦЭМ!$B$39:$B$782,T$261)+'СЕТ СН'!$F$15</f>
        <v>0</v>
      </c>
      <c r="U278" s="36">
        <f>SUMIFS(СВЦЭМ!$G$40:$G$783,СВЦЭМ!$A$40:$A$783,$A278,СВЦЭМ!$B$39:$B$782,U$261)+'СЕТ СН'!$F$15</f>
        <v>0</v>
      </c>
      <c r="V278" s="36">
        <f>SUMIFS(СВЦЭМ!$G$40:$G$783,СВЦЭМ!$A$40:$A$783,$A278,СВЦЭМ!$B$39:$B$782,V$261)+'СЕТ СН'!$F$15</f>
        <v>0</v>
      </c>
      <c r="W278" s="36">
        <f>SUMIFS(СВЦЭМ!$G$40:$G$783,СВЦЭМ!$A$40:$A$783,$A278,СВЦЭМ!$B$39:$B$782,W$261)+'СЕТ СН'!$F$15</f>
        <v>0</v>
      </c>
      <c r="X278" s="36">
        <f>SUMIFS(СВЦЭМ!$G$40:$G$783,СВЦЭМ!$A$40:$A$783,$A278,СВЦЭМ!$B$39:$B$782,X$261)+'СЕТ СН'!$F$15</f>
        <v>0</v>
      </c>
      <c r="Y278" s="36">
        <f>SUMIFS(СВЦЭМ!$G$40:$G$783,СВЦЭМ!$A$40:$A$783,$A278,СВЦЭМ!$B$39:$B$782,Y$261)+'СЕТ СН'!$F$15</f>
        <v>0</v>
      </c>
    </row>
    <row r="279" spans="1:25" ht="15.75" hidden="1" x14ac:dyDescent="0.2">
      <c r="A279" s="35">
        <f t="shared" si="7"/>
        <v>44638</v>
      </c>
      <c r="B279" s="36">
        <f>SUMIFS(СВЦЭМ!$G$40:$G$783,СВЦЭМ!$A$40:$A$783,$A279,СВЦЭМ!$B$39:$B$782,B$261)+'СЕТ СН'!$F$15</f>
        <v>0</v>
      </c>
      <c r="C279" s="36">
        <f>SUMIFS(СВЦЭМ!$G$40:$G$783,СВЦЭМ!$A$40:$A$783,$A279,СВЦЭМ!$B$39:$B$782,C$261)+'СЕТ СН'!$F$15</f>
        <v>0</v>
      </c>
      <c r="D279" s="36">
        <f>SUMIFS(СВЦЭМ!$G$40:$G$783,СВЦЭМ!$A$40:$A$783,$A279,СВЦЭМ!$B$39:$B$782,D$261)+'СЕТ СН'!$F$15</f>
        <v>0</v>
      </c>
      <c r="E279" s="36">
        <f>SUMIFS(СВЦЭМ!$G$40:$G$783,СВЦЭМ!$A$40:$A$783,$A279,СВЦЭМ!$B$39:$B$782,E$261)+'СЕТ СН'!$F$15</f>
        <v>0</v>
      </c>
      <c r="F279" s="36">
        <f>SUMIFS(СВЦЭМ!$G$40:$G$783,СВЦЭМ!$A$40:$A$783,$A279,СВЦЭМ!$B$39:$B$782,F$261)+'СЕТ СН'!$F$15</f>
        <v>0</v>
      </c>
      <c r="G279" s="36">
        <f>SUMIFS(СВЦЭМ!$G$40:$G$783,СВЦЭМ!$A$40:$A$783,$A279,СВЦЭМ!$B$39:$B$782,G$261)+'СЕТ СН'!$F$15</f>
        <v>0</v>
      </c>
      <c r="H279" s="36">
        <f>SUMIFS(СВЦЭМ!$G$40:$G$783,СВЦЭМ!$A$40:$A$783,$A279,СВЦЭМ!$B$39:$B$782,H$261)+'СЕТ СН'!$F$15</f>
        <v>0</v>
      </c>
      <c r="I279" s="36">
        <f>SUMIFS(СВЦЭМ!$G$40:$G$783,СВЦЭМ!$A$40:$A$783,$A279,СВЦЭМ!$B$39:$B$782,I$261)+'СЕТ СН'!$F$15</f>
        <v>0</v>
      </c>
      <c r="J279" s="36">
        <f>SUMIFS(СВЦЭМ!$G$40:$G$783,СВЦЭМ!$A$40:$A$783,$A279,СВЦЭМ!$B$39:$B$782,J$261)+'СЕТ СН'!$F$15</f>
        <v>0</v>
      </c>
      <c r="K279" s="36">
        <f>SUMIFS(СВЦЭМ!$G$40:$G$783,СВЦЭМ!$A$40:$A$783,$A279,СВЦЭМ!$B$39:$B$782,K$261)+'СЕТ СН'!$F$15</f>
        <v>0</v>
      </c>
      <c r="L279" s="36">
        <f>SUMIFS(СВЦЭМ!$G$40:$G$783,СВЦЭМ!$A$40:$A$783,$A279,СВЦЭМ!$B$39:$B$782,L$261)+'СЕТ СН'!$F$15</f>
        <v>0</v>
      </c>
      <c r="M279" s="36">
        <f>SUMIFS(СВЦЭМ!$G$40:$G$783,СВЦЭМ!$A$40:$A$783,$A279,СВЦЭМ!$B$39:$B$782,M$261)+'СЕТ СН'!$F$15</f>
        <v>0</v>
      </c>
      <c r="N279" s="36">
        <f>SUMIFS(СВЦЭМ!$G$40:$G$783,СВЦЭМ!$A$40:$A$783,$A279,СВЦЭМ!$B$39:$B$782,N$261)+'СЕТ СН'!$F$15</f>
        <v>0</v>
      </c>
      <c r="O279" s="36">
        <f>SUMIFS(СВЦЭМ!$G$40:$G$783,СВЦЭМ!$A$40:$A$783,$A279,СВЦЭМ!$B$39:$B$782,O$261)+'СЕТ СН'!$F$15</f>
        <v>0</v>
      </c>
      <c r="P279" s="36">
        <f>SUMIFS(СВЦЭМ!$G$40:$G$783,СВЦЭМ!$A$40:$A$783,$A279,СВЦЭМ!$B$39:$B$782,P$261)+'СЕТ СН'!$F$15</f>
        <v>0</v>
      </c>
      <c r="Q279" s="36">
        <f>SUMIFS(СВЦЭМ!$G$40:$G$783,СВЦЭМ!$A$40:$A$783,$A279,СВЦЭМ!$B$39:$B$782,Q$261)+'СЕТ СН'!$F$15</f>
        <v>0</v>
      </c>
      <c r="R279" s="36">
        <f>SUMIFS(СВЦЭМ!$G$40:$G$783,СВЦЭМ!$A$40:$A$783,$A279,СВЦЭМ!$B$39:$B$782,R$261)+'СЕТ СН'!$F$15</f>
        <v>0</v>
      </c>
      <c r="S279" s="36">
        <f>SUMIFS(СВЦЭМ!$G$40:$G$783,СВЦЭМ!$A$40:$A$783,$A279,СВЦЭМ!$B$39:$B$782,S$261)+'СЕТ СН'!$F$15</f>
        <v>0</v>
      </c>
      <c r="T279" s="36">
        <f>SUMIFS(СВЦЭМ!$G$40:$G$783,СВЦЭМ!$A$40:$A$783,$A279,СВЦЭМ!$B$39:$B$782,T$261)+'СЕТ СН'!$F$15</f>
        <v>0</v>
      </c>
      <c r="U279" s="36">
        <f>SUMIFS(СВЦЭМ!$G$40:$G$783,СВЦЭМ!$A$40:$A$783,$A279,СВЦЭМ!$B$39:$B$782,U$261)+'СЕТ СН'!$F$15</f>
        <v>0</v>
      </c>
      <c r="V279" s="36">
        <f>SUMIFS(СВЦЭМ!$G$40:$G$783,СВЦЭМ!$A$40:$A$783,$A279,СВЦЭМ!$B$39:$B$782,V$261)+'СЕТ СН'!$F$15</f>
        <v>0</v>
      </c>
      <c r="W279" s="36">
        <f>SUMIFS(СВЦЭМ!$G$40:$G$783,СВЦЭМ!$A$40:$A$783,$A279,СВЦЭМ!$B$39:$B$782,W$261)+'СЕТ СН'!$F$15</f>
        <v>0</v>
      </c>
      <c r="X279" s="36">
        <f>SUMIFS(СВЦЭМ!$G$40:$G$783,СВЦЭМ!$A$40:$A$783,$A279,СВЦЭМ!$B$39:$B$782,X$261)+'СЕТ СН'!$F$15</f>
        <v>0</v>
      </c>
      <c r="Y279" s="36">
        <f>SUMIFS(СВЦЭМ!$G$40:$G$783,СВЦЭМ!$A$40:$A$783,$A279,СВЦЭМ!$B$39:$B$782,Y$261)+'СЕТ СН'!$F$15</f>
        <v>0</v>
      </c>
    </row>
    <row r="280" spans="1:25" ht="15.75" hidden="1" x14ac:dyDescent="0.2">
      <c r="A280" s="35">
        <f t="shared" si="7"/>
        <v>44639</v>
      </c>
      <c r="B280" s="36">
        <f>SUMIFS(СВЦЭМ!$G$40:$G$783,СВЦЭМ!$A$40:$A$783,$A280,СВЦЭМ!$B$39:$B$782,B$261)+'СЕТ СН'!$F$15</f>
        <v>0</v>
      </c>
      <c r="C280" s="36">
        <f>SUMIFS(СВЦЭМ!$G$40:$G$783,СВЦЭМ!$A$40:$A$783,$A280,СВЦЭМ!$B$39:$B$782,C$261)+'СЕТ СН'!$F$15</f>
        <v>0</v>
      </c>
      <c r="D280" s="36">
        <f>SUMIFS(СВЦЭМ!$G$40:$G$783,СВЦЭМ!$A$40:$A$783,$A280,СВЦЭМ!$B$39:$B$782,D$261)+'СЕТ СН'!$F$15</f>
        <v>0</v>
      </c>
      <c r="E280" s="36">
        <f>SUMIFS(СВЦЭМ!$G$40:$G$783,СВЦЭМ!$A$40:$A$783,$A280,СВЦЭМ!$B$39:$B$782,E$261)+'СЕТ СН'!$F$15</f>
        <v>0</v>
      </c>
      <c r="F280" s="36">
        <f>SUMIFS(СВЦЭМ!$G$40:$G$783,СВЦЭМ!$A$40:$A$783,$A280,СВЦЭМ!$B$39:$B$782,F$261)+'СЕТ СН'!$F$15</f>
        <v>0</v>
      </c>
      <c r="G280" s="36">
        <f>SUMIFS(СВЦЭМ!$G$40:$G$783,СВЦЭМ!$A$40:$A$783,$A280,СВЦЭМ!$B$39:$B$782,G$261)+'СЕТ СН'!$F$15</f>
        <v>0</v>
      </c>
      <c r="H280" s="36">
        <f>SUMIFS(СВЦЭМ!$G$40:$G$783,СВЦЭМ!$A$40:$A$783,$A280,СВЦЭМ!$B$39:$B$782,H$261)+'СЕТ СН'!$F$15</f>
        <v>0</v>
      </c>
      <c r="I280" s="36">
        <f>SUMIFS(СВЦЭМ!$G$40:$G$783,СВЦЭМ!$A$40:$A$783,$A280,СВЦЭМ!$B$39:$B$782,I$261)+'СЕТ СН'!$F$15</f>
        <v>0</v>
      </c>
      <c r="J280" s="36">
        <f>SUMIFS(СВЦЭМ!$G$40:$G$783,СВЦЭМ!$A$40:$A$783,$A280,СВЦЭМ!$B$39:$B$782,J$261)+'СЕТ СН'!$F$15</f>
        <v>0</v>
      </c>
      <c r="K280" s="36">
        <f>SUMIFS(СВЦЭМ!$G$40:$G$783,СВЦЭМ!$A$40:$A$783,$A280,СВЦЭМ!$B$39:$B$782,K$261)+'СЕТ СН'!$F$15</f>
        <v>0</v>
      </c>
      <c r="L280" s="36">
        <f>SUMIFS(СВЦЭМ!$G$40:$G$783,СВЦЭМ!$A$40:$A$783,$A280,СВЦЭМ!$B$39:$B$782,L$261)+'СЕТ СН'!$F$15</f>
        <v>0</v>
      </c>
      <c r="M280" s="36">
        <f>SUMIFS(СВЦЭМ!$G$40:$G$783,СВЦЭМ!$A$40:$A$783,$A280,СВЦЭМ!$B$39:$B$782,M$261)+'СЕТ СН'!$F$15</f>
        <v>0</v>
      </c>
      <c r="N280" s="36">
        <f>SUMIFS(СВЦЭМ!$G$40:$G$783,СВЦЭМ!$A$40:$A$783,$A280,СВЦЭМ!$B$39:$B$782,N$261)+'СЕТ СН'!$F$15</f>
        <v>0</v>
      </c>
      <c r="O280" s="36">
        <f>SUMIFS(СВЦЭМ!$G$40:$G$783,СВЦЭМ!$A$40:$A$783,$A280,СВЦЭМ!$B$39:$B$782,O$261)+'СЕТ СН'!$F$15</f>
        <v>0</v>
      </c>
      <c r="P280" s="36">
        <f>SUMIFS(СВЦЭМ!$G$40:$G$783,СВЦЭМ!$A$40:$A$783,$A280,СВЦЭМ!$B$39:$B$782,P$261)+'СЕТ СН'!$F$15</f>
        <v>0</v>
      </c>
      <c r="Q280" s="36">
        <f>SUMIFS(СВЦЭМ!$G$40:$G$783,СВЦЭМ!$A$40:$A$783,$A280,СВЦЭМ!$B$39:$B$782,Q$261)+'СЕТ СН'!$F$15</f>
        <v>0</v>
      </c>
      <c r="R280" s="36">
        <f>SUMIFS(СВЦЭМ!$G$40:$G$783,СВЦЭМ!$A$40:$A$783,$A280,СВЦЭМ!$B$39:$B$782,R$261)+'СЕТ СН'!$F$15</f>
        <v>0</v>
      </c>
      <c r="S280" s="36">
        <f>SUMIFS(СВЦЭМ!$G$40:$G$783,СВЦЭМ!$A$40:$A$783,$A280,СВЦЭМ!$B$39:$B$782,S$261)+'СЕТ СН'!$F$15</f>
        <v>0</v>
      </c>
      <c r="T280" s="36">
        <f>SUMIFS(СВЦЭМ!$G$40:$G$783,СВЦЭМ!$A$40:$A$783,$A280,СВЦЭМ!$B$39:$B$782,T$261)+'СЕТ СН'!$F$15</f>
        <v>0</v>
      </c>
      <c r="U280" s="36">
        <f>SUMIFS(СВЦЭМ!$G$40:$G$783,СВЦЭМ!$A$40:$A$783,$A280,СВЦЭМ!$B$39:$B$782,U$261)+'СЕТ СН'!$F$15</f>
        <v>0</v>
      </c>
      <c r="V280" s="36">
        <f>SUMIFS(СВЦЭМ!$G$40:$G$783,СВЦЭМ!$A$40:$A$783,$A280,СВЦЭМ!$B$39:$B$782,V$261)+'СЕТ СН'!$F$15</f>
        <v>0</v>
      </c>
      <c r="W280" s="36">
        <f>SUMIFS(СВЦЭМ!$G$40:$G$783,СВЦЭМ!$A$40:$A$783,$A280,СВЦЭМ!$B$39:$B$782,W$261)+'СЕТ СН'!$F$15</f>
        <v>0</v>
      </c>
      <c r="X280" s="36">
        <f>SUMIFS(СВЦЭМ!$G$40:$G$783,СВЦЭМ!$A$40:$A$783,$A280,СВЦЭМ!$B$39:$B$782,X$261)+'СЕТ СН'!$F$15</f>
        <v>0</v>
      </c>
      <c r="Y280" s="36">
        <f>SUMIFS(СВЦЭМ!$G$40:$G$783,СВЦЭМ!$A$40:$A$783,$A280,СВЦЭМ!$B$39:$B$782,Y$261)+'СЕТ СН'!$F$15</f>
        <v>0</v>
      </c>
    </row>
    <row r="281" spans="1:25" ht="15.75" hidden="1" x14ac:dyDescent="0.2">
      <c r="A281" s="35">
        <f t="shared" si="7"/>
        <v>44640</v>
      </c>
      <c r="B281" s="36">
        <f>SUMIFS(СВЦЭМ!$G$40:$G$783,СВЦЭМ!$A$40:$A$783,$A281,СВЦЭМ!$B$39:$B$782,B$261)+'СЕТ СН'!$F$15</f>
        <v>0</v>
      </c>
      <c r="C281" s="36">
        <f>SUMIFS(СВЦЭМ!$G$40:$G$783,СВЦЭМ!$A$40:$A$783,$A281,СВЦЭМ!$B$39:$B$782,C$261)+'СЕТ СН'!$F$15</f>
        <v>0</v>
      </c>
      <c r="D281" s="36">
        <f>SUMIFS(СВЦЭМ!$G$40:$G$783,СВЦЭМ!$A$40:$A$783,$A281,СВЦЭМ!$B$39:$B$782,D$261)+'СЕТ СН'!$F$15</f>
        <v>0</v>
      </c>
      <c r="E281" s="36">
        <f>SUMIFS(СВЦЭМ!$G$40:$G$783,СВЦЭМ!$A$40:$A$783,$A281,СВЦЭМ!$B$39:$B$782,E$261)+'СЕТ СН'!$F$15</f>
        <v>0</v>
      </c>
      <c r="F281" s="36">
        <f>SUMIFS(СВЦЭМ!$G$40:$G$783,СВЦЭМ!$A$40:$A$783,$A281,СВЦЭМ!$B$39:$B$782,F$261)+'СЕТ СН'!$F$15</f>
        <v>0</v>
      </c>
      <c r="G281" s="36">
        <f>SUMIFS(СВЦЭМ!$G$40:$G$783,СВЦЭМ!$A$40:$A$783,$A281,СВЦЭМ!$B$39:$B$782,G$261)+'СЕТ СН'!$F$15</f>
        <v>0</v>
      </c>
      <c r="H281" s="36">
        <f>SUMIFS(СВЦЭМ!$G$40:$G$783,СВЦЭМ!$A$40:$A$783,$A281,СВЦЭМ!$B$39:$B$782,H$261)+'СЕТ СН'!$F$15</f>
        <v>0</v>
      </c>
      <c r="I281" s="36">
        <f>SUMIFS(СВЦЭМ!$G$40:$G$783,СВЦЭМ!$A$40:$A$783,$A281,СВЦЭМ!$B$39:$B$782,I$261)+'СЕТ СН'!$F$15</f>
        <v>0</v>
      </c>
      <c r="J281" s="36">
        <f>SUMIFS(СВЦЭМ!$G$40:$G$783,СВЦЭМ!$A$40:$A$783,$A281,СВЦЭМ!$B$39:$B$782,J$261)+'СЕТ СН'!$F$15</f>
        <v>0</v>
      </c>
      <c r="K281" s="36">
        <f>SUMIFS(СВЦЭМ!$G$40:$G$783,СВЦЭМ!$A$40:$A$783,$A281,СВЦЭМ!$B$39:$B$782,K$261)+'СЕТ СН'!$F$15</f>
        <v>0</v>
      </c>
      <c r="L281" s="36">
        <f>SUMIFS(СВЦЭМ!$G$40:$G$783,СВЦЭМ!$A$40:$A$783,$A281,СВЦЭМ!$B$39:$B$782,L$261)+'СЕТ СН'!$F$15</f>
        <v>0</v>
      </c>
      <c r="M281" s="36">
        <f>SUMIFS(СВЦЭМ!$G$40:$G$783,СВЦЭМ!$A$40:$A$783,$A281,СВЦЭМ!$B$39:$B$782,M$261)+'СЕТ СН'!$F$15</f>
        <v>0</v>
      </c>
      <c r="N281" s="36">
        <f>SUMIFS(СВЦЭМ!$G$40:$G$783,СВЦЭМ!$A$40:$A$783,$A281,СВЦЭМ!$B$39:$B$782,N$261)+'СЕТ СН'!$F$15</f>
        <v>0</v>
      </c>
      <c r="O281" s="36">
        <f>SUMIFS(СВЦЭМ!$G$40:$G$783,СВЦЭМ!$A$40:$A$783,$A281,СВЦЭМ!$B$39:$B$782,O$261)+'СЕТ СН'!$F$15</f>
        <v>0</v>
      </c>
      <c r="P281" s="36">
        <f>SUMIFS(СВЦЭМ!$G$40:$G$783,СВЦЭМ!$A$40:$A$783,$A281,СВЦЭМ!$B$39:$B$782,P$261)+'СЕТ СН'!$F$15</f>
        <v>0</v>
      </c>
      <c r="Q281" s="36">
        <f>SUMIFS(СВЦЭМ!$G$40:$G$783,СВЦЭМ!$A$40:$A$783,$A281,СВЦЭМ!$B$39:$B$782,Q$261)+'СЕТ СН'!$F$15</f>
        <v>0</v>
      </c>
      <c r="R281" s="36">
        <f>SUMIFS(СВЦЭМ!$G$40:$G$783,СВЦЭМ!$A$40:$A$783,$A281,СВЦЭМ!$B$39:$B$782,R$261)+'СЕТ СН'!$F$15</f>
        <v>0</v>
      </c>
      <c r="S281" s="36">
        <f>SUMIFS(СВЦЭМ!$G$40:$G$783,СВЦЭМ!$A$40:$A$783,$A281,СВЦЭМ!$B$39:$B$782,S$261)+'СЕТ СН'!$F$15</f>
        <v>0</v>
      </c>
      <c r="T281" s="36">
        <f>SUMIFS(СВЦЭМ!$G$40:$G$783,СВЦЭМ!$A$40:$A$783,$A281,СВЦЭМ!$B$39:$B$782,T$261)+'СЕТ СН'!$F$15</f>
        <v>0</v>
      </c>
      <c r="U281" s="36">
        <f>SUMIFS(СВЦЭМ!$G$40:$G$783,СВЦЭМ!$A$40:$A$783,$A281,СВЦЭМ!$B$39:$B$782,U$261)+'СЕТ СН'!$F$15</f>
        <v>0</v>
      </c>
      <c r="V281" s="36">
        <f>SUMIFS(СВЦЭМ!$G$40:$G$783,СВЦЭМ!$A$40:$A$783,$A281,СВЦЭМ!$B$39:$B$782,V$261)+'СЕТ СН'!$F$15</f>
        <v>0</v>
      </c>
      <c r="W281" s="36">
        <f>SUMIFS(СВЦЭМ!$G$40:$G$783,СВЦЭМ!$A$40:$A$783,$A281,СВЦЭМ!$B$39:$B$782,W$261)+'СЕТ СН'!$F$15</f>
        <v>0</v>
      </c>
      <c r="X281" s="36">
        <f>SUMIFS(СВЦЭМ!$G$40:$G$783,СВЦЭМ!$A$40:$A$783,$A281,СВЦЭМ!$B$39:$B$782,X$261)+'СЕТ СН'!$F$15</f>
        <v>0</v>
      </c>
      <c r="Y281" s="36">
        <f>SUMIFS(СВЦЭМ!$G$40:$G$783,СВЦЭМ!$A$40:$A$783,$A281,СВЦЭМ!$B$39:$B$782,Y$261)+'СЕТ СН'!$F$15</f>
        <v>0</v>
      </c>
    </row>
    <row r="282" spans="1:25" ht="15.75" hidden="1" x14ac:dyDescent="0.2">
      <c r="A282" s="35">
        <f t="shared" si="7"/>
        <v>44641</v>
      </c>
      <c r="B282" s="36">
        <f>SUMIFS(СВЦЭМ!$G$40:$G$783,СВЦЭМ!$A$40:$A$783,$A282,СВЦЭМ!$B$39:$B$782,B$261)+'СЕТ СН'!$F$15</f>
        <v>0</v>
      </c>
      <c r="C282" s="36">
        <f>SUMIFS(СВЦЭМ!$G$40:$G$783,СВЦЭМ!$A$40:$A$783,$A282,СВЦЭМ!$B$39:$B$782,C$261)+'СЕТ СН'!$F$15</f>
        <v>0</v>
      </c>
      <c r="D282" s="36">
        <f>SUMIFS(СВЦЭМ!$G$40:$G$783,СВЦЭМ!$A$40:$A$783,$A282,СВЦЭМ!$B$39:$B$782,D$261)+'СЕТ СН'!$F$15</f>
        <v>0</v>
      </c>
      <c r="E282" s="36">
        <f>SUMIFS(СВЦЭМ!$G$40:$G$783,СВЦЭМ!$A$40:$A$783,$A282,СВЦЭМ!$B$39:$B$782,E$261)+'СЕТ СН'!$F$15</f>
        <v>0</v>
      </c>
      <c r="F282" s="36">
        <f>SUMIFS(СВЦЭМ!$G$40:$G$783,СВЦЭМ!$A$40:$A$783,$A282,СВЦЭМ!$B$39:$B$782,F$261)+'СЕТ СН'!$F$15</f>
        <v>0</v>
      </c>
      <c r="G282" s="36">
        <f>SUMIFS(СВЦЭМ!$G$40:$G$783,СВЦЭМ!$A$40:$A$783,$A282,СВЦЭМ!$B$39:$B$782,G$261)+'СЕТ СН'!$F$15</f>
        <v>0</v>
      </c>
      <c r="H282" s="36">
        <f>SUMIFS(СВЦЭМ!$G$40:$G$783,СВЦЭМ!$A$40:$A$783,$A282,СВЦЭМ!$B$39:$B$782,H$261)+'СЕТ СН'!$F$15</f>
        <v>0</v>
      </c>
      <c r="I282" s="36">
        <f>SUMIFS(СВЦЭМ!$G$40:$G$783,СВЦЭМ!$A$40:$A$783,$A282,СВЦЭМ!$B$39:$B$782,I$261)+'СЕТ СН'!$F$15</f>
        <v>0</v>
      </c>
      <c r="J282" s="36">
        <f>SUMIFS(СВЦЭМ!$G$40:$G$783,СВЦЭМ!$A$40:$A$783,$A282,СВЦЭМ!$B$39:$B$782,J$261)+'СЕТ СН'!$F$15</f>
        <v>0</v>
      </c>
      <c r="K282" s="36">
        <f>SUMIFS(СВЦЭМ!$G$40:$G$783,СВЦЭМ!$A$40:$A$783,$A282,СВЦЭМ!$B$39:$B$782,K$261)+'СЕТ СН'!$F$15</f>
        <v>0</v>
      </c>
      <c r="L282" s="36">
        <f>SUMIFS(СВЦЭМ!$G$40:$G$783,СВЦЭМ!$A$40:$A$783,$A282,СВЦЭМ!$B$39:$B$782,L$261)+'СЕТ СН'!$F$15</f>
        <v>0</v>
      </c>
      <c r="M282" s="36">
        <f>SUMIFS(СВЦЭМ!$G$40:$G$783,СВЦЭМ!$A$40:$A$783,$A282,СВЦЭМ!$B$39:$B$782,M$261)+'СЕТ СН'!$F$15</f>
        <v>0</v>
      </c>
      <c r="N282" s="36">
        <f>SUMIFS(СВЦЭМ!$G$40:$G$783,СВЦЭМ!$A$40:$A$783,$A282,СВЦЭМ!$B$39:$B$782,N$261)+'СЕТ СН'!$F$15</f>
        <v>0</v>
      </c>
      <c r="O282" s="36">
        <f>SUMIFS(СВЦЭМ!$G$40:$G$783,СВЦЭМ!$A$40:$A$783,$A282,СВЦЭМ!$B$39:$B$782,O$261)+'СЕТ СН'!$F$15</f>
        <v>0</v>
      </c>
      <c r="P282" s="36">
        <f>SUMIFS(СВЦЭМ!$G$40:$G$783,СВЦЭМ!$A$40:$A$783,$A282,СВЦЭМ!$B$39:$B$782,P$261)+'СЕТ СН'!$F$15</f>
        <v>0</v>
      </c>
      <c r="Q282" s="36">
        <f>SUMIFS(СВЦЭМ!$G$40:$G$783,СВЦЭМ!$A$40:$A$783,$A282,СВЦЭМ!$B$39:$B$782,Q$261)+'СЕТ СН'!$F$15</f>
        <v>0</v>
      </c>
      <c r="R282" s="36">
        <f>SUMIFS(СВЦЭМ!$G$40:$G$783,СВЦЭМ!$A$40:$A$783,$A282,СВЦЭМ!$B$39:$B$782,R$261)+'СЕТ СН'!$F$15</f>
        <v>0</v>
      </c>
      <c r="S282" s="36">
        <f>SUMIFS(СВЦЭМ!$G$40:$G$783,СВЦЭМ!$A$40:$A$783,$A282,СВЦЭМ!$B$39:$B$782,S$261)+'СЕТ СН'!$F$15</f>
        <v>0</v>
      </c>
      <c r="T282" s="36">
        <f>SUMIFS(СВЦЭМ!$G$40:$G$783,СВЦЭМ!$A$40:$A$783,$A282,СВЦЭМ!$B$39:$B$782,T$261)+'СЕТ СН'!$F$15</f>
        <v>0</v>
      </c>
      <c r="U282" s="36">
        <f>SUMIFS(СВЦЭМ!$G$40:$G$783,СВЦЭМ!$A$40:$A$783,$A282,СВЦЭМ!$B$39:$B$782,U$261)+'СЕТ СН'!$F$15</f>
        <v>0</v>
      </c>
      <c r="V282" s="36">
        <f>SUMIFS(СВЦЭМ!$G$40:$G$783,СВЦЭМ!$A$40:$A$783,$A282,СВЦЭМ!$B$39:$B$782,V$261)+'СЕТ СН'!$F$15</f>
        <v>0</v>
      </c>
      <c r="W282" s="36">
        <f>SUMIFS(СВЦЭМ!$G$40:$G$783,СВЦЭМ!$A$40:$A$783,$A282,СВЦЭМ!$B$39:$B$782,W$261)+'СЕТ СН'!$F$15</f>
        <v>0</v>
      </c>
      <c r="X282" s="36">
        <f>SUMIFS(СВЦЭМ!$G$40:$G$783,СВЦЭМ!$A$40:$A$783,$A282,СВЦЭМ!$B$39:$B$782,X$261)+'СЕТ СН'!$F$15</f>
        <v>0</v>
      </c>
      <c r="Y282" s="36">
        <f>SUMIFS(СВЦЭМ!$G$40:$G$783,СВЦЭМ!$A$40:$A$783,$A282,СВЦЭМ!$B$39:$B$782,Y$261)+'СЕТ СН'!$F$15</f>
        <v>0</v>
      </c>
    </row>
    <row r="283" spans="1:25" ht="15.75" hidden="1" x14ac:dyDescent="0.2">
      <c r="A283" s="35">
        <f t="shared" si="7"/>
        <v>44642</v>
      </c>
      <c r="B283" s="36">
        <f>SUMIFS(СВЦЭМ!$G$40:$G$783,СВЦЭМ!$A$40:$A$783,$A283,СВЦЭМ!$B$39:$B$782,B$261)+'СЕТ СН'!$F$15</f>
        <v>0</v>
      </c>
      <c r="C283" s="36">
        <f>SUMIFS(СВЦЭМ!$G$40:$G$783,СВЦЭМ!$A$40:$A$783,$A283,СВЦЭМ!$B$39:$B$782,C$261)+'СЕТ СН'!$F$15</f>
        <v>0</v>
      </c>
      <c r="D283" s="36">
        <f>SUMIFS(СВЦЭМ!$G$40:$G$783,СВЦЭМ!$A$40:$A$783,$A283,СВЦЭМ!$B$39:$B$782,D$261)+'СЕТ СН'!$F$15</f>
        <v>0</v>
      </c>
      <c r="E283" s="36">
        <f>SUMIFS(СВЦЭМ!$G$40:$G$783,СВЦЭМ!$A$40:$A$783,$A283,СВЦЭМ!$B$39:$B$782,E$261)+'СЕТ СН'!$F$15</f>
        <v>0</v>
      </c>
      <c r="F283" s="36">
        <f>SUMIFS(СВЦЭМ!$G$40:$G$783,СВЦЭМ!$A$40:$A$783,$A283,СВЦЭМ!$B$39:$B$782,F$261)+'СЕТ СН'!$F$15</f>
        <v>0</v>
      </c>
      <c r="G283" s="36">
        <f>SUMIFS(СВЦЭМ!$G$40:$G$783,СВЦЭМ!$A$40:$A$783,$A283,СВЦЭМ!$B$39:$B$782,G$261)+'СЕТ СН'!$F$15</f>
        <v>0</v>
      </c>
      <c r="H283" s="36">
        <f>SUMIFS(СВЦЭМ!$G$40:$G$783,СВЦЭМ!$A$40:$A$783,$A283,СВЦЭМ!$B$39:$B$782,H$261)+'СЕТ СН'!$F$15</f>
        <v>0</v>
      </c>
      <c r="I283" s="36">
        <f>SUMIFS(СВЦЭМ!$G$40:$G$783,СВЦЭМ!$A$40:$A$783,$A283,СВЦЭМ!$B$39:$B$782,I$261)+'СЕТ СН'!$F$15</f>
        <v>0</v>
      </c>
      <c r="J283" s="36">
        <f>SUMIFS(СВЦЭМ!$G$40:$G$783,СВЦЭМ!$A$40:$A$783,$A283,СВЦЭМ!$B$39:$B$782,J$261)+'СЕТ СН'!$F$15</f>
        <v>0</v>
      </c>
      <c r="K283" s="36">
        <f>SUMIFS(СВЦЭМ!$G$40:$G$783,СВЦЭМ!$A$40:$A$783,$A283,СВЦЭМ!$B$39:$B$782,K$261)+'СЕТ СН'!$F$15</f>
        <v>0</v>
      </c>
      <c r="L283" s="36">
        <f>SUMIFS(СВЦЭМ!$G$40:$G$783,СВЦЭМ!$A$40:$A$783,$A283,СВЦЭМ!$B$39:$B$782,L$261)+'СЕТ СН'!$F$15</f>
        <v>0</v>
      </c>
      <c r="M283" s="36">
        <f>SUMIFS(СВЦЭМ!$G$40:$G$783,СВЦЭМ!$A$40:$A$783,$A283,СВЦЭМ!$B$39:$B$782,M$261)+'СЕТ СН'!$F$15</f>
        <v>0</v>
      </c>
      <c r="N283" s="36">
        <f>SUMIFS(СВЦЭМ!$G$40:$G$783,СВЦЭМ!$A$40:$A$783,$A283,СВЦЭМ!$B$39:$B$782,N$261)+'СЕТ СН'!$F$15</f>
        <v>0</v>
      </c>
      <c r="O283" s="36">
        <f>SUMIFS(СВЦЭМ!$G$40:$G$783,СВЦЭМ!$A$40:$A$783,$A283,СВЦЭМ!$B$39:$B$782,O$261)+'СЕТ СН'!$F$15</f>
        <v>0</v>
      </c>
      <c r="P283" s="36">
        <f>SUMIFS(СВЦЭМ!$G$40:$G$783,СВЦЭМ!$A$40:$A$783,$A283,СВЦЭМ!$B$39:$B$782,P$261)+'СЕТ СН'!$F$15</f>
        <v>0</v>
      </c>
      <c r="Q283" s="36">
        <f>SUMIFS(СВЦЭМ!$G$40:$G$783,СВЦЭМ!$A$40:$A$783,$A283,СВЦЭМ!$B$39:$B$782,Q$261)+'СЕТ СН'!$F$15</f>
        <v>0</v>
      </c>
      <c r="R283" s="36">
        <f>SUMIFS(СВЦЭМ!$G$40:$G$783,СВЦЭМ!$A$40:$A$783,$A283,СВЦЭМ!$B$39:$B$782,R$261)+'СЕТ СН'!$F$15</f>
        <v>0</v>
      </c>
      <c r="S283" s="36">
        <f>SUMIFS(СВЦЭМ!$G$40:$G$783,СВЦЭМ!$A$40:$A$783,$A283,СВЦЭМ!$B$39:$B$782,S$261)+'СЕТ СН'!$F$15</f>
        <v>0</v>
      </c>
      <c r="T283" s="36">
        <f>SUMIFS(СВЦЭМ!$G$40:$G$783,СВЦЭМ!$A$40:$A$783,$A283,СВЦЭМ!$B$39:$B$782,T$261)+'СЕТ СН'!$F$15</f>
        <v>0</v>
      </c>
      <c r="U283" s="36">
        <f>SUMIFS(СВЦЭМ!$G$40:$G$783,СВЦЭМ!$A$40:$A$783,$A283,СВЦЭМ!$B$39:$B$782,U$261)+'СЕТ СН'!$F$15</f>
        <v>0</v>
      </c>
      <c r="V283" s="36">
        <f>SUMIFS(СВЦЭМ!$G$40:$G$783,СВЦЭМ!$A$40:$A$783,$A283,СВЦЭМ!$B$39:$B$782,V$261)+'СЕТ СН'!$F$15</f>
        <v>0</v>
      </c>
      <c r="W283" s="36">
        <f>SUMIFS(СВЦЭМ!$G$40:$G$783,СВЦЭМ!$A$40:$A$783,$A283,СВЦЭМ!$B$39:$B$782,W$261)+'СЕТ СН'!$F$15</f>
        <v>0</v>
      </c>
      <c r="X283" s="36">
        <f>SUMIFS(СВЦЭМ!$G$40:$G$783,СВЦЭМ!$A$40:$A$783,$A283,СВЦЭМ!$B$39:$B$782,X$261)+'СЕТ СН'!$F$15</f>
        <v>0</v>
      </c>
      <c r="Y283" s="36">
        <f>SUMIFS(СВЦЭМ!$G$40:$G$783,СВЦЭМ!$A$40:$A$783,$A283,СВЦЭМ!$B$39:$B$782,Y$261)+'СЕТ СН'!$F$15</f>
        <v>0</v>
      </c>
    </row>
    <row r="284" spans="1:25" ht="15.75" hidden="1" x14ac:dyDescent="0.2">
      <c r="A284" s="35">
        <f t="shared" si="7"/>
        <v>44643</v>
      </c>
      <c r="B284" s="36">
        <f>SUMIFS(СВЦЭМ!$G$40:$G$783,СВЦЭМ!$A$40:$A$783,$A284,СВЦЭМ!$B$39:$B$782,B$261)+'СЕТ СН'!$F$15</f>
        <v>0</v>
      </c>
      <c r="C284" s="36">
        <f>SUMIFS(СВЦЭМ!$G$40:$G$783,СВЦЭМ!$A$40:$A$783,$A284,СВЦЭМ!$B$39:$B$782,C$261)+'СЕТ СН'!$F$15</f>
        <v>0</v>
      </c>
      <c r="D284" s="36">
        <f>SUMIFS(СВЦЭМ!$G$40:$G$783,СВЦЭМ!$A$40:$A$783,$A284,СВЦЭМ!$B$39:$B$782,D$261)+'СЕТ СН'!$F$15</f>
        <v>0</v>
      </c>
      <c r="E284" s="36">
        <f>SUMIFS(СВЦЭМ!$G$40:$G$783,СВЦЭМ!$A$40:$A$783,$A284,СВЦЭМ!$B$39:$B$782,E$261)+'СЕТ СН'!$F$15</f>
        <v>0</v>
      </c>
      <c r="F284" s="36">
        <f>SUMIFS(СВЦЭМ!$G$40:$G$783,СВЦЭМ!$A$40:$A$783,$A284,СВЦЭМ!$B$39:$B$782,F$261)+'СЕТ СН'!$F$15</f>
        <v>0</v>
      </c>
      <c r="G284" s="36">
        <f>SUMIFS(СВЦЭМ!$G$40:$G$783,СВЦЭМ!$A$40:$A$783,$A284,СВЦЭМ!$B$39:$B$782,G$261)+'СЕТ СН'!$F$15</f>
        <v>0</v>
      </c>
      <c r="H284" s="36">
        <f>SUMIFS(СВЦЭМ!$G$40:$G$783,СВЦЭМ!$A$40:$A$783,$A284,СВЦЭМ!$B$39:$B$782,H$261)+'СЕТ СН'!$F$15</f>
        <v>0</v>
      </c>
      <c r="I284" s="36">
        <f>SUMIFS(СВЦЭМ!$G$40:$G$783,СВЦЭМ!$A$40:$A$783,$A284,СВЦЭМ!$B$39:$B$782,I$261)+'СЕТ СН'!$F$15</f>
        <v>0</v>
      </c>
      <c r="J284" s="36">
        <f>SUMIFS(СВЦЭМ!$G$40:$G$783,СВЦЭМ!$A$40:$A$783,$A284,СВЦЭМ!$B$39:$B$782,J$261)+'СЕТ СН'!$F$15</f>
        <v>0</v>
      </c>
      <c r="K284" s="36">
        <f>SUMIFS(СВЦЭМ!$G$40:$G$783,СВЦЭМ!$A$40:$A$783,$A284,СВЦЭМ!$B$39:$B$782,K$261)+'СЕТ СН'!$F$15</f>
        <v>0</v>
      </c>
      <c r="L284" s="36">
        <f>SUMIFS(СВЦЭМ!$G$40:$G$783,СВЦЭМ!$A$40:$A$783,$A284,СВЦЭМ!$B$39:$B$782,L$261)+'СЕТ СН'!$F$15</f>
        <v>0</v>
      </c>
      <c r="M284" s="36">
        <f>SUMIFS(СВЦЭМ!$G$40:$G$783,СВЦЭМ!$A$40:$A$783,$A284,СВЦЭМ!$B$39:$B$782,M$261)+'СЕТ СН'!$F$15</f>
        <v>0</v>
      </c>
      <c r="N284" s="36">
        <f>SUMIFS(СВЦЭМ!$G$40:$G$783,СВЦЭМ!$A$40:$A$783,$A284,СВЦЭМ!$B$39:$B$782,N$261)+'СЕТ СН'!$F$15</f>
        <v>0</v>
      </c>
      <c r="O284" s="36">
        <f>SUMIFS(СВЦЭМ!$G$40:$G$783,СВЦЭМ!$A$40:$A$783,$A284,СВЦЭМ!$B$39:$B$782,O$261)+'СЕТ СН'!$F$15</f>
        <v>0</v>
      </c>
      <c r="P284" s="36">
        <f>SUMIFS(СВЦЭМ!$G$40:$G$783,СВЦЭМ!$A$40:$A$783,$A284,СВЦЭМ!$B$39:$B$782,P$261)+'СЕТ СН'!$F$15</f>
        <v>0</v>
      </c>
      <c r="Q284" s="36">
        <f>SUMIFS(СВЦЭМ!$G$40:$G$783,СВЦЭМ!$A$40:$A$783,$A284,СВЦЭМ!$B$39:$B$782,Q$261)+'СЕТ СН'!$F$15</f>
        <v>0</v>
      </c>
      <c r="R284" s="36">
        <f>SUMIFS(СВЦЭМ!$G$40:$G$783,СВЦЭМ!$A$40:$A$783,$A284,СВЦЭМ!$B$39:$B$782,R$261)+'СЕТ СН'!$F$15</f>
        <v>0</v>
      </c>
      <c r="S284" s="36">
        <f>SUMIFS(СВЦЭМ!$G$40:$G$783,СВЦЭМ!$A$40:$A$783,$A284,СВЦЭМ!$B$39:$B$782,S$261)+'СЕТ СН'!$F$15</f>
        <v>0</v>
      </c>
      <c r="T284" s="36">
        <f>SUMIFS(СВЦЭМ!$G$40:$G$783,СВЦЭМ!$A$40:$A$783,$A284,СВЦЭМ!$B$39:$B$782,T$261)+'СЕТ СН'!$F$15</f>
        <v>0</v>
      </c>
      <c r="U284" s="36">
        <f>SUMIFS(СВЦЭМ!$G$40:$G$783,СВЦЭМ!$A$40:$A$783,$A284,СВЦЭМ!$B$39:$B$782,U$261)+'СЕТ СН'!$F$15</f>
        <v>0</v>
      </c>
      <c r="V284" s="36">
        <f>SUMIFS(СВЦЭМ!$G$40:$G$783,СВЦЭМ!$A$40:$A$783,$A284,СВЦЭМ!$B$39:$B$782,V$261)+'СЕТ СН'!$F$15</f>
        <v>0</v>
      </c>
      <c r="W284" s="36">
        <f>SUMIFS(СВЦЭМ!$G$40:$G$783,СВЦЭМ!$A$40:$A$783,$A284,СВЦЭМ!$B$39:$B$782,W$261)+'СЕТ СН'!$F$15</f>
        <v>0</v>
      </c>
      <c r="X284" s="36">
        <f>SUMIFS(СВЦЭМ!$G$40:$G$783,СВЦЭМ!$A$40:$A$783,$A284,СВЦЭМ!$B$39:$B$782,X$261)+'СЕТ СН'!$F$15</f>
        <v>0</v>
      </c>
      <c r="Y284" s="36">
        <f>SUMIFS(СВЦЭМ!$G$40:$G$783,СВЦЭМ!$A$40:$A$783,$A284,СВЦЭМ!$B$39:$B$782,Y$261)+'СЕТ СН'!$F$15</f>
        <v>0</v>
      </c>
    </row>
    <row r="285" spans="1:25" ht="15.75" hidden="1" x14ac:dyDescent="0.2">
      <c r="A285" s="35">
        <f t="shared" si="7"/>
        <v>44644</v>
      </c>
      <c r="B285" s="36">
        <f>SUMIFS(СВЦЭМ!$G$40:$G$783,СВЦЭМ!$A$40:$A$783,$A285,СВЦЭМ!$B$39:$B$782,B$261)+'СЕТ СН'!$F$15</f>
        <v>0</v>
      </c>
      <c r="C285" s="36">
        <f>SUMIFS(СВЦЭМ!$G$40:$G$783,СВЦЭМ!$A$40:$A$783,$A285,СВЦЭМ!$B$39:$B$782,C$261)+'СЕТ СН'!$F$15</f>
        <v>0</v>
      </c>
      <c r="D285" s="36">
        <f>SUMIFS(СВЦЭМ!$G$40:$G$783,СВЦЭМ!$A$40:$A$783,$A285,СВЦЭМ!$B$39:$B$782,D$261)+'СЕТ СН'!$F$15</f>
        <v>0</v>
      </c>
      <c r="E285" s="36">
        <f>SUMIFS(СВЦЭМ!$G$40:$G$783,СВЦЭМ!$A$40:$A$783,$A285,СВЦЭМ!$B$39:$B$782,E$261)+'СЕТ СН'!$F$15</f>
        <v>0</v>
      </c>
      <c r="F285" s="36">
        <f>SUMIFS(СВЦЭМ!$G$40:$G$783,СВЦЭМ!$A$40:$A$783,$A285,СВЦЭМ!$B$39:$B$782,F$261)+'СЕТ СН'!$F$15</f>
        <v>0</v>
      </c>
      <c r="G285" s="36">
        <f>SUMIFS(СВЦЭМ!$G$40:$G$783,СВЦЭМ!$A$40:$A$783,$A285,СВЦЭМ!$B$39:$B$782,G$261)+'СЕТ СН'!$F$15</f>
        <v>0</v>
      </c>
      <c r="H285" s="36">
        <f>SUMIFS(СВЦЭМ!$G$40:$G$783,СВЦЭМ!$A$40:$A$783,$A285,СВЦЭМ!$B$39:$B$782,H$261)+'СЕТ СН'!$F$15</f>
        <v>0</v>
      </c>
      <c r="I285" s="36">
        <f>SUMIFS(СВЦЭМ!$G$40:$G$783,СВЦЭМ!$A$40:$A$783,$A285,СВЦЭМ!$B$39:$B$782,I$261)+'СЕТ СН'!$F$15</f>
        <v>0</v>
      </c>
      <c r="J285" s="36">
        <f>SUMIFS(СВЦЭМ!$G$40:$G$783,СВЦЭМ!$A$40:$A$783,$A285,СВЦЭМ!$B$39:$B$782,J$261)+'СЕТ СН'!$F$15</f>
        <v>0</v>
      </c>
      <c r="K285" s="36">
        <f>SUMIFS(СВЦЭМ!$G$40:$G$783,СВЦЭМ!$A$40:$A$783,$A285,СВЦЭМ!$B$39:$B$782,K$261)+'СЕТ СН'!$F$15</f>
        <v>0</v>
      </c>
      <c r="L285" s="36">
        <f>SUMIFS(СВЦЭМ!$G$40:$G$783,СВЦЭМ!$A$40:$A$783,$A285,СВЦЭМ!$B$39:$B$782,L$261)+'СЕТ СН'!$F$15</f>
        <v>0</v>
      </c>
      <c r="M285" s="36">
        <f>SUMIFS(СВЦЭМ!$G$40:$G$783,СВЦЭМ!$A$40:$A$783,$A285,СВЦЭМ!$B$39:$B$782,M$261)+'СЕТ СН'!$F$15</f>
        <v>0</v>
      </c>
      <c r="N285" s="36">
        <f>SUMIFS(СВЦЭМ!$G$40:$G$783,СВЦЭМ!$A$40:$A$783,$A285,СВЦЭМ!$B$39:$B$782,N$261)+'СЕТ СН'!$F$15</f>
        <v>0</v>
      </c>
      <c r="O285" s="36">
        <f>SUMIFS(СВЦЭМ!$G$40:$G$783,СВЦЭМ!$A$40:$A$783,$A285,СВЦЭМ!$B$39:$B$782,O$261)+'СЕТ СН'!$F$15</f>
        <v>0</v>
      </c>
      <c r="P285" s="36">
        <f>SUMIFS(СВЦЭМ!$G$40:$G$783,СВЦЭМ!$A$40:$A$783,$A285,СВЦЭМ!$B$39:$B$782,P$261)+'СЕТ СН'!$F$15</f>
        <v>0</v>
      </c>
      <c r="Q285" s="36">
        <f>SUMIFS(СВЦЭМ!$G$40:$G$783,СВЦЭМ!$A$40:$A$783,$A285,СВЦЭМ!$B$39:$B$782,Q$261)+'СЕТ СН'!$F$15</f>
        <v>0</v>
      </c>
      <c r="R285" s="36">
        <f>SUMIFS(СВЦЭМ!$G$40:$G$783,СВЦЭМ!$A$40:$A$783,$A285,СВЦЭМ!$B$39:$B$782,R$261)+'СЕТ СН'!$F$15</f>
        <v>0</v>
      </c>
      <c r="S285" s="36">
        <f>SUMIFS(СВЦЭМ!$G$40:$G$783,СВЦЭМ!$A$40:$A$783,$A285,СВЦЭМ!$B$39:$B$782,S$261)+'СЕТ СН'!$F$15</f>
        <v>0</v>
      </c>
      <c r="T285" s="36">
        <f>SUMIFS(СВЦЭМ!$G$40:$G$783,СВЦЭМ!$A$40:$A$783,$A285,СВЦЭМ!$B$39:$B$782,T$261)+'СЕТ СН'!$F$15</f>
        <v>0</v>
      </c>
      <c r="U285" s="36">
        <f>SUMIFS(СВЦЭМ!$G$40:$G$783,СВЦЭМ!$A$40:$A$783,$A285,СВЦЭМ!$B$39:$B$782,U$261)+'СЕТ СН'!$F$15</f>
        <v>0</v>
      </c>
      <c r="V285" s="36">
        <f>SUMIFS(СВЦЭМ!$G$40:$G$783,СВЦЭМ!$A$40:$A$783,$A285,СВЦЭМ!$B$39:$B$782,V$261)+'СЕТ СН'!$F$15</f>
        <v>0</v>
      </c>
      <c r="W285" s="36">
        <f>SUMIFS(СВЦЭМ!$G$40:$G$783,СВЦЭМ!$A$40:$A$783,$A285,СВЦЭМ!$B$39:$B$782,W$261)+'СЕТ СН'!$F$15</f>
        <v>0</v>
      </c>
      <c r="X285" s="36">
        <f>SUMIFS(СВЦЭМ!$G$40:$G$783,СВЦЭМ!$A$40:$A$783,$A285,СВЦЭМ!$B$39:$B$782,X$261)+'СЕТ СН'!$F$15</f>
        <v>0</v>
      </c>
      <c r="Y285" s="36">
        <f>SUMIFS(СВЦЭМ!$G$40:$G$783,СВЦЭМ!$A$40:$A$783,$A285,СВЦЭМ!$B$39:$B$782,Y$261)+'СЕТ СН'!$F$15</f>
        <v>0</v>
      </c>
    </row>
    <row r="286" spans="1:25" ht="15.75" hidden="1" x14ac:dyDescent="0.2">
      <c r="A286" s="35">
        <f t="shared" si="7"/>
        <v>44645</v>
      </c>
      <c r="B286" s="36">
        <f>SUMIFS(СВЦЭМ!$G$40:$G$783,СВЦЭМ!$A$40:$A$783,$A286,СВЦЭМ!$B$39:$B$782,B$261)+'СЕТ СН'!$F$15</f>
        <v>0</v>
      </c>
      <c r="C286" s="36">
        <f>SUMIFS(СВЦЭМ!$G$40:$G$783,СВЦЭМ!$A$40:$A$783,$A286,СВЦЭМ!$B$39:$B$782,C$261)+'СЕТ СН'!$F$15</f>
        <v>0</v>
      </c>
      <c r="D286" s="36">
        <f>SUMIFS(СВЦЭМ!$G$40:$G$783,СВЦЭМ!$A$40:$A$783,$A286,СВЦЭМ!$B$39:$B$782,D$261)+'СЕТ СН'!$F$15</f>
        <v>0</v>
      </c>
      <c r="E286" s="36">
        <f>SUMIFS(СВЦЭМ!$G$40:$G$783,СВЦЭМ!$A$40:$A$783,$A286,СВЦЭМ!$B$39:$B$782,E$261)+'СЕТ СН'!$F$15</f>
        <v>0</v>
      </c>
      <c r="F286" s="36">
        <f>SUMIFS(СВЦЭМ!$G$40:$G$783,СВЦЭМ!$A$40:$A$783,$A286,СВЦЭМ!$B$39:$B$782,F$261)+'СЕТ СН'!$F$15</f>
        <v>0</v>
      </c>
      <c r="G286" s="36">
        <f>SUMIFS(СВЦЭМ!$G$40:$G$783,СВЦЭМ!$A$40:$A$783,$A286,СВЦЭМ!$B$39:$B$782,G$261)+'СЕТ СН'!$F$15</f>
        <v>0</v>
      </c>
      <c r="H286" s="36">
        <f>SUMIFS(СВЦЭМ!$G$40:$G$783,СВЦЭМ!$A$40:$A$783,$A286,СВЦЭМ!$B$39:$B$782,H$261)+'СЕТ СН'!$F$15</f>
        <v>0</v>
      </c>
      <c r="I286" s="36">
        <f>SUMIFS(СВЦЭМ!$G$40:$G$783,СВЦЭМ!$A$40:$A$783,$A286,СВЦЭМ!$B$39:$B$782,I$261)+'СЕТ СН'!$F$15</f>
        <v>0</v>
      </c>
      <c r="J286" s="36">
        <f>SUMIFS(СВЦЭМ!$G$40:$G$783,СВЦЭМ!$A$40:$A$783,$A286,СВЦЭМ!$B$39:$B$782,J$261)+'СЕТ СН'!$F$15</f>
        <v>0</v>
      </c>
      <c r="K286" s="36">
        <f>SUMIFS(СВЦЭМ!$G$40:$G$783,СВЦЭМ!$A$40:$A$783,$A286,СВЦЭМ!$B$39:$B$782,K$261)+'СЕТ СН'!$F$15</f>
        <v>0</v>
      </c>
      <c r="L286" s="36">
        <f>SUMIFS(СВЦЭМ!$G$40:$G$783,СВЦЭМ!$A$40:$A$783,$A286,СВЦЭМ!$B$39:$B$782,L$261)+'СЕТ СН'!$F$15</f>
        <v>0</v>
      </c>
      <c r="M286" s="36">
        <f>SUMIFS(СВЦЭМ!$G$40:$G$783,СВЦЭМ!$A$40:$A$783,$A286,СВЦЭМ!$B$39:$B$782,M$261)+'СЕТ СН'!$F$15</f>
        <v>0</v>
      </c>
      <c r="N286" s="36">
        <f>SUMIFS(СВЦЭМ!$G$40:$G$783,СВЦЭМ!$A$40:$A$783,$A286,СВЦЭМ!$B$39:$B$782,N$261)+'СЕТ СН'!$F$15</f>
        <v>0</v>
      </c>
      <c r="O286" s="36">
        <f>SUMIFS(СВЦЭМ!$G$40:$G$783,СВЦЭМ!$A$40:$A$783,$A286,СВЦЭМ!$B$39:$B$782,O$261)+'СЕТ СН'!$F$15</f>
        <v>0</v>
      </c>
      <c r="P286" s="36">
        <f>SUMIFS(СВЦЭМ!$G$40:$G$783,СВЦЭМ!$A$40:$A$783,$A286,СВЦЭМ!$B$39:$B$782,P$261)+'СЕТ СН'!$F$15</f>
        <v>0</v>
      </c>
      <c r="Q286" s="36">
        <f>SUMIFS(СВЦЭМ!$G$40:$G$783,СВЦЭМ!$A$40:$A$783,$A286,СВЦЭМ!$B$39:$B$782,Q$261)+'СЕТ СН'!$F$15</f>
        <v>0</v>
      </c>
      <c r="R286" s="36">
        <f>SUMIFS(СВЦЭМ!$G$40:$G$783,СВЦЭМ!$A$40:$A$783,$A286,СВЦЭМ!$B$39:$B$782,R$261)+'СЕТ СН'!$F$15</f>
        <v>0</v>
      </c>
      <c r="S286" s="36">
        <f>SUMIFS(СВЦЭМ!$G$40:$G$783,СВЦЭМ!$A$40:$A$783,$A286,СВЦЭМ!$B$39:$B$782,S$261)+'СЕТ СН'!$F$15</f>
        <v>0</v>
      </c>
      <c r="T286" s="36">
        <f>SUMIFS(СВЦЭМ!$G$40:$G$783,СВЦЭМ!$A$40:$A$783,$A286,СВЦЭМ!$B$39:$B$782,T$261)+'СЕТ СН'!$F$15</f>
        <v>0</v>
      </c>
      <c r="U286" s="36">
        <f>SUMIFS(СВЦЭМ!$G$40:$G$783,СВЦЭМ!$A$40:$A$783,$A286,СВЦЭМ!$B$39:$B$782,U$261)+'СЕТ СН'!$F$15</f>
        <v>0</v>
      </c>
      <c r="V286" s="36">
        <f>SUMIFS(СВЦЭМ!$G$40:$G$783,СВЦЭМ!$A$40:$A$783,$A286,СВЦЭМ!$B$39:$B$782,V$261)+'СЕТ СН'!$F$15</f>
        <v>0</v>
      </c>
      <c r="W286" s="36">
        <f>SUMIFS(СВЦЭМ!$G$40:$G$783,СВЦЭМ!$A$40:$A$783,$A286,СВЦЭМ!$B$39:$B$782,W$261)+'СЕТ СН'!$F$15</f>
        <v>0</v>
      </c>
      <c r="X286" s="36">
        <f>SUMIFS(СВЦЭМ!$G$40:$G$783,СВЦЭМ!$A$40:$A$783,$A286,СВЦЭМ!$B$39:$B$782,X$261)+'СЕТ СН'!$F$15</f>
        <v>0</v>
      </c>
      <c r="Y286" s="36">
        <f>SUMIFS(СВЦЭМ!$G$40:$G$783,СВЦЭМ!$A$40:$A$783,$A286,СВЦЭМ!$B$39:$B$782,Y$261)+'СЕТ СН'!$F$15</f>
        <v>0</v>
      </c>
    </row>
    <row r="287" spans="1:25" ht="15.75" hidden="1" x14ac:dyDescent="0.2">
      <c r="A287" s="35">
        <f t="shared" si="7"/>
        <v>44646</v>
      </c>
      <c r="B287" s="36">
        <f>SUMIFS(СВЦЭМ!$G$40:$G$783,СВЦЭМ!$A$40:$A$783,$A287,СВЦЭМ!$B$39:$B$782,B$261)+'СЕТ СН'!$F$15</f>
        <v>0</v>
      </c>
      <c r="C287" s="36">
        <f>SUMIFS(СВЦЭМ!$G$40:$G$783,СВЦЭМ!$A$40:$A$783,$A287,СВЦЭМ!$B$39:$B$782,C$261)+'СЕТ СН'!$F$15</f>
        <v>0</v>
      </c>
      <c r="D287" s="36">
        <f>SUMIFS(СВЦЭМ!$G$40:$G$783,СВЦЭМ!$A$40:$A$783,$A287,СВЦЭМ!$B$39:$B$782,D$261)+'СЕТ СН'!$F$15</f>
        <v>0</v>
      </c>
      <c r="E287" s="36">
        <f>SUMIFS(СВЦЭМ!$G$40:$G$783,СВЦЭМ!$A$40:$A$783,$A287,СВЦЭМ!$B$39:$B$782,E$261)+'СЕТ СН'!$F$15</f>
        <v>0</v>
      </c>
      <c r="F287" s="36">
        <f>SUMIFS(СВЦЭМ!$G$40:$G$783,СВЦЭМ!$A$40:$A$783,$A287,СВЦЭМ!$B$39:$B$782,F$261)+'СЕТ СН'!$F$15</f>
        <v>0</v>
      </c>
      <c r="G287" s="36">
        <f>SUMIFS(СВЦЭМ!$G$40:$G$783,СВЦЭМ!$A$40:$A$783,$A287,СВЦЭМ!$B$39:$B$782,G$261)+'СЕТ СН'!$F$15</f>
        <v>0</v>
      </c>
      <c r="H287" s="36">
        <f>SUMIFS(СВЦЭМ!$G$40:$G$783,СВЦЭМ!$A$40:$A$783,$A287,СВЦЭМ!$B$39:$B$782,H$261)+'СЕТ СН'!$F$15</f>
        <v>0</v>
      </c>
      <c r="I287" s="36">
        <f>SUMIFS(СВЦЭМ!$G$40:$G$783,СВЦЭМ!$A$40:$A$783,$A287,СВЦЭМ!$B$39:$B$782,I$261)+'СЕТ СН'!$F$15</f>
        <v>0</v>
      </c>
      <c r="J287" s="36">
        <f>SUMIFS(СВЦЭМ!$G$40:$G$783,СВЦЭМ!$A$40:$A$783,$A287,СВЦЭМ!$B$39:$B$782,J$261)+'СЕТ СН'!$F$15</f>
        <v>0</v>
      </c>
      <c r="K287" s="36">
        <f>SUMIFS(СВЦЭМ!$G$40:$G$783,СВЦЭМ!$A$40:$A$783,$A287,СВЦЭМ!$B$39:$B$782,K$261)+'СЕТ СН'!$F$15</f>
        <v>0</v>
      </c>
      <c r="L287" s="36">
        <f>SUMIFS(СВЦЭМ!$G$40:$G$783,СВЦЭМ!$A$40:$A$783,$A287,СВЦЭМ!$B$39:$B$782,L$261)+'СЕТ СН'!$F$15</f>
        <v>0</v>
      </c>
      <c r="M287" s="36">
        <f>SUMIFS(СВЦЭМ!$G$40:$G$783,СВЦЭМ!$A$40:$A$783,$A287,СВЦЭМ!$B$39:$B$782,M$261)+'СЕТ СН'!$F$15</f>
        <v>0</v>
      </c>
      <c r="N287" s="36">
        <f>SUMIFS(СВЦЭМ!$G$40:$G$783,СВЦЭМ!$A$40:$A$783,$A287,СВЦЭМ!$B$39:$B$782,N$261)+'СЕТ СН'!$F$15</f>
        <v>0</v>
      </c>
      <c r="O287" s="36">
        <f>SUMIFS(СВЦЭМ!$G$40:$G$783,СВЦЭМ!$A$40:$A$783,$A287,СВЦЭМ!$B$39:$B$782,O$261)+'СЕТ СН'!$F$15</f>
        <v>0</v>
      </c>
      <c r="P287" s="36">
        <f>SUMIFS(СВЦЭМ!$G$40:$G$783,СВЦЭМ!$A$40:$A$783,$A287,СВЦЭМ!$B$39:$B$782,P$261)+'СЕТ СН'!$F$15</f>
        <v>0</v>
      </c>
      <c r="Q287" s="36">
        <f>SUMIFS(СВЦЭМ!$G$40:$G$783,СВЦЭМ!$A$40:$A$783,$A287,СВЦЭМ!$B$39:$B$782,Q$261)+'СЕТ СН'!$F$15</f>
        <v>0</v>
      </c>
      <c r="R287" s="36">
        <f>SUMIFS(СВЦЭМ!$G$40:$G$783,СВЦЭМ!$A$40:$A$783,$A287,СВЦЭМ!$B$39:$B$782,R$261)+'СЕТ СН'!$F$15</f>
        <v>0</v>
      </c>
      <c r="S287" s="36">
        <f>SUMIFS(СВЦЭМ!$G$40:$G$783,СВЦЭМ!$A$40:$A$783,$A287,СВЦЭМ!$B$39:$B$782,S$261)+'СЕТ СН'!$F$15</f>
        <v>0</v>
      </c>
      <c r="T287" s="36">
        <f>SUMIFS(СВЦЭМ!$G$40:$G$783,СВЦЭМ!$A$40:$A$783,$A287,СВЦЭМ!$B$39:$B$782,T$261)+'СЕТ СН'!$F$15</f>
        <v>0</v>
      </c>
      <c r="U287" s="36">
        <f>SUMIFS(СВЦЭМ!$G$40:$G$783,СВЦЭМ!$A$40:$A$783,$A287,СВЦЭМ!$B$39:$B$782,U$261)+'СЕТ СН'!$F$15</f>
        <v>0</v>
      </c>
      <c r="V287" s="36">
        <f>SUMIFS(СВЦЭМ!$G$40:$G$783,СВЦЭМ!$A$40:$A$783,$A287,СВЦЭМ!$B$39:$B$782,V$261)+'СЕТ СН'!$F$15</f>
        <v>0</v>
      </c>
      <c r="W287" s="36">
        <f>SUMIFS(СВЦЭМ!$G$40:$G$783,СВЦЭМ!$A$40:$A$783,$A287,СВЦЭМ!$B$39:$B$782,W$261)+'СЕТ СН'!$F$15</f>
        <v>0</v>
      </c>
      <c r="X287" s="36">
        <f>SUMIFS(СВЦЭМ!$G$40:$G$783,СВЦЭМ!$A$40:$A$783,$A287,СВЦЭМ!$B$39:$B$782,X$261)+'СЕТ СН'!$F$15</f>
        <v>0</v>
      </c>
      <c r="Y287" s="36">
        <f>SUMIFS(СВЦЭМ!$G$40:$G$783,СВЦЭМ!$A$40:$A$783,$A287,СВЦЭМ!$B$39:$B$782,Y$261)+'СЕТ СН'!$F$15</f>
        <v>0</v>
      </c>
    </row>
    <row r="288" spans="1:25" ht="15.75" hidden="1" x14ac:dyDescent="0.2">
      <c r="A288" s="35">
        <f t="shared" si="7"/>
        <v>44647</v>
      </c>
      <c r="B288" s="36">
        <f>SUMIFS(СВЦЭМ!$G$40:$G$783,СВЦЭМ!$A$40:$A$783,$A288,СВЦЭМ!$B$39:$B$782,B$261)+'СЕТ СН'!$F$15</f>
        <v>0</v>
      </c>
      <c r="C288" s="36">
        <f>SUMIFS(СВЦЭМ!$G$40:$G$783,СВЦЭМ!$A$40:$A$783,$A288,СВЦЭМ!$B$39:$B$782,C$261)+'СЕТ СН'!$F$15</f>
        <v>0</v>
      </c>
      <c r="D288" s="36">
        <f>SUMIFS(СВЦЭМ!$G$40:$G$783,СВЦЭМ!$A$40:$A$783,$A288,СВЦЭМ!$B$39:$B$782,D$261)+'СЕТ СН'!$F$15</f>
        <v>0</v>
      </c>
      <c r="E288" s="36">
        <f>SUMIFS(СВЦЭМ!$G$40:$G$783,СВЦЭМ!$A$40:$A$783,$A288,СВЦЭМ!$B$39:$B$782,E$261)+'СЕТ СН'!$F$15</f>
        <v>0</v>
      </c>
      <c r="F288" s="36">
        <f>SUMIFS(СВЦЭМ!$G$40:$G$783,СВЦЭМ!$A$40:$A$783,$A288,СВЦЭМ!$B$39:$B$782,F$261)+'СЕТ СН'!$F$15</f>
        <v>0</v>
      </c>
      <c r="G288" s="36">
        <f>SUMIFS(СВЦЭМ!$G$40:$G$783,СВЦЭМ!$A$40:$A$783,$A288,СВЦЭМ!$B$39:$B$782,G$261)+'СЕТ СН'!$F$15</f>
        <v>0</v>
      </c>
      <c r="H288" s="36">
        <f>SUMIFS(СВЦЭМ!$G$40:$G$783,СВЦЭМ!$A$40:$A$783,$A288,СВЦЭМ!$B$39:$B$782,H$261)+'СЕТ СН'!$F$15</f>
        <v>0</v>
      </c>
      <c r="I288" s="36">
        <f>SUMIFS(СВЦЭМ!$G$40:$G$783,СВЦЭМ!$A$40:$A$783,$A288,СВЦЭМ!$B$39:$B$782,I$261)+'СЕТ СН'!$F$15</f>
        <v>0</v>
      </c>
      <c r="J288" s="36">
        <f>SUMIFS(СВЦЭМ!$G$40:$G$783,СВЦЭМ!$A$40:$A$783,$A288,СВЦЭМ!$B$39:$B$782,J$261)+'СЕТ СН'!$F$15</f>
        <v>0</v>
      </c>
      <c r="K288" s="36">
        <f>SUMIFS(СВЦЭМ!$G$40:$G$783,СВЦЭМ!$A$40:$A$783,$A288,СВЦЭМ!$B$39:$B$782,K$261)+'СЕТ СН'!$F$15</f>
        <v>0</v>
      </c>
      <c r="L288" s="36">
        <f>SUMIFS(СВЦЭМ!$G$40:$G$783,СВЦЭМ!$A$40:$A$783,$A288,СВЦЭМ!$B$39:$B$782,L$261)+'СЕТ СН'!$F$15</f>
        <v>0</v>
      </c>
      <c r="M288" s="36">
        <f>SUMIFS(СВЦЭМ!$G$40:$G$783,СВЦЭМ!$A$40:$A$783,$A288,СВЦЭМ!$B$39:$B$782,M$261)+'СЕТ СН'!$F$15</f>
        <v>0</v>
      </c>
      <c r="N288" s="36">
        <f>SUMIFS(СВЦЭМ!$G$40:$G$783,СВЦЭМ!$A$40:$A$783,$A288,СВЦЭМ!$B$39:$B$782,N$261)+'СЕТ СН'!$F$15</f>
        <v>0</v>
      </c>
      <c r="O288" s="36">
        <f>SUMIFS(СВЦЭМ!$G$40:$G$783,СВЦЭМ!$A$40:$A$783,$A288,СВЦЭМ!$B$39:$B$782,O$261)+'СЕТ СН'!$F$15</f>
        <v>0</v>
      </c>
      <c r="P288" s="36">
        <f>SUMIFS(СВЦЭМ!$G$40:$G$783,СВЦЭМ!$A$40:$A$783,$A288,СВЦЭМ!$B$39:$B$782,P$261)+'СЕТ СН'!$F$15</f>
        <v>0</v>
      </c>
      <c r="Q288" s="36">
        <f>SUMIFS(СВЦЭМ!$G$40:$G$783,СВЦЭМ!$A$40:$A$783,$A288,СВЦЭМ!$B$39:$B$782,Q$261)+'СЕТ СН'!$F$15</f>
        <v>0</v>
      </c>
      <c r="R288" s="36">
        <f>SUMIFS(СВЦЭМ!$G$40:$G$783,СВЦЭМ!$A$40:$A$783,$A288,СВЦЭМ!$B$39:$B$782,R$261)+'СЕТ СН'!$F$15</f>
        <v>0</v>
      </c>
      <c r="S288" s="36">
        <f>SUMIFS(СВЦЭМ!$G$40:$G$783,СВЦЭМ!$A$40:$A$783,$A288,СВЦЭМ!$B$39:$B$782,S$261)+'СЕТ СН'!$F$15</f>
        <v>0</v>
      </c>
      <c r="T288" s="36">
        <f>SUMIFS(СВЦЭМ!$G$40:$G$783,СВЦЭМ!$A$40:$A$783,$A288,СВЦЭМ!$B$39:$B$782,T$261)+'СЕТ СН'!$F$15</f>
        <v>0</v>
      </c>
      <c r="U288" s="36">
        <f>SUMIFS(СВЦЭМ!$G$40:$G$783,СВЦЭМ!$A$40:$A$783,$A288,СВЦЭМ!$B$39:$B$782,U$261)+'СЕТ СН'!$F$15</f>
        <v>0</v>
      </c>
      <c r="V288" s="36">
        <f>SUMIFS(СВЦЭМ!$G$40:$G$783,СВЦЭМ!$A$40:$A$783,$A288,СВЦЭМ!$B$39:$B$782,V$261)+'СЕТ СН'!$F$15</f>
        <v>0</v>
      </c>
      <c r="W288" s="36">
        <f>SUMIFS(СВЦЭМ!$G$40:$G$783,СВЦЭМ!$A$40:$A$783,$A288,СВЦЭМ!$B$39:$B$782,W$261)+'СЕТ СН'!$F$15</f>
        <v>0</v>
      </c>
      <c r="X288" s="36">
        <f>SUMIFS(СВЦЭМ!$G$40:$G$783,СВЦЭМ!$A$40:$A$783,$A288,СВЦЭМ!$B$39:$B$782,X$261)+'СЕТ СН'!$F$15</f>
        <v>0</v>
      </c>
      <c r="Y288" s="36">
        <f>SUMIFS(СВЦЭМ!$G$40:$G$783,СВЦЭМ!$A$40:$A$783,$A288,СВЦЭМ!$B$39:$B$782,Y$261)+'СЕТ СН'!$F$15</f>
        <v>0</v>
      </c>
    </row>
    <row r="289" spans="1:27" ht="15.75" hidden="1" x14ac:dyDescent="0.2">
      <c r="A289" s="35">
        <f t="shared" si="7"/>
        <v>44648</v>
      </c>
      <c r="B289" s="36">
        <f>SUMIFS(СВЦЭМ!$G$40:$G$783,СВЦЭМ!$A$40:$A$783,$A289,СВЦЭМ!$B$39:$B$782,B$261)+'СЕТ СН'!$F$15</f>
        <v>0</v>
      </c>
      <c r="C289" s="36">
        <f>SUMIFS(СВЦЭМ!$G$40:$G$783,СВЦЭМ!$A$40:$A$783,$A289,СВЦЭМ!$B$39:$B$782,C$261)+'СЕТ СН'!$F$15</f>
        <v>0</v>
      </c>
      <c r="D289" s="36">
        <f>SUMIFS(СВЦЭМ!$G$40:$G$783,СВЦЭМ!$A$40:$A$783,$A289,СВЦЭМ!$B$39:$B$782,D$261)+'СЕТ СН'!$F$15</f>
        <v>0</v>
      </c>
      <c r="E289" s="36">
        <f>SUMIFS(СВЦЭМ!$G$40:$G$783,СВЦЭМ!$A$40:$A$783,$A289,СВЦЭМ!$B$39:$B$782,E$261)+'СЕТ СН'!$F$15</f>
        <v>0</v>
      </c>
      <c r="F289" s="36">
        <f>SUMIFS(СВЦЭМ!$G$40:$G$783,СВЦЭМ!$A$40:$A$783,$A289,СВЦЭМ!$B$39:$B$782,F$261)+'СЕТ СН'!$F$15</f>
        <v>0</v>
      </c>
      <c r="G289" s="36">
        <f>SUMIFS(СВЦЭМ!$G$40:$G$783,СВЦЭМ!$A$40:$A$783,$A289,СВЦЭМ!$B$39:$B$782,G$261)+'СЕТ СН'!$F$15</f>
        <v>0</v>
      </c>
      <c r="H289" s="36">
        <f>SUMIFS(СВЦЭМ!$G$40:$G$783,СВЦЭМ!$A$40:$A$783,$A289,СВЦЭМ!$B$39:$B$782,H$261)+'СЕТ СН'!$F$15</f>
        <v>0</v>
      </c>
      <c r="I289" s="36">
        <f>SUMIFS(СВЦЭМ!$G$40:$G$783,СВЦЭМ!$A$40:$A$783,$A289,СВЦЭМ!$B$39:$B$782,I$261)+'СЕТ СН'!$F$15</f>
        <v>0</v>
      </c>
      <c r="J289" s="36">
        <f>SUMIFS(СВЦЭМ!$G$40:$G$783,СВЦЭМ!$A$40:$A$783,$A289,СВЦЭМ!$B$39:$B$782,J$261)+'СЕТ СН'!$F$15</f>
        <v>0</v>
      </c>
      <c r="K289" s="36">
        <f>SUMIFS(СВЦЭМ!$G$40:$G$783,СВЦЭМ!$A$40:$A$783,$A289,СВЦЭМ!$B$39:$B$782,K$261)+'СЕТ СН'!$F$15</f>
        <v>0</v>
      </c>
      <c r="L289" s="36">
        <f>SUMIFS(СВЦЭМ!$G$40:$G$783,СВЦЭМ!$A$40:$A$783,$A289,СВЦЭМ!$B$39:$B$782,L$261)+'СЕТ СН'!$F$15</f>
        <v>0</v>
      </c>
      <c r="M289" s="36">
        <f>SUMIFS(СВЦЭМ!$G$40:$G$783,СВЦЭМ!$A$40:$A$783,$A289,СВЦЭМ!$B$39:$B$782,M$261)+'СЕТ СН'!$F$15</f>
        <v>0</v>
      </c>
      <c r="N289" s="36">
        <f>SUMIFS(СВЦЭМ!$G$40:$G$783,СВЦЭМ!$A$40:$A$783,$A289,СВЦЭМ!$B$39:$B$782,N$261)+'СЕТ СН'!$F$15</f>
        <v>0</v>
      </c>
      <c r="O289" s="36">
        <f>SUMIFS(СВЦЭМ!$G$40:$G$783,СВЦЭМ!$A$40:$A$783,$A289,СВЦЭМ!$B$39:$B$782,O$261)+'СЕТ СН'!$F$15</f>
        <v>0</v>
      </c>
      <c r="P289" s="36">
        <f>SUMIFS(СВЦЭМ!$G$40:$G$783,СВЦЭМ!$A$40:$A$783,$A289,СВЦЭМ!$B$39:$B$782,P$261)+'СЕТ СН'!$F$15</f>
        <v>0</v>
      </c>
      <c r="Q289" s="36">
        <f>SUMIFS(СВЦЭМ!$G$40:$G$783,СВЦЭМ!$A$40:$A$783,$A289,СВЦЭМ!$B$39:$B$782,Q$261)+'СЕТ СН'!$F$15</f>
        <v>0</v>
      </c>
      <c r="R289" s="36">
        <f>SUMIFS(СВЦЭМ!$G$40:$G$783,СВЦЭМ!$A$40:$A$783,$A289,СВЦЭМ!$B$39:$B$782,R$261)+'СЕТ СН'!$F$15</f>
        <v>0</v>
      </c>
      <c r="S289" s="36">
        <f>SUMIFS(СВЦЭМ!$G$40:$G$783,СВЦЭМ!$A$40:$A$783,$A289,СВЦЭМ!$B$39:$B$782,S$261)+'СЕТ СН'!$F$15</f>
        <v>0</v>
      </c>
      <c r="T289" s="36">
        <f>SUMIFS(СВЦЭМ!$G$40:$G$783,СВЦЭМ!$A$40:$A$783,$A289,СВЦЭМ!$B$39:$B$782,T$261)+'СЕТ СН'!$F$15</f>
        <v>0</v>
      </c>
      <c r="U289" s="36">
        <f>SUMIFS(СВЦЭМ!$G$40:$G$783,СВЦЭМ!$A$40:$A$783,$A289,СВЦЭМ!$B$39:$B$782,U$261)+'СЕТ СН'!$F$15</f>
        <v>0</v>
      </c>
      <c r="V289" s="36">
        <f>SUMIFS(СВЦЭМ!$G$40:$G$783,СВЦЭМ!$A$40:$A$783,$A289,СВЦЭМ!$B$39:$B$782,V$261)+'СЕТ СН'!$F$15</f>
        <v>0</v>
      </c>
      <c r="W289" s="36">
        <f>SUMIFS(СВЦЭМ!$G$40:$G$783,СВЦЭМ!$A$40:$A$783,$A289,СВЦЭМ!$B$39:$B$782,W$261)+'СЕТ СН'!$F$15</f>
        <v>0</v>
      </c>
      <c r="X289" s="36">
        <f>SUMIFS(СВЦЭМ!$G$40:$G$783,СВЦЭМ!$A$40:$A$783,$A289,СВЦЭМ!$B$39:$B$782,X$261)+'СЕТ СН'!$F$15</f>
        <v>0</v>
      </c>
      <c r="Y289" s="36">
        <f>SUMIFS(СВЦЭМ!$G$40:$G$783,СВЦЭМ!$A$40:$A$783,$A289,СВЦЭМ!$B$39:$B$782,Y$261)+'СЕТ СН'!$F$15</f>
        <v>0</v>
      </c>
    </row>
    <row r="290" spans="1:27" ht="15.75" hidden="1" x14ac:dyDescent="0.2">
      <c r="A290" s="35">
        <f t="shared" si="7"/>
        <v>44649</v>
      </c>
      <c r="B290" s="36">
        <f>SUMIFS(СВЦЭМ!$G$40:$G$783,СВЦЭМ!$A$40:$A$783,$A290,СВЦЭМ!$B$39:$B$782,B$261)+'СЕТ СН'!$F$15</f>
        <v>0</v>
      </c>
      <c r="C290" s="36">
        <f>SUMIFS(СВЦЭМ!$G$40:$G$783,СВЦЭМ!$A$40:$A$783,$A290,СВЦЭМ!$B$39:$B$782,C$261)+'СЕТ СН'!$F$15</f>
        <v>0</v>
      </c>
      <c r="D290" s="36">
        <f>SUMIFS(СВЦЭМ!$G$40:$G$783,СВЦЭМ!$A$40:$A$783,$A290,СВЦЭМ!$B$39:$B$782,D$261)+'СЕТ СН'!$F$15</f>
        <v>0</v>
      </c>
      <c r="E290" s="36">
        <f>SUMIFS(СВЦЭМ!$G$40:$G$783,СВЦЭМ!$A$40:$A$783,$A290,СВЦЭМ!$B$39:$B$782,E$261)+'СЕТ СН'!$F$15</f>
        <v>0</v>
      </c>
      <c r="F290" s="36">
        <f>SUMIFS(СВЦЭМ!$G$40:$G$783,СВЦЭМ!$A$40:$A$783,$A290,СВЦЭМ!$B$39:$B$782,F$261)+'СЕТ СН'!$F$15</f>
        <v>0</v>
      </c>
      <c r="G290" s="36">
        <f>SUMIFS(СВЦЭМ!$G$40:$G$783,СВЦЭМ!$A$40:$A$783,$A290,СВЦЭМ!$B$39:$B$782,G$261)+'СЕТ СН'!$F$15</f>
        <v>0</v>
      </c>
      <c r="H290" s="36">
        <f>SUMIFS(СВЦЭМ!$G$40:$G$783,СВЦЭМ!$A$40:$A$783,$A290,СВЦЭМ!$B$39:$B$782,H$261)+'СЕТ СН'!$F$15</f>
        <v>0</v>
      </c>
      <c r="I290" s="36">
        <f>SUMIFS(СВЦЭМ!$G$40:$G$783,СВЦЭМ!$A$40:$A$783,$A290,СВЦЭМ!$B$39:$B$782,I$261)+'СЕТ СН'!$F$15</f>
        <v>0</v>
      </c>
      <c r="J290" s="36">
        <f>SUMIFS(СВЦЭМ!$G$40:$G$783,СВЦЭМ!$A$40:$A$783,$A290,СВЦЭМ!$B$39:$B$782,J$261)+'СЕТ СН'!$F$15</f>
        <v>0</v>
      </c>
      <c r="K290" s="36">
        <f>SUMIFS(СВЦЭМ!$G$40:$G$783,СВЦЭМ!$A$40:$A$783,$A290,СВЦЭМ!$B$39:$B$782,K$261)+'СЕТ СН'!$F$15</f>
        <v>0</v>
      </c>
      <c r="L290" s="36">
        <f>SUMIFS(СВЦЭМ!$G$40:$G$783,СВЦЭМ!$A$40:$A$783,$A290,СВЦЭМ!$B$39:$B$782,L$261)+'СЕТ СН'!$F$15</f>
        <v>0</v>
      </c>
      <c r="M290" s="36">
        <f>SUMIFS(СВЦЭМ!$G$40:$G$783,СВЦЭМ!$A$40:$A$783,$A290,СВЦЭМ!$B$39:$B$782,M$261)+'СЕТ СН'!$F$15</f>
        <v>0</v>
      </c>
      <c r="N290" s="36">
        <f>SUMIFS(СВЦЭМ!$G$40:$G$783,СВЦЭМ!$A$40:$A$783,$A290,СВЦЭМ!$B$39:$B$782,N$261)+'СЕТ СН'!$F$15</f>
        <v>0</v>
      </c>
      <c r="O290" s="36">
        <f>SUMIFS(СВЦЭМ!$G$40:$G$783,СВЦЭМ!$A$40:$A$783,$A290,СВЦЭМ!$B$39:$B$782,O$261)+'СЕТ СН'!$F$15</f>
        <v>0</v>
      </c>
      <c r="P290" s="36">
        <f>SUMIFS(СВЦЭМ!$G$40:$G$783,СВЦЭМ!$A$40:$A$783,$A290,СВЦЭМ!$B$39:$B$782,P$261)+'СЕТ СН'!$F$15</f>
        <v>0</v>
      </c>
      <c r="Q290" s="36">
        <f>SUMIFS(СВЦЭМ!$G$40:$G$783,СВЦЭМ!$A$40:$A$783,$A290,СВЦЭМ!$B$39:$B$782,Q$261)+'СЕТ СН'!$F$15</f>
        <v>0</v>
      </c>
      <c r="R290" s="36">
        <f>SUMIFS(СВЦЭМ!$G$40:$G$783,СВЦЭМ!$A$40:$A$783,$A290,СВЦЭМ!$B$39:$B$782,R$261)+'СЕТ СН'!$F$15</f>
        <v>0</v>
      </c>
      <c r="S290" s="36">
        <f>SUMIFS(СВЦЭМ!$G$40:$G$783,СВЦЭМ!$A$40:$A$783,$A290,СВЦЭМ!$B$39:$B$782,S$261)+'СЕТ СН'!$F$15</f>
        <v>0</v>
      </c>
      <c r="T290" s="36">
        <f>SUMIFS(СВЦЭМ!$G$40:$G$783,СВЦЭМ!$A$40:$A$783,$A290,СВЦЭМ!$B$39:$B$782,T$261)+'СЕТ СН'!$F$15</f>
        <v>0</v>
      </c>
      <c r="U290" s="36">
        <f>SUMIFS(СВЦЭМ!$G$40:$G$783,СВЦЭМ!$A$40:$A$783,$A290,СВЦЭМ!$B$39:$B$782,U$261)+'СЕТ СН'!$F$15</f>
        <v>0</v>
      </c>
      <c r="V290" s="36">
        <f>SUMIFS(СВЦЭМ!$G$40:$G$783,СВЦЭМ!$A$40:$A$783,$A290,СВЦЭМ!$B$39:$B$782,V$261)+'СЕТ СН'!$F$15</f>
        <v>0</v>
      </c>
      <c r="W290" s="36">
        <f>SUMIFS(СВЦЭМ!$G$40:$G$783,СВЦЭМ!$A$40:$A$783,$A290,СВЦЭМ!$B$39:$B$782,W$261)+'СЕТ СН'!$F$15</f>
        <v>0</v>
      </c>
      <c r="X290" s="36">
        <f>SUMIFS(СВЦЭМ!$G$40:$G$783,СВЦЭМ!$A$40:$A$783,$A290,СВЦЭМ!$B$39:$B$782,X$261)+'СЕТ СН'!$F$15</f>
        <v>0</v>
      </c>
      <c r="Y290" s="36">
        <f>SUMIFS(СВЦЭМ!$G$40:$G$783,СВЦЭМ!$A$40:$A$783,$A290,СВЦЭМ!$B$39:$B$782,Y$261)+'СЕТ СН'!$F$15</f>
        <v>0</v>
      </c>
    </row>
    <row r="291" spans="1:27" ht="15.75" hidden="1" x14ac:dyDescent="0.2">
      <c r="A291" s="35">
        <f t="shared" si="7"/>
        <v>44650</v>
      </c>
      <c r="B291" s="36">
        <f>SUMIFS(СВЦЭМ!$G$40:$G$783,СВЦЭМ!$A$40:$A$783,$A291,СВЦЭМ!$B$39:$B$782,B$261)+'СЕТ СН'!$F$15</f>
        <v>0</v>
      </c>
      <c r="C291" s="36">
        <f>SUMIFS(СВЦЭМ!$G$40:$G$783,СВЦЭМ!$A$40:$A$783,$A291,СВЦЭМ!$B$39:$B$782,C$261)+'СЕТ СН'!$F$15</f>
        <v>0</v>
      </c>
      <c r="D291" s="36">
        <f>SUMIFS(СВЦЭМ!$G$40:$G$783,СВЦЭМ!$A$40:$A$783,$A291,СВЦЭМ!$B$39:$B$782,D$261)+'СЕТ СН'!$F$15</f>
        <v>0</v>
      </c>
      <c r="E291" s="36">
        <f>SUMIFS(СВЦЭМ!$G$40:$G$783,СВЦЭМ!$A$40:$A$783,$A291,СВЦЭМ!$B$39:$B$782,E$261)+'СЕТ СН'!$F$15</f>
        <v>0</v>
      </c>
      <c r="F291" s="36">
        <f>SUMIFS(СВЦЭМ!$G$40:$G$783,СВЦЭМ!$A$40:$A$783,$A291,СВЦЭМ!$B$39:$B$782,F$261)+'СЕТ СН'!$F$15</f>
        <v>0</v>
      </c>
      <c r="G291" s="36">
        <f>SUMIFS(СВЦЭМ!$G$40:$G$783,СВЦЭМ!$A$40:$A$783,$A291,СВЦЭМ!$B$39:$B$782,G$261)+'СЕТ СН'!$F$15</f>
        <v>0</v>
      </c>
      <c r="H291" s="36">
        <f>SUMIFS(СВЦЭМ!$G$40:$G$783,СВЦЭМ!$A$40:$A$783,$A291,СВЦЭМ!$B$39:$B$782,H$261)+'СЕТ СН'!$F$15</f>
        <v>0</v>
      </c>
      <c r="I291" s="36">
        <f>SUMIFS(СВЦЭМ!$G$40:$G$783,СВЦЭМ!$A$40:$A$783,$A291,СВЦЭМ!$B$39:$B$782,I$261)+'СЕТ СН'!$F$15</f>
        <v>0</v>
      </c>
      <c r="J291" s="36">
        <f>SUMIFS(СВЦЭМ!$G$40:$G$783,СВЦЭМ!$A$40:$A$783,$A291,СВЦЭМ!$B$39:$B$782,J$261)+'СЕТ СН'!$F$15</f>
        <v>0</v>
      </c>
      <c r="K291" s="36">
        <f>SUMIFS(СВЦЭМ!$G$40:$G$783,СВЦЭМ!$A$40:$A$783,$A291,СВЦЭМ!$B$39:$B$782,K$261)+'СЕТ СН'!$F$15</f>
        <v>0</v>
      </c>
      <c r="L291" s="36">
        <f>SUMIFS(СВЦЭМ!$G$40:$G$783,СВЦЭМ!$A$40:$A$783,$A291,СВЦЭМ!$B$39:$B$782,L$261)+'СЕТ СН'!$F$15</f>
        <v>0</v>
      </c>
      <c r="M291" s="36">
        <f>SUMIFS(СВЦЭМ!$G$40:$G$783,СВЦЭМ!$A$40:$A$783,$A291,СВЦЭМ!$B$39:$B$782,M$261)+'СЕТ СН'!$F$15</f>
        <v>0</v>
      </c>
      <c r="N291" s="36">
        <f>SUMIFS(СВЦЭМ!$G$40:$G$783,СВЦЭМ!$A$40:$A$783,$A291,СВЦЭМ!$B$39:$B$782,N$261)+'СЕТ СН'!$F$15</f>
        <v>0</v>
      </c>
      <c r="O291" s="36">
        <f>SUMIFS(СВЦЭМ!$G$40:$G$783,СВЦЭМ!$A$40:$A$783,$A291,СВЦЭМ!$B$39:$B$782,O$261)+'СЕТ СН'!$F$15</f>
        <v>0</v>
      </c>
      <c r="P291" s="36">
        <f>SUMIFS(СВЦЭМ!$G$40:$G$783,СВЦЭМ!$A$40:$A$783,$A291,СВЦЭМ!$B$39:$B$782,P$261)+'СЕТ СН'!$F$15</f>
        <v>0</v>
      </c>
      <c r="Q291" s="36">
        <f>SUMIFS(СВЦЭМ!$G$40:$G$783,СВЦЭМ!$A$40:$A$783,$A291,СВЦЭМ!$B$39:$B$782,Q$261)+'СЕТ СН'!$F$15</f>
        <v>0</v>
      </c>
      <c r="R291" s="36">
        <f>SUMIFS(СВЦЭМ!$G$40:$G$783,СВЦЭМ!$A$40:$A$783,$A291,СВЦЭМ!$B$39:$B$782,R$261)+'СЕТ СН'!$F$15</f>
        <v>0</v>
      </c>
      <c r="S291" s="36">
        <f>SUMIFS(СВЦЭМ!$G$40:$G$783,СВЦЭМ!$A$40:$A$783,$A291,СВЦЭМ!$B$39:$B$782,S$261)+'СЕТ СН'!$F$15</f>
        <v>0</v>
      </c>
      <c r="T291" s="36">
        <f>SUMIFS(СВЦЭМ!$G$40:$G$783,СВЦЭМ!$A$40:$A$783,$A291,СВЦЭМ!$B$39:$B$782,T$261)+'СЕТ СН'!$F$15</f>
        <v>0</v>
      </c>
      <c r="U291" s="36">
        <f>SUMIFS(СВЦЭМ!$G$40:$G$783,СВЦЭМ!$A$40:$A$783,$A291,СВЦЭМ!$B$39:$B$782,U$261)+'СЕТ СН'!$F$15</f>
        <v>0</v>
      </c>
      <c r="V291" s="36">
        <f>SUMIFS(СВЦЭМ!$G$40:$G$783,СВЦЭМ!$A$40:$A$783,$A291,СВЦЭМ!$B$39:$B$782,V$261)+'СЕТ СН'!$F$15</f>
        <v>0</v>
      </c>
      <c r="W291" s="36">
        <f>SUMIFS(СВЦЭМ!$G$40:$G$783,СВЦЭМ!$A$40:$A$783,$A291,СВЦЭМ!$B$39:$B$782,W$261)+'СЕТ СН'!$F$15</f>
        <v>0</v>
      </c>
      <c r="X291" s="36">
        <f>SUMIFS(СВЦЭМ!$G$40:$G$783,СВЦЭМ!$A$40:$A$783,$A291,СВЦЭМ!$B$39:$B$782,X$261)+'СЕТ СН'!$F$15</f>
        <v>0</v>
      </c>
      <c r="Y291" s="36">
        <f>SUMIFS(СВЦЭМ!$G$40:$G$783,СВЦЭМ!$A$40:$A$783,$A291,СВЦЭМ!$B$39:$B$782,Y$261)+'СЕТ СН'!$F$15</f>
        <v>0</v>
      </c>
    </row>
    <row r="292" spans="1:27" ht="15.75" hidden="1" x14ac:dyDescent="0.2">
      <c r="A292" s="35">
        <f t="shared" si="7"/>
        <v>44651</v>
      </c>
      <c r="B292" s="36">
        <f>SUMIFS(СВЦЭМ!$G$40:$G$783,СВЦЭМ!$A$40:$A$783,$A292,СВЦЭМ!$B$39:$B$782,B$261)+'СЕТ СН'!$F$15</f>
        <v>0</v>
      </c>
      <c r="C292" s="36">
        <f>SUMIFS(СВЦЭМ!$G$40:$G$783,СВЦЭМ!$A$40:$A$783,$A292,СВЦЭМ!$B$39:$B$782,C$261)+'СЕТ СН'!$F$15</f>
        <v>0</v>
      </c>
      <c r="D292" s="36">
        <f>SUMIFS(СВЦЭМ!$G$40:$G$783,СВЦЭМ!$A$40:$A$783,$A292,СВЦЭМ!$B$39:$B$782,D$261)+'СЕТ СН'!$F$15</f>
        <v>0</v>
      </c>
      <c r="E292" s="36">
        <f>SUMIFS(СВЦЭМ!$G$40:$G$783,СВЦЭМ!$A$40:$A$783,$A292,СВЦЭМ!$B$39:$B$782,E$261)+'СЕТ СН'!$F$15</f>
        <v>0</v>
      </c>
      <c r="F292" s="36">
        <f>SUMIFS(СВЦЭМ!$G$40:$G$783,СВЦЭМ!$A$40:$A$783,$A292,СВЦЭМ!$B$39:$B$782,F$261)+'СЕТ СН'!$F$15</f>
        <v>0</v>
      </c>
      <c r="G292" s="36">
        <f>SUMIFS(СВЦЭМ!$G$40:$G$783,СВЦЭМ!$A$40:$A$783,$A292,СВЦЭМ!$B$39:$B$782,G$261)+'СЕТ СН'!$F$15</f>
        <v>0</v>
      </c>
      <c r="H292" s="36">
        <f>SUMIFS(СВЦЭМ!$G$40:$G$783,СВЦЭМ!$A$40:$A$783,$A292,СВЦЭМ!$B$39:$B$782,H$261)+'СЕТ СН'!$F$15</f>
        <v>0</v>
      </c>
      <c r="I292" s="36">
        <f>SUMIFS(СВЦЭМ!$G$40:$G$783,СВЦЭМ!$A$40:$A$783,$A292,СВЦЭМ!$B$39:$B$782,I$261)+'СЕТ СН'!$F$15</f>
        <v>0</v>
      </c>
      <c r="J292" s="36">
        <f>SUMIFS(СВЦЭМ!$G$40:$G$783,СВЦЭМ!$A$40:$A$783,$A292,СВЦЭМ!$B$39:$B$782,J$261)+'СЕТ СН'!$F$15</f>
        <v>0</v>
      </c>
      <c r="K292" s="36">
        <f>SUMIFS(СВЦЭМ!$G$40:$G$783,СВЦЭМ!$A$40:$A$783,$A292,СВЦЭМ!$B$39:$B$782,K$261)+'СЕТ СН'!$F$15</f>
        <v>0</v>
      </c>
      <c r="L292" s="36">
        <f>SUMIFS(СВЦЭМ!$G$40:$G$783,СВЦЭМ!$A$40:$A$783,$A292,СВЦЭМ!$B$39:$B$782,L$261)+'СЕТ СН'!$F$15</f>
        <v>0</v>
      </c>
      <c r="M292" s="36">
        <f>SUMIFS(СВЦЭМ!$G$40:$G$783,СВЦЭМ!$A$40:$A$783,$A292,СВЦЭМ!$B$39:$B$782,M$261)+'СЕТ СН'!$F$15</f>
        <v>0</v>
      </c>
      <c r="N292" s="36">
        <f>SUMIFS(СВЦЭМ!$G$40:$G$783,СВЦЭМ!$A$40:$A$783,$A292,СВЦЭМ!$B$39:$B$782,N$261)+'СЕТ СН'!$F$15</f>
        <v>0</v>
      </c>
      <c r="O292" s="36">
        <f>SUMIFS(СВЦЭМ!$G$40:$G$783,СВЦЭМ!$A$40:$A$783,$A292,СВЦЭМ!$B$39:$B$782,O$261)+'СЕТ СН'!$F$15</f>
        <v>0</v>
      </c>
      <c r="P292" s="36">
        <f>SUMIFS(СВЦЭМ!$G$40:$G$783,СВЦЭМ!$A$40:$A$783,$A292,СВЦЭМ!$B$39:$B$782,P$261)+'СЕТ СН'!$F$15</f>
        <v>0</v>
      </c>
      <c r="Q292" s="36">
        <f>SUMIFS(СВЦЭМ!$G$40:$G$783,СВЦЭМ!$A$40:$A$783,$A292,СВЦЭМ!$B$39:$B$782,Q$261)+'СЕТ СН'!$F$15</f>
        <v>0</v>
      </c>
      <c r="R292" s="36">
        <f>SUMIFS(СВЦЭМ!$G$40:$G$783,СВЦЭМ!$A$40:$A$783,$A292,СВЦЭМ!$B$39:$B$782,R$261)+'СЕТ СН'!$F$15</f>
        <v>0</v>
      </c>
      <c r="S292" s="36">
        <f>SUMIFS(СВЦЭМ!$G$40:$G$783,СВЦЭМ!$A$40:$A$783,$A292,СВЦЭМ!$B$39:$B$782,S$261)+'СЕТ СН'!$F$15</f>
        <v>0</v>
      </c>
      <c r="T292" s="36">
        <f>SUMIFS(СВЦЭМ!$G$40:$G$783,СВЦЭМ!$A$40:$A$783,$A292,СВЦЭМ!$B$39:$B$782,T$261)+'СЕТ СН'!$F$15</f>
        <v>0</v>
      </c>
      <c r="U292" s="36">
        <f>SUMIFS(СВЦЭМ!$G$40:$G$783,СВЦЭМ!$A$40:$A$783,$A292,СВЦЭМ!$B$39:$B$782,U$261)+'СЕТ СН'!$F$15</f>
        <v>0</v>
      </c>
      <c r="V292" s="36">
        <f>SUMIFS(СВЦЭМ!$G$40:$G$783,СВЦЭМ!$A$40:$A$783,$A292,СВЦЭМ!$B$39:$B$782,V$261)+'СЕТ СН'!$F$15</f>
        <v>0</v>
      </c>
      <c r="W292" s="36">
        <f>SUMIFS(СВЦЭМ!$G$40:$G$783,СВЦЭМ!$A$40:$A$783,$A292,СВЦЭМ!$B$39:$B$782,W$261)+'СЕТ СН'!$F$15</f>
        <v>0</v>
      </c>
      <c r="X292" s="36">
        <f>SUMIFS(СВЦЭМ!$G$40:$G$783,СВЦЭМ!$A$40:$A$783,$A292,СВЦЭМ!$B$39:$B$782,X$261)+'СЕТ СН'!$F$15</f>
        <v>0</v>
      </c>
      <c r="Y292" s="36">
        <f>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01.03.2022</v>
      </c>
      <c r="B297" s="36">
        <f>SUMIFS(СВЦЭМ!$H$40:$H$783,СВЦЭМ!$A$40:$A$783,$A297,СВЦЭМ!$B$39:$B$782,B$296)+'СЕТ СН'!$F$15</f>
        <v>0</v>
      </c>
      <c r="C297" s="36">
        <f>SUMIFS(СВЦЭМ!$H$40:$H$783,СВЦЭМ!$A$40:$A$783,$A297,СВЦЭМ!$B$39:$B$782,C$296)+'СЕТ СН'!$F$15</f>
        <v>0</v>
      </c>
      <c r="D297" s="36">
        <f>SUMIFS(СВЦЭМ!$H$40:$H$783,СВЦЭМ!$A$40:$A$783,$A297,СВЦЭМ!$B$39:$B$782,D$296)+'СЕТ СН'!$F$15</f>
        <v>0</v>
      </c>
      <c r="E297" s="36">
        <f>SUMIFS(СВЦЭМ!$H$40:$H$783,СВЦЭМ!$A$40:$A$783,$A297,СВЦЭМ!$B$39:$B$782,E$296)+'СЕТ СН'!$F$15</f>
        <v>0</v>
      </c>
      <c r="F297" s="36">
        <f>SUMIFS(СВЦЭМ!$H$40:$H$783,СВЦЭМ!$A$40:$A$783,$A297,СВЦЭМ!$B$39:$B$782,F$296)+'СЕТ СН'!$F$15</f>
        <v>0</v>
      </c>
      <c r="G297" s="36">
        <f>SUMIFS(СВЦЭМ!$H$40:$H$783,СВЦЭМ!$A$40:$A$783,$A297,СВЦЭМ!$B$39:$B$782,G$296)+'СЕТ СН'!$F$15</f>
        <v>0</v>
      </c>
      <c r="H297" s="36">
        <f>SUMIFS(СВЦЭМ!$H$40:$H$783,СВЦЭМ!$A$40:$A$783,$A297,СВЦЭМ!$B$39:$B$782,H$296)+'СЕТ СН'!$F$15</f>
        <v>0</v>
      </c>
      <c r="I297" s="36">
        <f>SUMIFS(СВЦЭМ!$H$40:$H$783,СВЦЭМ!$A$40:$A$783,$A297,СВЦЭМ!$B$39:$B$782,I$296)+'СЕТ СН'!$F$15</f>
        <v>0</v>
      </c>
      <c r="J297" s="36">
        <f>SUMIFS(СВЦЭМ!$H$40:$H$783,СВЦЭМ!$A$40:$A$783,$A297,СВЦЭМ!$B$39:$B$782,J$296)+'СЕТ СН'!$F$15</f>
        <v>0</v>
      </c>
      <c r="K297" s="36">
        <f>SUMIFS(СВЦЭМ!$H$40:$H$783,СВЦЭМ!$A$40:$A$783,$A297,СВЦЭМ!$B$39:$B$782,K$296)+'СЕТ СН'!$F$15</f>
        <v>0</v>
      </c>
      <c r="L297" s="36">
        <f>SUMIFS(СВЦЭМ!$H$40:$H$783,СВЦЭМ!$A$40:$A$783,$A297,СВЦЭМ!$B$39:$B$782,L$296)+'СЕТ СН'!$F$15</f>
        <v>0</v>
      </c>
      <c r="M297" s="36">
        <f>SUMIFS(СВЦЭМ!$H$40:$H$783,СВЦЭМ!$A$40:$A$783,$A297,СВЦЭМ!$B$39:$B$782,M$296)+'СЕТ СН'!$F$15</f>
        <v>0</v>
      </c>
      <c r="N297" s="36">
        <f>SUMIFS(СВЦЭМ!$H$40:$H$783,СВЦЭМ!$A$40:$A$783,$A297,СВЦЭМ!$B$39:$B$782,N$296)+'СЕТ СН'!$F$15</f>
        <v>0</v>
      </c>
      <c r="O297" s="36">
        <f>SUMIFS(СВЦЭМ!$H$40:$H$783,СВЦЭМ!$A$40:$A$783,$A297,СВЦЭМ!$B$39:$B$782,O$296)+'СЕТ СН'!$F$15</f>
        <v>0</v>
      </c>
      <c r="P297" s="36">
        <f>SUMIFS(СВЦЭМ!$H$40:$H$783,СВЦЭМ!$A$40:$A$783,$A297,СВЦЭМ!$B$39:$B$782,P$296)+'СЕТ СН'!$F$15</f>
        <v>0</v>
      </c>
      <c r="Q297" s="36">
        <f>SUMIFS(СВЦЭМ!$H$40:$H$783,СВЦЭМ!$A$40:$A$783,$A297,СВЦЭМ!$B$39:$B$782,Q$296)+'СЕТ СН'!$F$15</f>
        <v>0</v>
      </c>
      <c r="R297" s="36">
        <f>SUMIFS(СВЦЭМ!$H$40:$H$783,СВЦЭМ!$A$40:$A$783,$A297,СВЦЭМ!$B$39:$B$782,R$296)+'СЕТ СН'!$F$15</f>
        <v>0</v>
      </c>
      <c r="S297" s="36">
        <f>SUMIFS(СВЦЭМ!$H$40:$H$783,СВЦЭМ!$A$40:$A$783,$A297,СВЦЭМ!$B$39:$B$782,S$296)+'СЕТ СН'!$F$15</f>
        <v>0</v>
      </c>
      <c r="T297" s="36">
        <f>SUMIFS(СВЦЭМ!$H$40:$H$783,СВЦЭМ!$A$40:$A$783,$A297,СВЦЭМ!$B$39:$B$782,T$296)+'СЕТ СН'!$F$15</f>
        <v>0</v>
      </c>
      <c r="U297" s="36">
        <f>SUMIFS(СВЦЭМ!$H$40:$H$783,СВЦЭМ!$A$40:$A$783,$A297,СВЦЭМ!$B$39:$B$782,U$296)+'СЕТ СН'!$F$15</f>
        <v>0</v>
      </c>
      <c r="V297" s="36">
        <f>SUMIFS(СВЦЭМ!$H$40:$H$783,СВЦЭМ!$A$40:$A$783,$A297,СВЦЭМ!$B$39:$B$782,V$296)+'СЕТ СН'!$F$15</f>
        <v>0</v>
      </c>
      <c r="W297" s="36">
        <f>SUMIFS(СВЦЭМ!$H$40:$H$783,СВЦЭМ!$A$40:$A$783,$A297,СВЦЭМ!$B$39:$B$782,W$296)+'СЕТ СН'!$F$15</f>
        <v>0</v>
      </c>
      <c r="X297" s="36">
        <f>SUMIFS(СВЦЭМ!$H$40:$H$783,СВЦЭМ!$A$40:$A$783,$A297,СВЦЭМ!$B$39:$B$782,X$296)+'СЕТ СН'!$F$15</f>
        <v>0</v>
      </c>
      <c r="Y297" s="36">
        <f>SUMIFS(СВЦЭМ!$H$40:$H$783,СВЦЭМ!$A$40:$A$783,$A297,СВЦЭМ!$B$39:$B$782,Y$296)+'СЕТ СН'!$F$15</f>
        <v>0</v>
      </c>
      <c r="AA297" s="45"/>
    </row>
    <row r="298" spans="1:27" ht="15.75" hidden="1" x14ac:dyDescent="0.2">
      <c r="A298" s="35">
        <f>A297+1</f>
        <v>44622</v>
      </c>
      <c r="B298" s="36">
        <f>SUMIFS(СВЦЭМ!$H$40:$H$783,СВЦЭМ!$A$40:$A$783,$A298,СВЦЭМ!$B$39:$B$782,B$296)+'СЕТ СН'!$F$15</f>
        <v>0</v>
      </c>
      <c r="C298" s="36">
        <f>SUMIFS(СВЦЭМ!$H$40:$H$783,СВЦЭМ!$A$40:$A$783,$A298,СВЦЭМ!$B$39:$B$782,C$296)+'СЕТ СН'!$F$15</f>
        <v>0</v>
      </c>
      <c r="D298" s="36">
        <f>SUMIFS(СВЦЭМ!$H$40:$H$783,СВЦЭМ!$A$40:$A$783,$A298,СВЦЭМ!$B$39:$B$782,D$296)+'СЕТ СН'!$F$15</f>
        <v>0</v>
      </c>
      <c r="E298" s="36">
        <f>SUMIFS(СВЦЭМ!$H$40:$H$783,СВЦЭМ!$A$40:$A$783,$A298,СВЦЭМ!$B$39:$B$782,E$296)+'СЕТ СН'!$F$15</f>
        <v>0</v>
      </c>
      <c r="F298" s="36">
        <f>SUMIFS(СВЦЭМ!$H$40:$H$783,СВЦЭМ!$A$40:$A$783,$A298,СВЦЭМ!$B$39:$B$782,F$296)+'СЕТ СН'!$F$15</f>
        <v>0</v>
      </c>
      <c r="G298" s="36">
        <f>SUMIFS(СВЦЭМ!$H$40:$H$783,СВЦЭМ!$A$40:$A$783,$A298,СВЦЭМ!$B$39:$B$782,G$296)+'СЕТ СН'!$F$15</f>
        <v>0</v>
      </c>
      <c r="H298" s="36">
        <f>SUMIFS(СВЦЭМ!$H$40:$H$783,СВЦЭМ!$A$40:$A$783,$A298,СВЦЭМ!$B$39:$B$782,H$296)+'СЕТ СН'!$F$15</f>
        <v>0</v>
      </c>
      <c r="I298" s="36">
        <f>SUMIFS(СВЦЭМ!$H$40:$H$783,СВЦЭМ!$A$40:$A$783,$A298,СВЦЭМ!$B$39:$B$782,I$296)+'СЕТ СН'!$F$15</f>
        <v>0</v>
      </c>
      <c r="J298" s="36">
        <f>SUMIFS(СВЦЭМ!$H$40:$H$783,СВЦЭМ!$A$40:$A$783,$A298,СВЦЭМ!$B$39:$B$782,J$296)+'СЕТ СН'!$F$15</f>
        <v>0</v>
      </c>
      <c r="K298" s="36">
        <f>SUMIFS(СВЦЭМ!$H$40:$H$783,СВЦЭМ!$A$40:$A$783,$A298,СВЦЭМ!$B$39:$B$782,K$296)+'СЕТ СН'!$F$15</f>
        <v>0</v>
      </c>
      <c r="L298" s="36">
        <f>SUMIFS(СВЦЭМ!$H$40:$H$783,СВЦЭМ!$A$40:$A$783,$A298,СВЦЭМ!$B$39:$B$782,L$296)+'СЕТ СН'!$F$15</f>
        <v>0</v>
      </c>
      <c r="M298" s="36">
        <f>SUMIFS(СВЦЭМ!$H$40:$H$783,СВЦЭМ!$A$40:$A$783,$A298,СВЦЭМ!$B$39:$B$782,M$296)+'СЕТ СН'!$F$15</f>
        <v>0</v>
      </c>
      <c r="N298" s="36">
        <f>SUMIFS(СВЦЭМ!$H$40:$H$783,СВЦЭМ!$A$40:$A$783,$A298,СВЦЭМ!$B$39:$B$782,N$296)+'СЕТ СН'!$F$15</f>
        <v>0</v>
      </c>
      <c r="O298" s="36">
        <f>SUMIFS(СВЦЭМ!$H$40:$H$783,СВЦЭМ!$A$40:$A$783,$A298,СВЦЭМ!$B$39:$B$782,O$296)+'СЕТ СН'!$F$15</f>
        <v>0</v>
      </c>
      <c r="P298" s="36">
        <f>SUMIFS(СВЦЭМ!$H$40:$H$783,СВЦЭМ!$A$40:$A$783,$A298,СВЦЭМ!$B$39:$B$782,P$296)+'СЕТ СН'!$F$15</f>
        <v>0</v>
      </c>
      <c r="Q298" s="36">
        <f>SUMIFS(СВЦЭМ!$H$40:$H$783,СВЦЭМ!$A$40:$A$783,$A298,СВЦЭМ!$B$39:$B$782,Q$296)+'СЕТ СН'!$F$15</f>
        <v>0</v>
      </c>
      <c r="R298" s="36">
        <f>SUMIFS(СВЦЭМ!$H$40:$H$783,СВЦЭМ!$A$40:$A$783,$A298,СВЦЭМ!$B$39:$B$782,R$296)+'СЕТ СН'!$F$15</f>
        <v>0</v>
      </c>
      <c r="S298" s="36">
        <f>SUMIFS(СВЦЭМ!$H$40:$H$783,СВЦЭМ!$A$40:$A$783,$A298,СВЦЭМ!$B$39:$B$782,S$296)+'СЕТ СН'!$F$15</f>
        <v>0</v>
      </c>
      <c r="T298" s="36">
        <f>SUMIFS(СВЦЭМ!$H$40:$H$783,СВЦЭМ!$A$40:$A$783,$A298,СВЦЭМ!$B$39:$B$782,T$296)+'СЕТ СН'!$F$15</f>
        <v>0</v>
      </c>
      <c r="U298" s="36">
        <f>SUMIFS(СВЦЭМ!$H$40:$H$783,СВЦЭМ!$A$40:$A$783,$A298,СВЦЭМ!$B$39:$B$782,U$296)+'СЕТ СН'!$F$15</f>
        <v>0</v>
      </c>
      <c r="V298" s="36">
        <f>SUMIFS(СВЦЭМ!$H$40:$H$783,СВЦЭМ!$A$40:$A$783,$A298,СВЦЭМ!$B$39:$B$782,V$296)+'СЕТ СН'!$F$15</f>
        <v>0</v>
      </c>
      <c r="W298" s="36">
        <f>SUMIFS(СВЦЭМ!$H$40:$H$783,СВЦЭМ!$A$40:$A$783,$A298,СВЦЭМ!$B$39:$B$782,W$296)+'СЕТ СН'!$F$15</f>
        <v>0</v>
      </c>
      <c r="X298" s="36">
        <f>SUMIFS(СВЦЭМ!$H$40:$H$783,СВЦЭМ!$A$40:$A$783,$A298,СВЦЭМ!$B$39:$B$782,X$296)+'СЕТ СН'!$F$15</f>
        <v>0</v>
      </c>
      <c r="Y298" s="36">
        <f>SUMIFS(СВЦЭМ!$H$40:$H$783,СВЦЭМ!$A$40:$A$783,$A298,СВЦЭМ!$B$39:$B$782,Y$296)+'СЕТ СН'!$F$15</f>
        <v>0</v>
      </c>
    </row>
    <row r="299" spans="1:27" ht="15.75" hidden="1" x14ac:dyDescent="0.2">
      <c r="A299" s="35">
        <f t="shared" ref="A299:A327" si="8">A298+1</f>
        <v>44623</v>
      </c>
      <c r="B299" s="36">
        <f>SUMIFS(СВЦЭМ!$H$40:$H$783,СВЦЭМ!$A$40:$A$783,$A299,СВЦЭМ!$B$39:$B$782,B$296)+'СЕТ СН'!$F$15</f>
        <v>0</v>
      </c>
      <c r="C299" s="36">
        <f>SUMIFS(СВЦЭМ!$H$40:$H$783,СВЦЭМ!$A$40:$A$783,$A299,СВЦЭМ!$B$39:$B$782,C$296)+'СЕТ СН'!$F$15</f>
        <v>0</v>
      </c>
      <c r="D299" s="36">
        <f>SUMIFS(СВЦЭМ!$H$40:$H$783,СВЦЭМ!$A$40:$A$783,$A299,СВЦЭМ!$B$39:$B$782,D$296)+'СЕТ СН'!$F$15</f>
        <v>0</v>
      </c>
      <c r="E299" s="36">
        <f>SUMIFS(СВЦЭМ!$H$40:$H$783,СВЦЭМ!$A$40:$A$783,$A299,СВЦЭМ!$B$39:$B$782,E$296)+'СЕТ СН'!$F$15</f>
        <v>0</v>
      </c>
      <c r="F299" s="36">
        <f>SUMIFS(СВЦЭМ!$H$40:$H$783,СВЦЭМ!$A$40:$A$783,$A299,СВЦЭМ!$B$39:$B$782,F$296)+'СЕТ СН'!$F$15</f>
        <v>0</v>
      </c>
      <c r="G299" s="36">
        <f>SUMIFS(СВЦЭМ!$H$40:$H$783,СВЦЭМ!$A$40:$A$783,$A299,СВЦЭМ!$B$39:$B$782,G$296)+'СЕТ СН'!$F$15</f>
        <v>0</v>
      </c>
      <c r="H299" s="36">
        <f>SUMIFS(СВЦЭМ!$H$40:$H$783,СВЦЭМ!$A$40:$A$783,$A299,СВЦЭМ!$B$39:$B$782,H$296)+'СЕТ СН'!$F$15</f>
        <v>0</v>
      </c>
      <c r="I299" s="36">
        <f>SUMIFS(СВЦЭМ!$H$40:$H$783,СВЦЭМ!$A$40:$A$783,$A299,СВЦЭМ!$B$39:$B$782,I$296)+'СЕТ СН'!$F$15</f>
        <v>0</v>
      </c>
      <c r="J299" s="36">
        <f>SUMIFS(СВЦЭМ!$H$40:$H$783,СВЦЭМ!$A$40:$A$783,$A299,СВЦЭМ!$B$39:$B$782,J$296)+'СЕТ СН'!$F$15</f>
        <v>0</v>
      </c>
      <c r="K299" s="36">
        <f>SUMIFS(СВЦЭМ!$H$40:$H$783,СВЦЭМ!$A$40:$A$783,$A299,СВЦЭМ!$B$39:$B$782,K$296)+'СЕТ СН'!$F$15</f>
        <v>0</v>
      </c>
      <c r="L299" s="36">
        <f>SUMIFS(СВЦЭМ!$H$40:$H$783,СВЦЭМ!$A$40:$A$783,$A299,СВЦЭМ!$B$39:$B$782,L$296)+'СЕТ СН'!$F$15</f>
        <v>0</v>
      </c>
      <c r="M299" s="36">
        <f>SUMIFS(СВЦЭМ!$H$40:$H$783,СВЦЭМ!$A$40:$A$783,$A299,СВЦЭМ!$B$39:$B$782,M$296)+'СЕТ СН'!$F$15</f>
        <v>0</v>
      </c>
      <c r="N299" s="36">
        <f>SUMIFS(СВЦЭМ!$H$40:$H$783,СВЦЭМ!$A$40:$A$783,$A299,СВЦЭМ!$B$39:$B$782,N$296)+'СЕТ СН'!$F$15</f>
        <v>0</v>
      </c>
      <c r="O299" s="36">
        <f>SUMIFS(СВЦЭМ!$H$40:$H$783,СВЦЭМ!$A$40:$A$783,$A299,СВЦЭМ!$B$39:$B$782,O$296)+'СЕТ СН'!$F$15</f>
        <v>0</v>
      </c>
      <c r="P299" s="36">
        <f>SUMIFS(СВЦЭМ!$H$40:$H$783,СВЦЭМ!$A$40:$A$783,$A299,СВЦЭМ!$B$39:$B$782,P$296)+'СЕТ СН'!$F$15</f>
        <v>0</v>
      </c>
      <c r="Q299" s="36">
        <f>SUMIFS(СВЦЭМ!$H$40:$H$783,СВЦЭМ!$A$40:$A$783,$A299,СВЦЭМ!$B$39:$B$782,Q$296)+'СЕТ СН'!$F$15</f>
        <v>0</v>
      </c>
      <c r="R299" s="36">
        <f>SUMIFS(СВЦЭМ!$H$40:$H$783,СВЦЭМ!$A$40:$A$783,$A299,СВЦЭМ!$B$39:$B$782,R$296)+'СЕТ СН'!$F$15</f>
        <v>0</v>
      </c>
      <c r="S299" s="36">
        <f>SUMIFS(СВЦЭМ!$H$40:$H$783,СВЦЭМ!$A$40:$A$783,$A299,СВЦЭМ!$B$39:$B$782,S$296)+'СЕТ СН'!$F$15</f>
        <v>0</v>
      </c>
      <c r="T299" s="36">
        <f>SUMIFS(СВЦЭМ!$H$40:$H$783,СВЦЭМ!$A$40:$A$783,$A299,СВЦЭМ!$B$39:$B$782,T$296)+'СЕТ СН'!$F$15</f>
        <v>0</v>
      </c>
      <c r="U299" s="36">
        <f>SUMIFS(СВЦЭМ!$H$40:$H$783,СВЦЭМ!$A$40:$A$783,$A299,СВЦЭМ!$B$39:$B$782,U$296)+'СЕТ СН'!$F$15</f>
        <v>0</v>
      </c>
      <c r="V299" s="36">
        <f>SUMIFS(СВЦЭМ!$H$40:$H$783,СВЦЭМ!$A$40:$A$783,$A299,СВЦЭМ!$B$39:$B$782,V$296)+'СЕТ СН'!$F$15</f>
        <v>0</v>
      </c>
      <c r="W299" s="36">
        <f>SUMIFS(СВЦЭМ!$H$40:$H$783,СВЦЭМ!$A$40:$A$783,$A299,СВЦЭМ!$B$39:$B$782,W$296)+'СЕТ СН'!$F$15</f>
        <v>0</v>
      </c>
      <c r="X299" s="36">
        <f>SUMIFS(СВЦЭМ!$H$40:$H$783,СВЦЭМ!$A$40:$A$783,$A299,СВЦЭМ!$B$39:$B$782,X$296)+'СЕТ СН'!$F$15</f>
        <v>0</v>
      </c>
      <c r="Y299" s="36">
        <f>SUMIFS(СВЦЭМ!$H$40:$H$783,СВЦЭМ!$A$40:$A$783,$A299,СВЦЭМ!$B$39:$B$782,Y$296)+'СЕТ СН'!$F$15</f>
        <v>0</v>
      </c>
    </row>
    <row r="300" spans="1:27" ht="15.75" hidden="1" x14ac:dyDescent="0.2">
      <c r="A300" s="35">
        <f t="shared" si="8"/>
        <v>44624</v>
      </c>
      <c r="B300" s="36">
        <f>SUMIFS(СВЦЭМ!$H$40:$H$783,СВЦЭМ!$A$40:$A$783,$A300,СВЦЭМ!$B$39:$B$782,B$296)+'СЕТ СН'!$F$15</f>
        <v>0</v>
      </c>
      <c r="C300" s="36">
        <f>SUMIFS(СВЦЭМ!$H$40:$H$783,СВЦЭМ!$A$40:$A$783,$A300,СВЦЭМ!$B$39:$B$782,C$296)+'СЕТ СН'!$F$15</f>
        <v>0</v>
      </c>
      <c r="D300" s="36">
        <f>SUMIFS(СВЦЭМ!$H$40:$H$783,СВЦЭМ!$A$40:$A$783,$A300,СВЦЭМ!$B$39:$B$782,D$296)+'СЕТ СН'!$F$15</f>
        <v>0</v>
      </c>
      <c r="E300" s="36">
        <f>SUMIFS(СВЦЭМ!$H$40:$H$783,СВЦЭМ!$A$40:$A$783,$A300,СВЦЭМ!$B$39:$B$782,E$296)+'СЕТ СН'!$F$15</f>
        <v>0</v>
      </c>
      <c r="F300" s="36">
        <f>SUMIFS(СВЦЭМ!$H$40:$H$783,СВЦЭМ!$A$40:$A$783,$A300,СВЦЭМ!$B$39:$B$782,F$296)+'СЕТ СН'!$F$15</f>
        <v>0</v>
      </c>
      <c r="G300" s="36">
        <f>SUMIFS(СВЦЭМ!$H$40:$H$783,СВЦЭМ!$A$40:$A$783,$A300,СВЦЭМ!$B$39:$B$782,G$296)+'СЕТ СН'!$F$15</f>
        <v>0</v>
      </c>
      <c r="H300" s="36">
        <f>SUMIFS(СВЦЭМ!$H$40:$H$783,СВЦЭМ!$A$40:$A$783,$A300,СВЦЭМ!$B$39:$B$782,H$296)+'СЕТ СН'!$F$15</f>
        <v>0</v>
      </c>
      <c r="I300" s="36">
        <f>SUMIFS(СВЦЭМ!$H$40:$H$783,СВЦЭМ!$A$40:$A$783,$A300,СВЦЭМ!$B$39:$B$782,I$296)+'СЕТ СН'!$F$15</f>
        <v>0</v>
      </c>
      <c r="J300" s="36">
        <f>SUMIFS(СВЦЭМ!$H$40:$H$783,СВЦЭМ!$A$40:$A$783,$A300,СВЦЭМ!$B$39:$B$782,J$296)+'СЕТ СН'!$F$15</f>
        <v>0</v>
      </c>
      <c r="K300" s="36">
        <f>SUMIFS(СВЦЭМ!$H$40:$H$783,СВЦЭМ!$A$40:$A$783,$A300,СВЦЭМ!$B$39:$B$782,K$296)+'СЕТ СН'!$F$15</f>
        <v>0</v>
      </c>
      <c r="L300" s="36">
        <f>SUMIFS(СВЦЭМ!$H$40:$H$783,СВЦЭМ!$A$40:$A$783,$A300,СВЦЭМ!$B$39:$B$782,L$296)+'СЕТ СН'!$F$15</f>
        <v>0</v>
      </c>
      <c r="M300" s="36">
        <f>SUMIFS(СВЦЭМ!$H$40:$H$783,СВЦЭМ!$A$40:$A$783,$A300,СВЦЭМ!$B$39:$B$782,M$296)+'СЕТ СН'!$F$15</f>
        <v>0</v>
      </c>
      <c r="N300" s="36">
        <f>SUMIFS(СВЦЭМ!$H$40:$H$783,СВЦЭМ!$A$40:$A$783,$A300,СВЦЭМ!$B$39:$B$782,N$296)+'СЕТ СН'!$F$15</f>
        <v>0</v>
      </c>
      <c r="O300" s="36">
        <f>SUMIFS(СВЦЭМ!$H$40:$H$783,СВЦЭМ!$A$40:$A$783,$A300,СВЦЭМ!$B$39:$B$782,O$296)+'СЕТ СН'!$F$15</f>
        <v>0</v>
      </c>
      <c r="P300" s="36">
        <f>SUMIFS(СВЦЭМ!$H$40:$H$783,СВЦЭМ!$A$40:$A$783,$A300,СВЦЭМ!$B$39:$B$782,P$296)+'СЕТ СН'!$F$15</f>
        <v>0</v>
      </c>
      <c r="Q300" s="36">
        <f>SUMIFS(СВЦЭМ!$H$40:$H$783,СВЦЭМ!$A$40:$A$783,$A300,СВЦЭМ!$B$39:$B$782,Q$296)+'СЕТ СН'!$F$15</f>
        <v>0</v>
      </c>
      <c r="R300" s="36">
        <f>SUMIFS(СВЦЭМ!$H$40:$H$783,СВЦЭМ!$A$40:$A$783,$A300,СВЦЭМ!$B$39:$B$782,R$296)+'СЕТ СН'!$F$15</f>
        <v>0</v>
      </c>
      <c r="S300" s="36">
        <f>SUMIFS(СВЦЭМ!$H$40:$H$783,СВЦЭМ!$A$40:$A$783,$A300,СВЦЭМ!$B$39:$B$782,S$296)+'СЕТ СН'!$F$15</f>
        <v>0</v>
      </c>
      <c r="T300" s="36">
        <f>SUMIFS(СВЦЭМ!$H$40:$H$783,СВЦЭМ!$A$40:$A$783,$A300,СВЦЭМ!$B$39:$B$782,T$296)+'СЕТ СН'!$F$15</f>
        <v>0</v>
      </c>
      <c r="U300" s="36">
        <f>SUMIFS(СВЦЭМ!$H$40:$H$783,СВЦЭМ!$A$40:$A$783,$A300,СВЦЭМ!$B$39:$B$782,U$296)+'СЕТ СН'!$F$15</f>
        <v>0</v>
      </c>
      <c r="V300" s="36">
        <f>SUMIFS(СВЦЭМ!$H$40:$H$783,СВЦЭМ!$A$40:$A$783,$A300,СВЦЭМ!$B$39:$B$782,V$296)+'СЕТ СН'!$F$15</f>
        <v>0</v>
      </c>
      <c r="W300" s="36">
        <f>SUMIFS(СВЦЭМ!$H$40:$H$783,СВЦЭМ!$A$40:$A$783,$A300,СВЦЭМ!$B$39:$B$782,W$296)+'СЕТ СН'!$F$15</f>
        <v>0</v>
      </c>
      <c r="X300" s="36">
        <f>SUMIFS(СВЦЭМ!$H$40:$H$783,СВЦЭМ!$A$40:$A$783,$A300,СВЦЭМ!$B$39:$B$782,X$296)+'СЕТ СН'!$F$15</f>
        <v>0</v>
      </c>
      <c r="Y300" s="36">
        <f>SUMIFS(СВЦЭМ!$H$40:$H$783,СВЦЭМ!$A$40:$A$783,$A300,СВЦЭМ!$B$39:$B$782,Y$296)+'СЕТ СН'!$F$15</f>
        <v>0</v>
      </c>
    </row>
    <row r="301" spans="1:27" ht="15.75" hidden="1" x14ac:dyDescent="0.2">
      <c r="A301" s="35">
        <f t="shared" si="8"/>
        <v>44625</v>
      </c>
      <c r="B301" s="36">
        <f>SUMIFS(СВЦЭМ!$H$40:$H$783,СВЦЭМ!$A$40:$A$783,$A301,СВЦЭМ!$B$39:$B$782,B$296)+'СЕТ СН'!$F$15</f>
        <v>0</v>
      </c>
      <c r="C301" s="36">
        <f>SUMIFS(СВЦЭМ!$H$40:$H$783,СВЦЭМ!$A$40:$A$783,$A301,СВЦЭМ!$B$39:$B$782,C$296)+'СЕТ СН'!$F$15</f>
        <v>0</v>
      </c>
      <c r="D301" s="36">
        <f>SUMIFS(СВЦЭМ!$H$40:$H$783,СВЦЭМ!$A$40:$A$783,$A301,СВЦЭМ!$B$39:$B$782,D$296)+'СЕТ СН'!$F$15</f>
        <v>0</v>
      </c>
      <c r="E301" s="36">
        <f>SUMIFS(СВЦЭМ!$H$40:$H$783,СВЦЭМ!$A$40:$A$783,$A301,СВЦЭМ!$B$39:$B$782,E$296)+'СЕТ СН'!$F$15</f>
        <v>0</v>
      </c>
      <c r="F301" s="36">
        <f>SUMIFS(СВЦЭМ!$H$40:$H$783,СВЦЭМ!$A$40:$A$783,$A301,СВЦЭМ!$B$39:$B$782,F$296)+'СЕТ СН'!$F$15</f>
        <v>0</v>
      </c>
      <c r="G301" s="36">
        <f>SUMIFS(СВЦЭМ!$H$40:$H$783,СВЦЭМ!$A$40:$A$783,$A301,СВЦЭМ!$B$39:$B$782,G$296)+'СЕТ СН'!$F$15</f>
        <v>0</v>
      </c>
      <c r="H301" s="36">
        <f>SUMIFS(СВЦЭМ!$H$40:$H$783,СВЦЭМ!$A$40:$A$783,$A301,СВЦЭМ!$B$39:$B$782,H$296)+'СЕТ СН'!$F$15</f>
        <v>0</v>
      </c>
      <c r="I301" s="36">
        <f>SUMIFS(СВЦЭМ!$H$40:$H$783,СВЦЭМ!$A$40:$A$783,$A301,СВЦЭМ!$B$39:$B$782,I$296)+'СЕТ СН'!$F$15</f>
        <v>0</v>
      </c>
      <c r="J301" s="36">
        <f>SUMIFS(СВЦЭМ!$H$40:$H$783,СВЦЭМ!$A$40:$A$783,$A301,СВЦЭМ!$B$39:$B$782,J$296)+'СЕТ СН'!$F$15</f>
        <v>0</v>
      </c>
      <c r="K301" s="36">
        <f>SUMIFS(СВЦЭМ!$H$40:$H$783,СВЦЭМ!$A$40:$A$783,$A301,СВЦЭМ!$B$39:$B$782,K$296)+'СЕТ СН'!$F$15</f>
        <v>0</v>
      </c>
      <c r="L301" s="36">
        <f>SUMIFS(СВЦЭМ!$H$40:$H$783,СВЦЭМ!$A$40:$A$783,$A301,СВЦЭМ!$B$39:$B$782,L$296)+'СЕТ СН'!$F$15</f>
        <v>0</v>
      </c>
      <c r="M301" s="36">
        <f>SUMIFS(СВЦЭМ!$H$40:$H$783,СВЦЭМ!$A$40:$A$783,$A301,СВЦЭМ!$B$39:$B$782,M$296)+'СЕТ СН'!$F$15</f>
        <v>0</v>
      </c>
      <c r="N301" s="36">
        <f>SUMIFS(СВЦЭМ!$H$40:$H$783,СВЦЭМ!$A$40:$A$783,$A301,СВЦЭМ!$B$39:$B$782,N$296)+'СЕТ СН'!$F$15</f>
        <v>0</v>
      </c>
      <c r="O301" s="36">
        <f>SUMIFS(СВЦЭМ!$H$40:$H$783,СВЦЭМ!$A$40:$A$783,$A301,СВЦЭМ!$B$39:$B$782,O$296)+'СЕТ СН'!$F$15</f>
        <v>0</v>
      </c>
      <c r="P301" s="36">
        <f>SUMIFS(СВЦЭМ!$H$40:$H$783,СВЦЭМ!$A$40:$A$783,$A301,СВЦЭМ!$B$39:$B$782,P$296)+'СЕТ СН'!$F$15</f>
        <v>0</v>
      </c>
      <c r="Q301" s="36">
        <f>SUMIFS(СВЦЭМ!$H$40:$H$783,СВЦЭМ!$A$40:$A$783,$A301,СВЦЭМ!$B$39:$B$782,Q$296)+'СЕТ СН'!$F$15</f>
        <v>0</v>
      </c>
      <c r="R301" s="36">
        <f>SUMIFS(СВЦЭМ!$H$40:$H$783,СВЦЭМ!$A$40:$A$783,$A301,СВЦЭМ!$B$39:$B$782,R$296)+'СЕТ СН'!$F$15</f>
        <v>0</v>
      </c>
      <c r="S301" s="36">
        <f>SUMIFS(СВЦЭМ!$H$40:$H$783,СВЦЭМ!$A$40:$A$783,$A301,СВЦЭМ!$B$39:$B$782,S$296)+'СЕТ СН'!$F$15</f>
        <v>0</v>
      </c>
      <c r="T301" s="36">
        <f>SUMIFS(СВЦЭМ!$H$40:$H$783,СВЦЭМ!$A$40:$A$783,$A301,СВЦЭМ!$B$39:$B$782,T$296)+'СЕТ СН'!$F$15</f>
        <v>0</v>
      </c>
      <c r="U301" s="36">
        <f>SUMIFS(СВЦЭМ!$H$40:$H$783,СВЦЭМ!$A$40:$A$783,$A301,СВЦЭМ!$B$39:$B$782,U$296)+'СЕТ СН'!$F$15</f>
        <v>0</v>
      </c>
      <c r="V301" s="36">
        <f>SUMIFS(СВЦЭМ!$H$40:$H$783,СВЦЭМ!$A$40:$A$783,$A301,СВЦЭМ!$B$39:$B$782,V$296)+'СЕТ СН'!$F$15</f>
        <v>0</v>
      </c>
      <c r="W301" s="36">
        <f>SUMIFS(СВЦЭМ!$H$40:$H$783,СВЦЭМ!$A$40:$A$783,$A301,СВЦЭМ!$B$39:$B$782,W$296)+'СЕТ СН'!$F$15</f>
        <v>0</v>
      </c>
      <c r="X301" s="36">
        <f>SUMIFS(СВЦЭМ!$H$40:$H$783,СВЦЭМ!$A$40:$A$783,$A301,СВЦЭМ!$B$39:$B$782,X$296)+'СЕТ СН'!$F$15</f>
        <v>0</v>
      </c>
      <c r="Y301" s="36">
        <f>SUMIFS(СВЦЭМ!$H$40:$H$783,СВЦЭМ!$A$40:$A$783,$A301,СВЦЭМ!$B$39:$B$782,Y$296)+'СЕТ СН'!$F$15</f>
        <v>0</v>
      </c>
    </row>
    <row r="302" spans="1:27" ht="15.75" hidden="1" x14ac:dyDescent="0.2">
      <c r="A302" s="35">
        <f t="shared" si="8"/>
        <v>44626</v>
      </c>
      <c r="B302" s="36">
        <f>SUMIFS(СВЦЭМ!$H$40:$H$783,СВЦЭМ!$A$40:$A$783,$A302,СВЦЭМ!$B$39:$B$782,B$296)+'СЕТ СН'!$F$15</f>
        <v>0</v>
      </c>
      <c r="C302" s="36">
        <f>SUMIFS(СВЦЭМ!$H$40:$H$783,СВЦЭМ!$A$40:$A$783,$A302,СВЦЭМ!$B$39:$B$782,C$296)+'СЕТ СН'!$F$15</f>
        <v>0</v>
      </c>
      <c r="D302" s="36">
        <f>SUMIFS(СВЦЭМ!$H$40:$H$783,СВЦЭМ!$A$40:$A$783,$A302,СВЦЭМ!$B$39:$B$782,D$296)+'СЕТ СН'!$F$15</f>
        <v>0</v>
      </c>
      <c r="E302" s="36">
        <f>SUMIFS(СВЦЭМ!$H$40:$H$783,СВЦЭМ!$A$40:$A$783,$A302,СВЦЭМ!$B$39:$B$782,E$296)+'СЕТ СН'!$F$15</f>
        <v>0</v>
      </c>
      <c r="F302" s="36">
        <f>SUMIFS(СВЦЭМ!$H$40:$H$783,СВЦЭМ!$A$40:$A$783,$A302,СВЦЭМ!$B$39:$B$782,F$296)+'СЕТ СН'!$F$15</f>
        <v>0</v>
      </c>
      <c r="G302" s="36">
        <f>SUMIFS(СВЦЭМ!$H$40:$H$783,СВЦЭМ!$A$40:$A$783,$A302,СВЦЭМ!$B$39:$B$782,G$296)+'СЕТ СН'!$F$15</f>
        <v>0</v>
      </c>
      <c r="H302" s="36">
        <f>SUMIFS(СВЦЭМ!$H$40:$H$783,СВЦЭМ!$A$40:$A$783,$A302,СВЦЭМ!$B$39:$B$782,H$296)+'СЕТ СН'!$F$15</f>
        <v>0</v>
      </c>
      <c r="I302" s="36">
        <f>SUMIFS(СВЦЭМ!$H$40:$H$783,СВЦЭМ!$A$40:$A$783,$A302,СВЦЭМ!$B$39:$B$782,I$296)+'СЕТ СН'!$F$15</f>
        <v>0</v>
      </c>
      <c r="J302" s="36">
        <f>SUMIFS(СВЦЭМ!$H$40:$H$783,СВЦЭМ!$A$40:$A$783,$A302,СВЦЭМ!$B$39:$B$782,J$296)+'СЕТ СН'!$F$15</f>
        <v>0</v>
      </c>
      <c r="K302" s="36">
        <f>SUMIFS(СВЦЭМ!$H$40:$H$783,СВЦЭМ!$A$40:$A$783,$A302,СВЦЭМ!$B$39:$B$782,K$296)+'СЕТ СН'!$F$15</f>
        <v>0</v>
      </c>
      <c r="L302" s="36">
        <f>SUMIFS(СВЦЭМ!$H$40:$H$783,СВЦЭМ!$A$40:$A$783,$A302,СВЦЭМ!$B$39:$B$782,L$296)+'СЕТ СН'!$F$15</f>
        <v>0</v>
      </c>
      <c r="M302" s="36">
        <f>SUMIFS(СВЦЭМ!$H$40:$H$783,СВЦЭМ!$A$40:$A$783,$A302,СВЦЭМ!$B$39:$B$782,M$296)+'СЕТ СН'!$F$15</f>
        <v>0</v>
      </c>
      <c r="N302" s="36">
        <f>SUMIFS(СВЦЭМ!$H$40:$H$783,СВЦЭМ!$A$40:$A$783,$A302,СВЦЭМ!$B$39:$B$782,N$296)+'СЕТ СН'!$F$15</f>
        <v>0</v>
      </c>
      <c r="O302" s="36">
        <f>SUMIFS(СВЦЭМ!$H$40:$H$783,СВЦЭМ!$A$40:$A$783,$A302,СВЦЭМ!$B$39:$B$782,O$296)+'СЕТ СН'!$F$15</f>
        <v>0</v>
      </c>
      <c r="P302" s="36">
        <f>SUMIFS(СВЦЭМ!$H$40:$H$783,СВЦЭМ!$A$40:$A$783,$A302,СВЦЭМ!$B$39:$B$782,P$296)+'СЕТ СН'!$F$15</f>
        <v>0</v>
      </c>
      <c r="Q302" s="36">
        <f>SUMIFS(СВЦЭМ!$H$40:$H$783,СВЦЭМ!$A$40:$A$783,$A302,СВЦЭМ!$B$39:$B$782,Q$296)+'СЕТ СН'!$F$15</f>
        <v>0</v>
      </c>
      <c r="R302" s="36">
        <f>SUMIFS(СВЦЭМ!$H$40:$H$783,СВЦЭМ!$A$40:$A$783,$A302,СВЦЭМ!$B$39:$B$782,R$296)+'СЕТ СН'!$F$15</f>
        <v>0</v>
      </c>
      <c r="S302" s="36">
        <f>SUMIFS(СВЦЭМ!$H$40:$H$783,СВЦЭМ!$A$40:$A$783,$A302,СВЦЭМ!$B$39:$B$782,S$296)+'СЕТ СН'!$F$15</f>
        <v>0</v>
      </c>
      <c r="T302" s="36">
        <f>SUMIFS(СВЦЭМ!$H$40:$H$783,СВЦЭМ!$A$40:$A$783,$A302,СВЦЭМ!$B$39:$B$782,T$296)+'СЕТ СН'!$F$15</f>
        <v>0</v>
      </c>
      <c r="U302" s="36">
        <f>SUMIFS(СВЦЭМ!$H$40:$H$783,СВЦЭМ!$A$40:$A$783,$A302,СВЦЭМ!$B$39:$B$782,U$296)+'СЕТ СН'!$F$15</f>
        <v>0</v>
      </c>
      <c r="V302" s="36">
        <f>SUMIFS(СВЦЭМ!$H$40:$H$783,СВЦЭМ!$A$40:$A$783,$A302,СВЦЭМ!$B$39:$B$782,V$296)+'СЕТ СН'!$F$15</f>
        <v>0</v>
      </c>
      <c r="W302" s="36">
        <f>SUMIFS(СВЦЭМ!$H$40:$H$783,СВЦЭМ!$A$40:$A$783,$A302,СВЦЭМ!$B$39:$B$782,W$296)+'СЕТ СН'!$F$15</f>
        <v>0</v>
      </c>
      <c r="X302" s="36">
        <f>SUMIFS(СВЦЭМ!$H$40:$H$783,СВЦЭМ!$A$40:$A$783,$A302,СВЦЭМ!$B$39:$B$782,X$296)+'СЕТ СН'!$F$15</f>
        <v>0</v>
      </c>
      <c r="Y302" s="36">
        <f>SUMIFS(СВЦЭМ!$H$40:$H$783,СВЦЭМ!$A$40:$A$783,$A302,СВЦЭМ!$B$39:$B$782,Y$296)+'СЕТ СН'!$F$15</f>
        <v>0</v>
      </c>
    </row>
    <row r="303" spans="1:27" ht="15.75" hidden="1" x14ac:dyDescent="0.2">
      <c r="A303" s="35">
        <f t="shared" si="8"/>
        <v>44627</v>
      </c>
      <c r="B303" s="36">
        <f>SUMIFS(СВЦЭМ!$H$40:$H$783,СВЦЭМ!$A$40:$A$783,$A303,СВЦЭМ!$B$39:$B$782,B$296)+'СЕТ СН'!$F$15</f>
        <v>0</v>
      </c>
      <c r="C303" s="36">
        <f>SUMIFS(СВЦЭМ!$H$40:$H$783,СВЦЭМ!$A$40:$A$783,$A303,СВЦЭМ!$B$39:$B$782,C$296)+'СЕТ СН'!$F$15</f>
        <v>0</v>
      </c>
      <c r="D303" s="36">
        <f>SUMIFS(СВЦЭМ!$H$40:$H$783,СВЦЭМ!$A$40:$A$783,$A303,СВЦЭМ!$B$39:$B$782,D$296)+'СЕТ СН'!$F$15</f>
        <v>0</v>
      </c>
      <c r="E303" s="36">
        <f>SUMIFS(СВЦЭМ!$H$40:$H$783,СВЦЭМ!$A$40:$A$783,$A303,СВЦЭМ!$B$39:$B$782,E$296)+'СЕТ СН'!$F$15</f>
        <v>0</v>
      </c>
      <c r="F303" s="36">
        <f>SUMIFS(СВЦЭМ!$H$40:$H$783,СВЦЭМ!$A$40:$A$783,$A303,СВЦЭМ!$B$39:$B$782,F$296)+'СЕТ СН'!$F$15</f>
        <v>0</v>
      </c>
      <c r="G303" s="36">
        <f>SUMIFS(СВЦЭМ!$H$40:$H$783,СВЦЭМ!$A$40:$A$783,$A303,СВЦЭМ!$B$39:$B$782,G$296)+'СЕТ СН'!$F$15</f>
        <v>0</v>
      </c>
      <c r="H303" s="36">
        <f>SUMIFS(СВЦЭМ!$H$40:$H$783,СВЦЭМ!$A$40:$A$783,$A303,СВЦЭМ!$B$39:$B$782,H$296)+'СЕТ СН'!$F$15</f>
        <v>0</v>
      </c>
      <c r="I303" s="36">
        <f>SUMIFS(СВЦЭМ!$H$40:$H$783,СВЦЭМ!$A$40:$A$783,$A303,СВЦЭМ!$B$39:$B$782,I$296)+'СЕТ СН'!$F$15</f>
        <v>0</v>
      </c>
      <c r="J303" s="36">
        <f>SUMIFS(СВЦЭМ!$H$40:$H$783,СВЦЭМ!$A$40:$A$783,$A303,СВЦЭМ!$B$39:$B$782,J$296)+'СЕТ СН'!$F$15</f>
        <v>0</v>
      </c>
      <c r="K303" s="36">
        <f>SUMIFS(СВЦЭМ!$H$40:$H$783,СВЦЭМ!$A$40:$A$783,$A303,СВЦЭМ!$B$39:$B$782,K$296)+'СЕТ СН'!$F$15</f>
        <v>0</v>
      </c>
      <c r="L303" s="36">
        <f>SUMIFS(СВЦЭМ!$H$40:$H$783,СВЦЭМ!$A$40:$A$783,$A303,СВЦЭМ!$B$39:$B$782,L$296)+'СЕТ СН'!$F$15</f>
        <v>0</v>
      </c>
      <c r="M303" s="36">
        <f>SUMIFS(СВЦЭМ!$H$40:$H$783,СВЦЭМ!$A$40:$A$783,$A303,СВЦЭМ!$B$39:$B$782,M$296)+'СЕТ СН'!$F$15</f>
        <v>0</v>
      </c>
      <c r="N303" s="36">
        <f>SUMIFS(СВЦЭМ!$H$40:$H$783,СВЦЭМ!$A$40:$A$783,$A303,СВЦЭМ!$B$39:$B$782,N$296)+'СЕТ СН'!$F$15</f>
        <v>0</v>
      </c>
      <c r="O303" s="36">
        <f>SUMIFS(СВЦЭМ!$H$40:$H$783,СВЦЭМ!$A$40:$A$783,$A303,СВЦЭМ!$B$39:$B$782,O$296)+'СЕТ СН'!$F$15</f>
        <v>0</v>
      </c>
      <c r="P303" s="36">
        <f>SUMIFS(СВЦЭМ!$H$40:$H$783,СВЦЭМ!$A$40:$A$783,$A303,СВЦЭМ!$B$39:$B$782,P$296)+'СЕТ СН'!$F$15</f>
        <v>0</v>
      </c>
      <c r="Q303" s="36">
        <f>SUMIFS(СВЦЭМ!$H$40:$H$783,СВЦЭМ!$A$40:$A$783,$A303,СВЦЭМ!$B$39:$B$782,Q$296)+'СЕТ СН'!$F$15</f>
        <v>0</v>
      </c>
      <c r="R303" s="36">
        <f>SUMIFS(СВЦЭМ!$H$40:$H$783,СВЦЭМ!$A$40:$A$783,$A303,СВЦЭМ!$B$39:$B$782,R$296)+'СЕТ СН'!$F$15</f>
        <v>0</v>
      </c>
      <c r="S303" s="36">
        <f>SUMIFS(СВЦЭМ!$H$40:$H$783,СВЦЭМ!$A$40:$A$783,$A303,СВЦЭМ!$B$39:$B$782,S$296)+'СЕТ СН'!$F$15</f>
        <v>0</v>
      </c>
      <c r="T303" s="36">
        <f>SUMIFS(СВЦЭМ!$H$40:$H$783,СВЦЭМ!$A$40:$A$783,$A303,СВЦЭМ!$B$39:$B$782,T$296)+'СЕТ СН'!$F$15</f>
        <v>0</v>
      </c>
      <c r="U303" s="36">
        <f>SUMIFS(СВЦЭМ!$H$40:$H$783,СВЦЭМ!$A$40:$A$783,$A303,СВЦЭМ!$B$39:$B$782,U$296)+'СЕТ СН'!$F$15</f>
        <v>0</v>
      </c>
      <c r="V303" s="36">
        <f>SUMIFS(СВЦЭМ!$H$40:$H$783,СВЦЭМ!$A$40:$A$783,$A303,СВЦЭМ!$B$39:$B$782,V$296)+'СЕТ СН'!$F$15</f>
        <v>0</v>
      </c>
      <c r="W303" s="36">
        <f>SUMIFS(СВЦЭМ!$H$40:$H$783,СВЦЭМ!$A$40:$A$783,$A303,СВЦЭМ!$B$39:$B$782,W$296)+'СЕТ СН'!$F$15</f>
        <v>0</v>
      </c>
      <c r="X303" s="36">
        <f>SUMIFS(СВЦЭМ!$H$40:$H$783,СВЦЭМ!$A$40:$A$783,$A303,СВЦЭМ!$B$39:$B$782,X$296)+'СЕТ СН'!$F$15</f>
        <v>0</v>
      </c>
      <c r="Y303" s="36">
        <f>SUMIFS(СВЦЭМ!$H$40:$H$783,СВЦЭМ!$A$40:$A$783,$A303,СВЦЭМ!$B$39:$B$782,Y$296)+'СЕТ СН'!$F$15</f>
        <v>0</v>
      </c>
    </row>
    <row r="304" spans="1:27" ht="15.75" hidden="1" x14ac:dyDescent="0.2">
      <c r="A304" s="35">
        <f t="shared" si="8"/>
        <v>44628</v>
      </c>
      <c r="B304" s="36">
        <f>SUMIFS(СВЦЭМ!$H$40:$H$783,СВЦЭМ!$A$40:$A$783,$A304,СВЦЭМ!$B$39:$B$782,B$296)+'СЕТ СН'!$F$15</f>
        <v>0</v>
      </c>
      <c r="C304" s="36">
        <f>SUMIFS(СВЦЭМ!$H$40:$H$783,СВЦЭМ!$A$40:$A$783,$A304,СВЦЭМ!$B$39:$B$782,C$296)+'СЕТ СН'!$F$15</f>
        <v>0</v>
      </c>
      <c r="D304" s="36">
        <f>SUMIFS(СВЦЭМ!$H$40:$H$783,СВЦЭМ!$A$40:$A$783,$A304,СВЦЭМ!$B$39:$B$782,D$296)+'СЕТ СН'!$F$15</f>
        <v>0</v>
      </c>
      <c r="E304" s="36">
        <f>SUMIFS(СВЦЭМ!$H$40:$H$783,СВЦЭМ!$A$40:$A$783,$A304,СВЦЭМ!$B$39:$B$782,E$296)+'СЕТ СН'!$F$15</f>
        <v>0</v>
      </c>
      <c r="F304" s="36">
        <f>SUMIFS(СВЦЭМ!$H$40:$H$783,СВЦЭМ!$A$40:$A$783,$A304,СВЦЭМ!$B$39:$B$782,F$296)+'СЕТ СН'!$F$15</f>
        <v>0</v>
      </c>
      <c r="G304" s="36">
        <f>SUMIFS(СВЦЭМ!$H$40:$H$783,СВЦЭМ!$A$40:$A$783,$A304,СВЦЭМ!$B$39:$B$782,G$296)+'СЕТ СН'!$F$15</f>
        <v>0</v>
      </c>
      <c r="H304" s="36">
        <f>SUMIFS(СВЦЭМ!$H$40:$H$783,СВЦЭМ!$A$40:$A$783,$A304,СВЦЭМ!$B$39:$B$782,H$296)+'СЕТ СН'!$F$15</f>
        <v>0</v>
      </c>
      <c r="I304" s="36">
        <f>SUMIFS(СВЦЭМ!$H$40:$H$783,СВЦЭМ!$A$40:$A$783,$A304,СВЦЭМ!$B$39:$B$782,I$296)+'СЕТ СН'!$F$15</f>
        <v>0</v>
      </c>
      <c r="J304" s="36">
        <f>SUMIFS(СВЦЭМ!$H$40:$H$783,СВЦЭМ!$A$40:$A$783,$A304,СВЦЭМ!$B$39:$B$782,J$296)+'СЕТ СН'!$F$15</f>
        <v>0</v>
      </c>
      <c r="K304" s="36">
        <f>SUMIFS(СВЦЭМ!$H$40:$H$783,СВЦЭМ!$A$40:$A$783,$A304,СВЦЭМ!$B$39:$B$782,K$296)+'СЕТ СН'!$F$15</f>
        <v>0</v>
      </c>
      <c r="L304" s="36">
        <f>SUMIFS(СВЦЭМ!$H$40:$H$783,СВЦЭМ!$A$40:$A$783,$A304,СВЦЭМ!$B$39:$B$782,L$296)+'СЕТ СН'!$F$15</f>
        <v>0</v>
      </c>
      <c r="M304" s="36">
        <f>SUMIFS(СВЦЭМ!$H$40:$H$783,СВЦЭМ!$A$40:$A$783,$A304,СВЦЭМ!$B$39:$B$782,M$296)+'СЕТ СН'!$F$15</f>
        <v>0</v>
      </c>
      <c r="N304" s="36">
        <f>SUMIFS(СВЦЭМ!$H$40:$H$783,СВЦЭМ!$A$40:$A$783,$A304,СВЦЭМ!$B$39:$B$782,N$296)+'СЕТ СН'!$F$15</f>
        <v>0</v>
      </c>
      <c r="O304" s="36">
        <f>SUMIFS(СВЦЭМ!$H$40:$H$783,СВЦЭМ!$A$40:$A$783,$A304,СВЦЭМ!$B$39:$B$782,O$296)+'СЕТ СН'!$F$15</f>
        <v>0</v>
      </c>
      <c r="P304" s="36">
        <f>SUMIFS(СВЦЭМ!$H$40:$H$783,СВЦЭМ!$A$40:$A$783,$A304,СВЦЭМ!$B$39:$B$782,P$296)+'СЕТ СН'!$F$15</f>
        <v>0</v>
      </c>
      <c r="Q304" s="36">
        <f>SUMIFS(СВЦЭМ!$H$40:$H$783,СВЦЭМ!$A$40:$A$783,$A304,СВЦЭМ!$B$39:$B$782,Q$296)+'СЕТ СН'!$F$15</f>
        <v>0</v>
      </c>
      <c r="R304" s="36">
        <f>SUMIFS(СВЦЭМ!$H$40:$H$783,СВЦЭМ!$A$40:$A$783,$A304,СВЦЭМ!$B$39:$B$782,R$296)+'СЕТ СН'!$F$15</f>
        <v>0</v>
      </c>
      <c r="S304" s="36">
        <f>SUMIFS(СВЦЭМ!$H$40:$H$783,СВЦЭМ!$A$40:$A$783,$A304,СВЦЭМ!$B$39:$B$782,S$296)+'СЕТ СН'!$F$15</f>
        <v>0</v>
      </c>
      <c r="T304" s="36">
        <f>SUMIFS(СВЦЭМ!$H$40:$H$783,СВЦЭМ!$A$40:$A$783,$A304,СВЦЭМ!$B$39:$B$782,T$296)+'СЕТ СН'!$F$15</f>
        <v>0</v>
      </c>
      <c r="U304" s="36">
        <f>SUMIFS(СВЦЭМ!$H$40:$H$783,СВЦЭМ!$A$40:$A$783,$A304,СВЦЭМ!$B$39:$B$782,U$296)+'СЕТ СН'!$F$15</f>
        <v>0</v>
      </c>
      <c r="V304" s="36">
        <f>SUMIFS(СВЦЭМ!$H$40:$H$783,СВЦЭМ!$A$40:$A$783,$A304,СВЦЭМ!$B$39:$B$782,V$296)+'СЕТ СН'!$F$15</f>
        <v>0</v>
      </c>
      <c r="W304" s="36">
        <f>SUMIFS(СВЦЭМ!$H$40:$H$783,СВЦЭМ!$A$40:$A$783,$A304,СВЦЭМ!$B$39:$B$782,W$296)+'СЕТ СН'!$F$15</f>
        <v>0</v>
      </c>
      <c r="X304" s="36">
        <f>SUMIFS(СВЦЭМ!$H$40:$H$783,СВЦЭМ!$A$40:$A$783,$A304,СВЦЭМ!$B$39:$B$782,X$296)+'СЕТ СН'!$F$15</f>
        <v>0</v>
      </c>
      <c r="Y304" s="36">
        <f>SUMIFS(СВЦЭМ!$H$40:$H$783,СВЦЭМ!$A$40:$A$783,$A304,СВЦЭМ!$B$39:$B$782,Y$296)+'СЕТ СН'!$F$15</f>
        <v>0</v>
      </c>
    </row>
    <row r="305" spans="1:25" ht="15.75" hidden="1" x14ac:dyDescent="0.2">
      <c r="A305" s="35">
        <f t="shared" si="8"/>
        <v>44629</v>
      </c>
      <c r="B305" s="36">
        <f>SUMIFS(СВЦЭМ!$H$40:$H$783,СВЦЭМ!$A$40:$A$783,$A305,СВЦЭМ!$B$39:$B$782,B$296)+'СЕТ СН'!$F$15</f>
        <v>0</v>
      </c>
      <c r="C305" s="36">
        <f>SUMIFS(СВЦЭМ!$H$40:$H$783,СВЦЭМ!$A$40:$A$783,$A305,СВЦЭМ!$B$39:$B$782,C$296)+'СЕТ СН'!$F$15</f>
        <v>0</v>
      </c>
      <c r="D305" s="36">
        <f>SUMIFS(СВЦЭМ!$H$40:$H$783,СВЦЭМ!$A$40:$A$783,$A305,СВЦЭМ!$B$39:$B$782,D$296)+'СЕТ СН'!$F$15</f>
        <v>0</v>
      </c>
      <c r="E305" s="36">
        <f>SUMIFS(СВЦЭМ!$H$40:$H$783,СВЦЭМ!$A$40:$A$783,$A305,СВЦЭМ!$B$39:$B$782,E$296)+'СЕТ СН'!$F$15</f>
        <v>0</v>
      </c>
      <c r="F305" s="36">
        <f>SUMIFS(СВЦЭМ!$H$40:$H$783,СВЦЭМ!$A$40:$A$783,$A305,СВЦЭМ!$B$39:$B$782,F$296)+'СЕТ СН'!$F$15</f>
        <v>0</v>
      </c>
      <c r="G305" s="36">
        <f>SUMIFS(СВЦЭМ!$H$40:$H$783,СВЦЭМ!$A$40:$A$783,$A305,СВЦЭМ!$B$39:$B$782,G$296)+'СЕТ СН'!$F$15</f>
        <v>0</v>
      </c>
      <c r="H305" s="36">
        <f>SUMIFS(СВЦЭМ!$H$40:$H$783,СВЦЭМ!$A$40:$A$783,$A305,СВЦЭМ!$B$39:$B$782,H$296)+'СЕТ СН'!$F$15</f>
        <v>0</v>
      </c>
      <c r="I305" s="36">
        <f>SUMIFS(СВЦЭМ!$H$40:$H$783,СВЦЭМ!$A$40:$A$783,$A305,СВЦЭМ!$B$39:$B$782,I$296)+'СЕТ СН'!$F$15</f>
        <v>0</v>
      </c>
      <c r="J305" s="36">
        <f>SUMIFS(СВЦЭМ!$H$40:$H$783,СВЦЭМ!$A$40:$A$783,$A305,СВЦЭМ!$B$39:$B$782,J$296)+'СЕТ СН'!$F$15</f>
        <v>0</v>
      </c>
      <c r="K305" s="36">
        <f>SUMIFS(СВЦЭМ!$H$40:$H$783,СВЦЭМ!$A$40:$A$783,$A305,СВЦЭМ!$B$39:$B$782,K$296)+'СЕТ СН'!$F$15</f>
        <v>0</v>
      </c>
      <c r="L305" s="36">
        <f>SUMIFS(СВЦЭМ!$H$40:$H$783,СВЦЭМ!$A$40:$A$783,$A305,СВЦЭМ!$B$39:$B$782,L$296)+'СЕТ СН'!$F$15</f>
        <v>0</v>
      </c>
      <c r="M305" s="36">
        <f>SUMIFS(СВЦЭМ!$H$40:$H$783,СВЦЭМ!$A$40:$A$783,$A305,СВЦЭМ!$B$39:$B$782,M$296)+'СЕТ СН'!$F$15</f>
        <v>0</v>
      </c>
      <c r="N305" s="36">
        <f>SUMIFS(СВЦЭМ!$H$40:$H$783,СВЦЭМ!$A$40:$A$783,$A305,СВЦЭМ!$B$39:$B$782,N$296)+'СЕТ СН'!$F$15</f>
        <v>0</v>
      </c>
      <c r="O305" s="36">
        <f>SUMIFS(СВЦЭМ!$H$40:$H$783,СВЦЭМ!$A$40:$A$783,$A305,СВЦЭМ!$B$39:$B$782,O$296)+'СЕТ СН'!$F$15</f>
        <v>0</v>
      </c>
      <c r="P305" s="36">
        <f>SUMIFS(СВЦЭМ!$H$40:$H$783,СВЦЭМ!$A$40:$A$783,$A305,СВЦЭМ!$B$39:$B$782,P$296)+'СЕТ СН'!$F$15</f>
        <v>0</v>
      </c>
      <c r="Q305" s="36">
        <f>SUMIFS(СВЦЭМ!$H$40:$H$783,СВЦЭМ!$A$40:$A$783,$A305,СВЦЭМ!$B$39:$B$782,Q$296)+'СЕТ СН'!$F$15</f>
        <v>0</v>
      </c>
      <c r="R305" s="36">
        <f>SUMIFS(СВЦЭМ!$H$40:$H$783,СВЦЭМ!$A$40:$A$783,$A305,СВЦЭМ!$B$39:$B$782,R$296)+'СЕТ СН'!$F$15</f>
        <v>0</v>
      </c>
      <c r="S305" s="36">
        <f>SUMIFS(СВЦЭМ!$H$40:$H$783,СВЦЭМ!$A$40:$A$783,$A305,СВЦЭМ!$B$39:$B$782,S$296)+'СЕТ СН'!$F$15</f>
        <v>0</v>
      </c>
      <c r="T305" s="36">
        <f>SUMIFS(СВЦЭМ!$H$40:$H$783,СВЦЭМ!$A$40:$A$783,$A305,СВЦЭМ!$B$39:$B$782,T$296)+'СЕТ СН'!$F$15</f>
        <v>0</v>
      </c>
      <c r="U305" s="36">
        <f>SUMIFS(СВЦЭМ!$H$40:$H$783,СВЦЭМ!$A$40:$A$783,$A305,СВЦЭМ!$B$39:$B$782,U$296)+'СЕТ СН'!$F$15</f>
        <v>0</v>
      </c>
      <c r="V305" s="36">
        <f>SUMIFS(СВЦЭМ!$H$40:$H$783,СВЦЭМ!$A$40:$A$783,$A305,СВЦЭМ!$B$39:$B$782,V$296)+'СЕТ СН'!$F$15</f>
        <v>0</v>
      </c>
      <c r="W305" s="36">
        <f>SUMIFS(СВЦЭМ!$H$40:$H$783,СВЦЭМ!$A$40:$A$783,$A305,СВЦЭМ!$B$39:$B$782,W$296)+'СЕТ СН'!$F$15</f>
        <v>0</v>
      </c>
      <c r="X305" s="36">
        <f>SUMIFS(СВЦЭМ!$H$40:$H$783,СВЦЭМ!$A$40:$A$783,$A305,СВЦЭМ!$B$39:$B$782,X$296)+'СЕТ СН'!$F$15</f>
        <v>0</v>
      </c>
      <c r="Y305" s="36">
        <f>SUMIFS(СВЦЭМ!$H$40:$H$783,СВЦЭМ!$A$40:$A$783,$A305,СВЦЭМ!$B$39:$B$782,Y$296)+'СЕТ СН'!$F$15</f>
        <v>0</v>
      </c>
    </row>
    <row r="306" spans="1:25" ht="15.75" hidden="1" x14ac:dyDescent="0.2">
      <c r="A306" s="35">
        <f t="shared" si="8"/>
        <v>44630</v>
      </c>
      <c r="B306" s="36">
        <f>SUMIFS(СВЦЭМ!$H$40:$H$783,СВЦЭМ!$A$40:$A$783,$A306,СВЦЭМ!$B$39:$B$782,B$296)+'СЕТ СН'!$F$15</f>
        <v>0</v>
      </c>
      <c r="C306" s="36">
        <f>SUMIFS(СВЦЭМ!$H$40:$H$783,СВЦЭМ!$A$40:$A$783,$A306,СВЦЭМ!$B$39:$B$782,C$296)+'СЕТ СН'!$F$15</f>
        <v>0</v>
      </c>
      <c r="D306" s="36">
        <f>SUMIFS(СВЦЭМ!$H$40:$H$783,СВЦЭМ!$A$40:$A$783,$A306,СВЦЭМ!$B$39:$B$782,D$296)+'СЕТ СН'!$F$15</f>
        <v>0</v>
      </c>
      <c r="E306" s="36">
        <f>SUMIFS(СВЦЭМ!$H$40:$H$783,СВЦЭМ!$A$40:$A$783,$A306,СВЦЭМ!$B$39:$B$782,E$296)+'СЕТ СН'!$F$15</f>
        <v>0</v>
      </c>
      <c r="F306" s="36">
        <f>SUMIFS(СВЦЭМ!$H$40:$H$783,СВЦЭМ!$A$40:$A$783,$A306,СВЦЭМ!$B$39:$B$782,F$296)+'СЕТ СН'!$F$15</f>
        <v>0</v>
      </c>
      <c r="G306" s="36">
        <f>SUMIFS(СВЦЭМ!$H$40:$H$783,СВЦЭМ!$A$40:$A$783,$A306,СВЦЭМ!$B$39:$B$782,G$296)+'СЕТ СН'!$F$15</f>
        <v>0</v>
      </c>
      <c r="H306" s="36">
        <f>SUMIFS(СВЦЭМ!$H$40:$H$783,СВЦЭМ!$A$40:$A$783,$A306,СВЦЭМ!$B$39:$B$782,H$296)+'СЕТ СН'!$F$15</f>
        <v>0</v>
      </c>
      <c r="I306" s="36">
        <f>SUMIFS(СВЦЭМ!$H$40:$H$783,СВЦЭМ!$A$40:$A$783,$A306,СВЦЭМ!$B$39:$B$782,I$296)+'СЕТ СН'!$F$15</f>
        <v>0</v>
      </c>
      <c r="J306" s="36">
        <f>SUMIFS(СВЦЭМ!$H$40:$H$783,СВЦЭМ!$A$40:$A$783,$A306,СВЦЭМ!$B$39:$B$782,J$296)+'СЕТ СН'!$F$15</f>
        <v>0</v>
      </c>
      <c r="K306" s="36">
        <f>SUMIFS(СВЦЭМ!$H$40:$H$783,СВЦЭМ!$A$40:$A$783,$A306,СВЦЭМ!$B$39:$B$782,K$296)+'СЕТ СН'!$F$15</f>
        <v>0</v>
      </c>
      <c r="L306" s="36">
        <f>SUMIFS(СВЦЭМ!$H$40:$H$783,СВЦЭМ!$A$40:$A$783,$A306,СВЦЭМ!$B$39:$B$782,L$296)+'СЕТ СН'!$F$15</f>
        <v>0</v>
      </c>
      <c r="M306" s="36">
        <f>SUMIFS(СВЦЭМ!$H$40:$H$783,СВЦЭМ!$A$40:$A$783,$A306,СВЦЭМ!$B$39:$B$782,M$296)+'СЕТ СН'!$F$15</f>
        <v>0</v>
      </c>
      <c r="N306" s="36">
        <f>SUMIFS(СВЦЭМ!$H$40:$H$783,СВЦЭМ!$A$40:$A$783,$A306,СВЦЭМ!$B$39:$B$782,N$296)+'СЕТ СН'!$F$15</f>
        <v>0</v>
      </c>
      <c r="O306" s="36">
        <f>SUMIFS(СВЦЭМ!$H$40:$H$783,СВЦЭМ!$A$40:$A$783,$A306,СВЦЭМ!$B$39:$B$782,O$296)+'СЕТ СН'!$F$15</f>
        <v>0</v>
      </c>
      <c r="P306" s="36">
        <f>SUMIFS(СВЦЭМ!$H$40:$H$783,СВЦЭМ!$A$40:$A$783,$A306,СВЦЭМ!$B$39:$B$782,P$296)+'СЕТ СН'!$F$15</f>
        <v>0</v>
      </c>
      <c r="Q306" s="36">
        <f>SUMIFS(СВЦЭМ!$H$40:$H$783,СВЦЭМ!$A$40:$A$783,$A306,СВЦЭМ!$B$39:$B$782,Q$296)+'СЕТ СН'!$F$15</f>
        <v>0</v>
      </c>
      <c r="R306" s="36">
        <f>SUMIFS(СВЦЭМ!$H$40:$H$783,СВЦЭМ!$A$40:$A$783,$A306,СВЦЭМ!$B$39:$B$782,R$296)+'СЕТ СН'!$F$15</f>
        <v>0</v>
      </c>
      <c r="S306" s="36">
        <f>SUMIFS(СВЦЭМ!$H$40:$H$783,СВЦЭМ!$A$40:$A$783,$A306,СВЦЭМ!$B$39:$B$782,S$296)+'СЕТ СН'!$F$15</f>
        <v>0</v>
      </c>
      <c r="T306" s="36">
        <f>SUMIFS(СВЦЭМ!$H$40:$H$783,СВЦЭМ!$A$40:$A$783,$A306,СВЦЭМ!$B$39:$B$782,T$296)+'СЕТ СН'!$F$15</f>
        <v>0</v>
      </c>
      <c r="U306" s="36">
        <f>SUMIFS(СВЦЭМ!$H$40:$H$783,СВЦЭМ!$A$40:$A$783,$A306,СВЦЭМ!$B$39:$B$782,U$296)+'СЕТ СН'!$F$15</f>
        <v>0</v>
      </c>
      <c r="V306" s="36">
        <f>SUMIFS(СВЦЭМ!$H$40:$H$783,СВЦЭМ!$A$40:$A$783,$A306,СВЦЭМ!$B$39:$B$782,V$296)+'СЕТ СН'!$F$15</f>
        <v>0</v>
      </c>
      <c r="W306" s="36">
        <f>SUMIFS(СВЦЭМ!$H$40:$H$783,СВЦЭМ!$A$40:$A$783,$A306,СВЦЭМ!$B$39:$B$782,W$296)+'СЕТ СН'!$F$15</f>
        <v>0</v>
      </c>
      <c r="X306" s="36">
        <f>SUMIFS(СВЦЭМ!$H$40:$H$783,СВЦЭМ!$A$40:$A$783,$A306,СВЦЭМ!$B$39:$B$782,X$296)+'СЕТ СН'!$F$15</f>
        <v>0</v>
      </c>
      <c r="Y306" s="36">
        <f>SUMIFS(СВЦЭМ!$H$40:$H$783,СВЦЭМ!$A$40:$A$783,$A306,СВЦЭМ!$B$39:$B$782,Y$296)+'СЕТ СН'!$F$15</f>
        <v>0</v>
      </c>
    </row>
    <row r="307" spans="1:25" ht="15.75" hidden="1" x14ac:dyDescent="0.2">
      <c r="A307" s="35">
        <f t="shared" si="8"/>
        <v>44631</v>
      </c>
      <c r="B307" s="36">
        <f>SUMIFS(СВЦЭМ!$H$40:$H$783,СВЦЭМ!$A$40:$A$783,$A307,СВЦЭМ!$B$39:$B$782,B$296)+'СЕТ СН'!$F$15</f>
        <v>0</v>
      </c>
      <c r="C307" s="36">
        <f>SUMIFS(СВЦЭМ!$H$40:$H$783,СВЦЭМ!$A$40:$A$783,$A307,СВЦЭМ!$B$39:$B$782,C$296)+'СЕТ СН'!$F$15</f>
        <v>0</v>
      </c>
      <c r="D307" s="36">
        <f>SUMIFS(СВЦЭМ!$H$40:$H$783,СВЦЭМ!$A$40:$A$783,$A307,СВЦЭМ!$B$39:$B$782,D$296)+'СЕТ СН'!$F$15</f>
        <v>0</v>
      </c>
      <c r="E307" s="36">
        <f>SUMIFS(СВЦЭМ!$H$40:$H$783,СВЦЭМ!$A$40:$A$783,$A307,СВЦЭМ!$B$39:$B$782,E$296)+'СЕТ СН'!$F$15</f>
        <v>0</v>
      </c>
      <c r="F307" s="36">
        <f>SUMIFS(СВЦЭМ!$H$40:$H$783,СВЦЭМ!$A$40:$A$783,$A307,СВЦЭМ!$B$39:$B$782,F$296)+'СЕТ СН'!$F$15</f>
        <v>0</v>
      </c>
      <c r="G307" s="36">
        <f>SUMIFS(СВЦЭМ!$H$40:$H$783,СВЦЭМ!$A$40:$A$783,$A307,СВЦЭМ!$B$39:$B$782,G$296)+'СЕТ СН'!$F$15</f>
        <v>0</v>
      </c>
      <c r="H307" s="36">
        <f>SUMIFS(СВЦЭМ!$H$40:$H$783,СВЦЭМ!$A$40:$A$783,$A307,СВЦЭМ!$B$39:$B$782,H$296)+'СЕТ СН'!$F$15</f>
        <v>0</v>
      </c>
      <c r="I307" s="36">
        <f>SUMIFS(СВЦЭМ!$H$40:$H$783,СВЦЭМ!$A$40:$A$783,$A307,СВЦЭМ!$B$39:$B$782,I$296)+'СЕТ СН'!$F$15</f>
        <v>0</v>
      </c>
      <c r="J307" s="36">
        <f>SUMIFS(СВЦЭМ!$H$40:$H$783,СВЦЭМ!$A$40:$A$783,$A307,СВЦЭМ!$B$39:$B$782,J$296)+'СЕТ СН'!$F$15</f>
        <v>0</v>
      </c>
      <c r="K307" s="36">
        <f>SUMIFS(СВЦЭМ!$H$40:$H$783,СВЦЭМ!$A$40:$A$783,$A307,СВЦЭМ!$B$39:$B$782,K$296)+'СЕТ СН'!$F$15</f>
        <v>0</v>
      </c>
      <c r="L307" s="36">
        <f>SUMIFS(СВЦЭМ!$H$40:$H$783,СВЦЭМ!$A$40:$A$783,$A307,СВЦЭМ!$B$39:$B$782,L$296)+'СЕТ СН'!$F$15</f>
        <v>0</v>
      </c>
      <c r="M307" s="36">
        <f>SUMIFS(СВЦЭМ!$H$40:$H$783,СВЦЭМ!$A$40:$A$783,$A307,СВЦЭМ!$B$39:$B$782,M$296)+'СЕТ СН'!$F$15</f>
        <v>0</v>
      </c>
      <c r="N307" s="36">
        <f>SUMIFS(СВЦЭМ!$H$40:$H$783,СВЦЭМ!$A$40:$A$783,$A307,СВЦЭМ!$B$39:$B$782,N$296)+'СЕТ СН'!$F$15</f>
        <v>0</v>
      </c>
      <c r="O307" s="36">
        <f>SUMIFS(СВЦЭМ!$H$40:$H$783,СВЦЭМ!$A$40:$A$783,$A307,СВЦЭМ!$B$39:$B$782,O$296)+'СЕТ СН'!$F$15</f>
        <v>0</v>
      </c>
      <c r="P307" s="36">
        <f>SUMIFS(СВЦЭМ!$H$40:$H$783,СВЦЭМ!$A$40:$A$783,$A307,СВЦЭМ!$B$39:$B$782,P$296)+'СЕТ СН'!$F$15</f>
        <v>0</v>
      </c>
      <c r="Q307" s="36">
        <f>SUMIFS(СВЦЭМ!$H$40:$H$783,СВЦЭМ!$A$40:$A$783,$A307,СВЦЭМ!$B$39:$B$782,Q$296)+'СЕТ СН'!$F$15</f>
        <v>0</v>
      </c>
      <c r="R307" s="36">
        <f>SUMIFS(СВЦЭМ!$H$40:$H$783,СВЦЭМ!$A$40:$A$783,$A307,СВЦЭМ!$B$39:$B$782,R$296)+'СЕТ СН'!$F$15</f>
        <v>0</v>
      </c>
      <c r="S307" s="36">
        <f>SUMIFS(СВЦЭМ!$H$40:$H$783,СВЦЭМ!$A$40:$A$783,$A307,СВЦЭМ!$B$39:$B$782,S$296)+'СЕТ СН'!$F$15</f>
        <v>0</v>
      </c>
      <c r="T307" s="36">
        <f>SUMIFS(СВЦЭМ!$H$40:$H$783,СВЦЭМ!$A$40:$A$783,$A307,СВЦЭМ!$B$39:$B$782,T$296)+'СЕТ СН'!$F$15</f>
        <v>0</v>
      </c>
      <c r="U307" s="36">
        <f>SUMIFS(СВЦЭМ!$H$40:$H$783,СВЦЭМ!$A$40:$A$783,$A307,СВЦЭМ!$B$39:$B$782,U$296)+'СЕТ СН'!$F$15</f>
        <v>0</v>
      </c>
      <c r="V307" s="36">
        <f>SUMIFS(СВЦЭМ!$H$40:$H$783,СВЦЭМ!$A$40:$A$783,$A307,СВЦЭМ!$B$39:$B$782,V$296)+'СЕТ СН'!$F$15</f>
        <v>0</v>
      </c>
      <c r="W307" s="36">
        <f>SUMIFS(СВЦЭМ!$H$40:$H$783,СВЦЭМ!$A$40:$A$783,$A307,СВЦЭМ!$B$39:$B$782,W$296)+'СЕТ СН'!$F$15</f>
        <v>0</v>
      </c>
      <c r="X307" s="36">
        <f>SUMIFS(СВЦЭМ!$H$40:$H$783,СВЦЭМ!$A$40:$A$783,$A307,СВЦЭМ!$B$39:$B$782,X$296)+'СЕТ СН'!$F$15</f>
        <v>0</v>
      </c>
      <c r="Y307" s="36">
        <f>SUMIFS(СВЦЭМ!$H$40:$H$783,СВЦЭМ!$A$40:$A$783,$A307,СВЦЭМ!$B$39:$B$782,Y$296)+'СЕТ СН'!$F$15</f>
        <v>0</v>
      </c>
    </row>
    <row r="308" spans="1:25" ht="15.75" hidden="1" x14ac:dyDescent="0.2">
      <c r="A308" s="35">
        <f t="shared" si="8"/>
        <v>44632</v>
      </c>
      <c r="B308" s="36">
        <f>SUMIFS(СВЦЭМ!$H$40:$H$783,СВЦЭМ!$A$40:$A$783,$A308,СВЦЭМ!$B$39:$B$782,B$296)+'СЕТ СН'!$F$15</f>
        <v>0</v>
      </c>
      <c r="C308" s="36">
        <f>SUMIFS(СВЦЭМ!$H$40:$H$783,СВЦЭМ!$A$40:$A$783,$A308,СВЦЭМ!$B$39:$B$782,C$296)+'СЕТ СН'!$F$15</f>
        <v>0</v>
      </c>
      <c r="D308" s="36">
        <f>SUMIFS(СВЦЭМ!$H$40:$H$783,СВЦЭМ!$A$40:$A$783,$A308,СВЦЭМ!$B$39:$B$782,D$296)+'СЕТ СН'!$F$15</f>
        <v>0</v>
      </c>
      <c r="E308" s="36">
        <f>SUMIFS(СВЦЭМ!$H$40:$H$783,СВЦЭМ!$A$40:$A$783,$A308,СВЦЭМ!$B$39:$B$782,E$296)+'СЕТ СН'!$F$15</f>
        <v>0</v>
      </c>
      <c r="F308" s="36">
        <f>SUMIFS(СВЦЭМ!$H$40:$H$783,СВЦЭМ!$A$40:$A$783,$A308,СВЦЭМ!$B$39:$B$782,F$296)+'СЕТ СН'!$F$15</f>
        <v>0</v>
      </c>
      <c r="G308" s="36">
        <f>SUMIFS(СВЦЭМ!$H$40:$H$783,СВЦЭМ!$A$40:$A$783,$A308,СВЦЭМ!$B$39:$B$782,G$296)+'СЕТ СН'!$F$15</f>
        <v>0</v>
      </c>
      <c r="H308" s="36">
        <f>SUMIFS(СВЦЭМ!$H$40:$H$783,СВЦЭМ!$A$40:$A$783,$A308,СВЦЭМ!$B$39:$B$782,H$296)+'СЕТ СН'!$F$15</f>
        <v>0</v>
      </c>
      <c r="I308" s="36">
        <f>SUMIFS(СВЦЭМ!$H$40:$H$783,СВЦЭМ!$A$40:$A$783,$A308,СВЦЭМ!$B$39:$B$782,I$296)+'СЕТ СН'!$F$15</f>
        <v>0</v>
      </c>
      <c r="J308" s="36">
        <f>SUMIFS(СВЦЭМ!$H$40:$H$783,СВЦЭМ!$A$40:$A$783,$A308,СВЦЭМ!$B$39:$B$782,J$296)+'СЕТ СН'!$F$15</f>
        <v>0</v>
      </c>
      <c r="K308" s="36">
        <f>SUMIFS(СВЦЭМ!$H$40:$H$783,СВЦЭМ!$A$40:$A$783,$A308,СВЦЭМ!$B$39:$B$782,K$296)+'СЕТ СН'!$F$15</f>
        <v>0</v>
      </c>
      <c r="L308" s="36">
        <f>SUMIFS(СВЦЭМ!$H$40:$H$783,СВЦЭМ!$A$40:$A$783,$A308,СВЦЭМ!$B$39:$B$782,L$296)+'СЕТ СН'!$F$15</f>
        <v>0</v>
      </c>
      <c r="M308" s="36">
        <f>SUMIFS(СВЦЭМ!$H$40:$H$783,СВЦЭМ!$A$40:$A$783,$A308,СВЦЭМ!$B$39:$B$782,M$296)+'СЕТ СН'!$F$15</f>
        <v>0</v>
      </c>
      <c r="N308" s="36">
        <f>SUMIFS(СВЦЭМ!$H$40:$H$783,СВЦЭМ!$A$40:$A$783,$A308,СВЦЭМ!$B$39:$B$782,N$296)+'СЕТ СН'!$F$15</f>
        <v>0</v>
      </c>
      <c r="O308" s="36">
        <f>SUMIFS(СВЦЭМ!$H$40:$H$783,СВЦЭМ!$A$40:$A$783,$A308,СВЦЭМ!$B$39:$B$782,O$296)+'СЕТ СН'!$F$15</f>
        <v>0</v>
      </c>
      <c r="P308" s="36">
        <f>SUMIFS(СВЦЭМ!$H$40:$H$783,СВЦЭМ!$A$40:$A$783,$A308,СВЦЭМ!$B$39:$B$782,P$296)+'СЕТ СН'!$F$15</f>
        <v>0</v>
      </c>
      <c r="Q308" s="36">
        <f>SUMIFS(СВЦЭМ!$H$40:$H$783,СВЦЭМ!$A$40:$A$783,$A308,СВЦЭМ!$B$39:$B$782,Q$296)+'СЕТ СН'!$F$15</f>
        <v>0</v>
      </c>
      <c r="R308" s="36">
        <f>SUMIFS(СВЦЭМ!$H$40:$H$783,СВЦЭМ!$A$40:$A$783,$A308,СВЦЭМ!$B$39:$B$782,R$296)+'СЕТ СН'!$F$15</f>
        <v>0</v>
      </c>
      <c r="S308" s="36">
        <f>SUMIFS(СВЦЭМ!$H$40:$H$783,СВЦЭМ!$A$40:$A$783,$A308,СВЦЭМ!$B$39:$B$782,S$296)+'СЕТ СН'!$F$15</f>
        <v>0</v>
      </c>
      <c r="T308" s="36">
        <f>SUMIFS(СВЦЭМ!$H$40:$H$783,СВЦЭМ!$A$40:$A$783,$A308,СВЦЭМ!$B$39:$B$782,T$296)+'СЕТ СН'!$F$15</f>
        <v>0</v>
      </c>
      <c r="U308" s="36">
        <f>SUMIFS(СВЦЭМ!$H$40:$H$783,СВЦЭМ!$A$40:$A$783,$A308,СВЦЭМ!$B$39:$B$782,U$296)+'СЕТ СН'!$F$15</f>
        <v>0</v>
      </c>
      <c r="V308" s="36">
        <f>SUMIFS(СВЦЭМ!$H$40:$H$783,СВЦЭМ!$A$40:$A$783,$A308,СВЦЭМ!$B$39:$B$782,V$296)+'СЕТ СН'!$F$15</f>
        <v>0</v>
      </c>
      <c r="W308" s="36">
        <f>SUMIFS(СВЦЭМ!$H$40:$H$783,СВЦЭМ!$A$40:$A$783,$A308,СВЦЭМ!$B$39:$B$782,W$296)+'СЕТ СН'!$F$15</f>
        <v>0</v>
      </c>
      <c r="X308" s="36">
        <f>SUMIFS(СВЦЭМ!$H$40:$H$783,СВЦЭМ!$A$40:$A$783,$A308,СВЦЭМ!$B$39:$B$782,X$296)+'СЕТ СН'!$F$15</f>
        <v>0</v>
      </c>
      <c r="Y308" s="36">
        <f>SUMIFS(СВЦЭМ!$H$40:$H$783,СВЦЭМ!$A$40:$A$783,$A308,СВЦЭМ!$B$39:$B$782,Y$296)+'СЕТ СН'!$F$15</f>
        <v>0</v>
      </c>
    </row>
    <row r="309" spans="1:25" ht="15.75" hidden="1" x14ac:dyDescent="0.2">
      <c r="A309" s="35">
        <f t="shared" si="8"/>
        <v>44633</v>
      </c>
      <c r="B309" s="36">
        <f>SUMIFS(СВЦЭМ!$H$40:$H$783,СВЦЭМ!$A$40:$A$783,$A309,СВЦЭМ!$B$39:$B$782,B$296)+'СЕТ СН'!$F$15</f>
        <v>0</v>
      </c>
      <c r="C309" s="36">
        <f>SUMIFS(СВЦЭМ!$H$40:$H$783,СВЦЭМ!$A$40:$A$783,$A309,СВЦЭМ!$B$39:$B$782,C$296)+'СЕТ СН'!$F$15</f>
        <v>0</v>
      </c>
      <c r="D309" s="36">
        <f>SUMIFS(СВЦЭМ!$H$40:$H$783,СВЦЭМ!$A$40:$A$783,$A309,СВЦЭМ!$B$39:$B$782,D$296)+'СЕТ СН'!$F$15</f>
        <v>0</v>
      </c>
      <c r="E309" s="36">
        <f>SUMIFS(СВЦЭМ!$H$40:$H$783,СВЦЭМ!$A$40:$A$783,$A309,СВЦЭМ!$B$39:$B$782,E$296)+'СЕТ СН'!$F$15</f>
        <v>0</v>
      </c>
      <c r="F309" s="36">
        <f>SUMIFS(СВЦЭМ!$H$40:$H$783,СВЦЭМ!$A$40:$A$783,$A309,СВЦЭМ!$B$39:$B$782,F$296)+'СЕТ СН'!$F$15</f>
        <v>0</v>
      </c>
      <c r="G309" s="36">
        <f>SUMIFS(СВЦЭМ!$H$40:$H$783,СВЦЭМ!$A$40:$A$783,$A309,СВЦЭМ!$B$39:$B$782,G$296)+'СЕТ СН'!$F$15</f>
        <v>0</v>
      </c>
      <c r="H309" s="36">
        <f>SUMIFS(СВЦЭМ!$H$40:$H$783,СВЦЭМ!$A$40:$A$783,$A309,СВЦЭМ!$B$39:$B$782,H$296)+'СЕТ СН'!$F$15</f>
        <v>0</v>
      </c>
      <c r="I309" s="36">
        <f>SUMIFS(СВЦЭМ!$H$40:$H$783,СВЦЭМ!$A$40:$A$783,$A309,СВЦЭМ!$B$39:$B$782,I$296)+'СЕТ СН'!$F$15</f>
        <v>0</v>
      </c>
      <c r="J309" s="36">
        <f>SUMIFS(СВЦЭМ!$H$40:$H$783,СВЦЭМ!$A$40:$A$783,$A309,СВЦЭМ!$B$39:$B$782,J$296)+'СЕТ СН'!$F$15</f>
        <v>0</v>
      </c>
      <c r="K309" s="36">
        <f>SUMIFS(СВЦЭМ!$H$40:$H$783,СВЦЭМ!$A$40:$A$783,$A309,СВЦЭМ!$B$39:$B$782,K$296)+'СЕТ СН'!$F$15</f>
        <v>0</v>
      </c>
      <c r="L309" s="36">
        <f>SUMIFS(СВЦЭМ!$H$40:$H$783,СВЦЭМ!$A$40:$A$783,$A309,СВЦЭМ!$B$39:$B$782,L$296)+'СЕТ СН'!$F$15</f>
        <v>0</v>
      </c>
      <c r="M309" s="36">
        <f>SUMIFS(СВЦЭМ!$H$40:$H$783,СВЦЭМ!$A$40:$A$783,$A309,СВЦЭМ!$B$39:$B$782,M$296)+'СЕТ СН'!$F$15</f>
        <v>0</v>
      </c>
      <c r="N309" s="36">
        <f>SUMIFS(СВЦЭМ!$H$40:$H$783,СВЦЭМ!$A$40:$A$783,$A309,СВЦЭМ!$B$39:$B$782,N$296)+'СЕТ СН'!$F$15</f>
        <v>0</v>
      </c>
      <c r="O309" s="36">
        <f>SUMIFS(СВЦЭМ!$H$40:$H$783,СВЦЭМ!$A$40:$A$783,$A309,СВЦЭМ!$B$39:$B$782,O$296)+'СЕТ СН'!$F$15</f>
        <v>0</v>
      </c>
      <c r="P309" s="36">
        <f>SUMIFS(СВЦЭМ!$H$40:$H$783,СВЦЭМ!$A$40:$A$783,$A309,СВЦЭМ!$B$39:$B$782,P$296)+'СЕТ СН'!$F$15</f>
        <v>0</v>
      </c>
      <c r="Q309" s="36">
        <f>SUMIFS(СВЦЭМ!$H$40:$H$783,СВЦЭМ!$A$40:$A$783,$A309,СВЦЭМ!$B$39:$B$782,Q$296)+'СЕТ СН'!$F$15</f>
        <v>0</v>
      </c>
      <c r="R309" s="36">
        <f>SUMIFS(СВЦЭМ!$H$40:$H$783,СВЦЭМ!$A$40:$A$783,$A309,СВЦЭМ!$B$39:$B$782,R$296)+'СЕТ СН'!$F$15</f>
        <v>0</v>
      </c>
      <c r="S309" s="36">
        <f>SUMIFS(СВЦЭМ!$H$40:$H$783,СВЦЭМ!$A$40:$A$783,$A309,СВЦЭМ!$B$39:$B$782,S$296)+'СЕТ СН'!$F$15</f>
        <v>0</v>
      </c>
      <c r="T309" s="36">
        <f>SUMIFS(СВЦЭМ!$H$40:$H$783,СВЦЭМ!$A$40:$A$783,$A309,СВЦЭМ!$B$39:$B$782,T$296)+'СЕТ СН'!$F$15</f>
        <v>0</v>
      </c>
      <c r="U309" s="36">
        <f>SUMIFS(СВЦЭМ!$H$40:$H$783,СВЦЭМ!$A$40:$A$783,$A309,СВЦЭМ!$B$39:$B$782,U$296)+'СЕТ СН'!$F$15</f>
        <v>0</v>
      </c>
      <c r="V309" s="36">
        <f>SUMIFS(СВЦЭМ!$H$40:$H$783,СВЦЭМ!$A$40:$A$783,$A309,СВЦЭМ!$B$39:$B$782,V$296)+'СЕТ СН'!$F$15</f>
        <v>0</v>
      </c>
      <c r="W309" s="36">
        <f>SUMIFS(СВЦЭМ!$H$40:$H$783,СВЦЭМ!$A$40:$A$783,$A309,СВЦЭМ!$B$39:$B$782,W$296)+'СЕТ СН'!$F$15</f>
        <v>0</v>
      </c>
      <c r="X309" s="36">
        <f>SUMIFS(СВЦЭМ!$H$40:$H$783,СВЦЭМ!$A$40:$A$783,$A309,СВЦЭМ!$B$39:$B$782,X$296)+'СЕТ СН'!$F$15</f>
        <v>0</v>
      </c>
      <c r="Y309" s="36">
        <f>SUMIFS(СВЦЭМ!$H$40:$H$783,СВЦЭМ!$A$40:$A$783,$A309,СВЦЭМ!$B$39:$B$782,Y$296)+'СЕТ СН'!$F$15</f>
        <v>0</v>
      </c>
    </row>
    <row r="310" spans="1:25" ht="15.75" hidden="1" x14ac:dyDescent="0.2">
      <c r="A310" s="35">
        <f t="shared" si="8"/>
        <v>44634</v>
      </c>
      <c r="B310" s="36">
        <f>SUMIFS(СВЦЭМ!$H$40:$H$783,СВЦЭМ!$A$40:$A$783,$A310,СВЦЭМ!$B$39:$B$782,B$296)+'СЕТ СН'!$F$15</f>
        <v>0</v>
      </c>
      <c r="C310" s="36">
        <f>SUMIFS(СВЦЭМ!$H$40:$H$783,СВЦЭМ!$A$40:$A$783,$A310,СВЦЭМ!$B$39:$B$782,C$296)+'СЕТ СН'!$F$15</f>
        <v>0</v>
      </c>
      <c r="D310" s="36">
        <f>SUMIFS(СВЦЭМ!$H$40:$H$783,СВЦЭМ!$A$40:$A$783,$A310,СВЦЭМ!$B$39:$B$782,D$296)+'СЕТ СН'!$F$15</f>
        <v>0</v>
      </c>
      <c r="E310" s="36">
        <f>SUMIFS(СВЦЭМ!$H$40:$H$783,СВЦЭМ!$A$40:$A$783,$A310,СВЦЭМ!$B$39:$B$782,E$296)+'СЕТ СН'!$F$15</f>
        <v>0</v>
      </c>
      <c r="F310" s="36">
        <f>SUMIFS(СВЦЭМ!$H$40:$H$783,СВЦЭМ!$A$40:$A$783,$A310,СВЦЭМ!$B$39:$B$782,F$296)+'СЕТ СН'!$F$15</f>
        <v>0</v>
      </c>
      <c r="G310" s="36">
        <f>SUMIFS(СВЦЭМ!$H$40:$H$783,СВЦЭМ!$A$40:$A$783,$A310,СВЦЭМ!$B$39:$B$782,G$296)+'СЕТ СН'!$F$15</f>
        <v>0</v>
      </c>
      <c r="H310" s="36">
        <f>SUMIFS(СВЦЭМ!$H$40:$H$783,СВЦЭМ!$A$40:$A$783,$A310,СВЦЭМ!$B$39:$B$782,H$296)+'СЕТ СН'!$F$15</f>
        <v>0</v>
      </c>
      <c r="I310" s="36">
        <f>SUMIFS(СВЦЭМ!$H$40:$H$783,СВЦЭМ!$A$40:$A$783,$A310,СВЦЭМ!$B$39:$B$782,I$296)+'СЕТ СН'!$F$15</f>
        <v>0</v>
      </c>
      <c r="J310" s="36">
        <f>SUMIFS(СВЦЭМ!$H$40:$H$783,СВЦЭМ!$A$40:$A$783,$A310,СВЦЭМ!$B$39:$B$782,J$296)+'СЕТ СН'!$F$15</f>
        <v>0</v>
      </c>
      <c r="K310" s="36">
        <f>SUMIFS(СВЦЭМ!$H$40:$H$783,СВЦЭМ!$A$40:$A$783,$A310,СВЦЭМ!$B$39:$B$782,K$296)+'СЕТ СН'!$F$15</f>
        <v>0</v>
      </c>
      <c r="L310" s="36">
        <f>SUMIFS(СВЦЭМ!$H$40:$H$783,СВЦЭМ!$A$40:$A$783,$A310,СВЦЭМ!$B$39:$B$782,L$296)+'СЕТ СН'!$F$15</f>
        <v>0</v>
      </c>
      <c r="M310" s="36">
        <f>SUMIFS(СВЦЭМ!$H$40:$H$783,СВЦЭМ!$A$40:$A$783,$A310,СВЦЭМ!$B$39:$B$782,M$296)+'СЕТ СН'!$F$15</f>
        <v>0</v>
      </c>
      <c r="N310" s="36">
        <f>SUMIFS(СВЦЭМ!$H$40:$H$783,СВЦЭМ!$A$40:$A$783,$A310,СВЦЭМ!$B$39:$B$782,N$296)+'СЕТ СН'!$F$15</f>
        <v>0</v>
      </c>
      <c r="O310" s="36">
        <f>SUMIFS(СВЦЭМ!$H$40:$H$783,СВЦЭМ!$A$40:$A$783,$A310,СВЦЭМ!$B$39:$B$782,O$296)+'СЕТ СН'!$F$15</f>
        <v>0</v>
      </c>
      <c r="P310" s="36">
        <f>SUMIFS(СВЦЭМ!$H$40:$H$783,СВЦЭМ!$A$40:$A$783,$A310,СВЦЭМ!$B$39:$B$782,P$296)+'СЕТ СН'!$F$15</f>
        <v>0</v>
      </c>
      <c r="Q310" s="36">
        <f>SUMIFS(СВЦЭМ!$H$40:$H$783,СВЦЭМ!$A$40:$A$783,$A310,СВЦЭМ!$B$39:$B$782,Q$296)+'СЕТ СН'!$F$15</f>
        <v>0</v>
      </c>
      <c r="R310" s="36">
        <f>SUMIFS(СВЦЭМ!$H$40:$H$783,СВЦЭМ!$A$40:$A$783,$A310,СВЦЭМ!$B$39:$B$782,R$296)+'СЕТ СН'!$F$15</f>
        <v>0</v>
      </c>
      <c r="S310" s="36">
        <f>SUMIFS(СВЦЭМ!$H$40:$H$783,СВЦЭМ!$A$40:$A$783,$A310,СВЦЭМ!$B$39:$B$782,S$296)+'СЕТ СН'!$F$15</f>
        <v>0</v>
      </c>
      <c r="T310" s="36">
        <f>SUMIFS(СВЦЭМ!$H$40:$H$783,СВЦЭМ!$A$40:$A$783,$A310,СВЦЭМ!$B$39:$B$782,T$296)+'СЕТ СН'!$F$15</f>
        <v>0</v>
      </c>
      <c r="U310" s="36">
        <f>SUMIFS(СВЦЭМ!$H$40:$H$783,СВЦЭМ!$A$40:$A$783,$A310,СВЦЭМ!$B$39:$B$782,U$296)+'СЕТ СН'!$F$15</f>
        <v>0</v>
      </c>
      <c r="V310" s="36">
        <f>SUMIFS(СВЦЭМ!$H$40:$H$783,СВЦЭМ!$A$40:$A$783,$A310,СВЦЭМ!$B$39:$B$782,V$296)+'СЕТ СН'!$F$15</f>
        <v>0</v>
      </c>
      <c r="W310" s="36">
        <f>SUMIFS(СВЦЭМ!$H$40:$H$783,СВЦЭМ!$A$40:$A$783,$A310,СВЦЭМ!$B$39:$B$782,W$296)+'СЕТ СН'!$F$15</f>
        <v>0</v>
      </c>
      <c r="X310" s="36">
        <f>SUMIFS(СВЦЭМ!$H$40:$H$783,СВЦЭМ!$A$40:$A$783,$A310,СВЦЭМ!$B$39:$B$782,X$296)+'СЕТ СН'!$F$15</f>
        <v>0</v>
      </c>
      <c r="Y310" s="36">
        <f>SUMIFS(СВЦЭМ!$H$40:$H$783,СВЦЭМ!$A$40:$A$783,$A310,СВЦЭМ!$B$39:$B$782,Y$296)+'СЕТ СН'!$F$15</f>
        <v>0</v>
      </c>
    </row>
    <row r="311" spans="1:25" ht="15.75" hidden="1" x14ac:dyDescent="0.2">
      <c r="A311" s="35">
        <f t="shared" si="8"/>
        <v>44635</v>
      </c>
      <c r="B311" s="36">
        <f>SUMIFS(СВЦЭМ!$H$40:$H$783,СВЦЭМ!$A$40:$A$783,$A311,СВЦЭМ!$B$39:$B$782,B$296)+'СЕТ СН'!$F$15</f>
        <v>0</v>
      </c>
      <c r="C311" s="36">
        <f>SUMIFS(СВЦЭМ!$H$40:$H$783,СВЦЭМ!$A$40:$A$783,$A311,СВЦЭМ!$B$39:$B$782,C$296)+'СЕТ СН'!$F$15</f>
        <v>0</v>
      </c>
      <c r="D311" s="36">
        <f>SUMIFS(СВЦЭМ!$H$40:$H$783,СВЦЭМ!$A$40:$A$783,$A311,СВЦЭМ!$B$39:$B$782,D$296)+'СЕТ СН'!$F$15</f>
        <v>0</v>
      </c>
      <c r="E311" s="36">
        <f>SUMIFS(СВЦЭМ!$H$40:$H$783,СВЦЭМ!$A$40:$A$783,$A311,СВЦЭМ!$B$39:$B$782,E$296)+'СЕТ СН'!$F$15</f>
        <v>0</v>
      </c>
      <c r="F311" s="36">
        <f>SUMIFS(СВЦЭМ!$H$40:$H$783,СВЦЭМ!$A$40:$A$783,$A311,СВЦЭМ!$B$39:$B$782,F$296)+'СЕТ СН'!$F$15</f>
        <v>0</v>
      </c>
      <c r="G311" s="36">
        <f>SUMIFS(СВЦЭМ!$H$40:$H$783,СВЦЭМ!$A$40:$A$783,$A311,СВЦЭМ!$B$39:$B$782,G$296)+'СЕТ СН'!$F$15</f>
        <v>0</v>
      </c>
      <c r="H311" s="36">
        <f>SUMIFS(СВЦЭМ!$H$40:$H$783,СВЦЭМ!$A$40:$A$783,$A311,СВЦЭМ!$B$39:$B$782,H$296)+'СЕТ СН'!$F$15</f>
        <v>0</v>
      </c>
      <c r="I311" s="36">
        <f>SUMIFS(СВЦЭМ!$H$40:$H$783,СВЦЭМ!$A$40:$A$783,$A311,СВЦЭМ!$B$39:$B$782,I$296)+'СЕТ СН'!$F$15</f>
        <v>0</v>
      </c>
      <c r="J311" s="36">
        <f>SUMIFS(СВЦЭМ!$H$40:$H$783,СВЦЭМ!$A$40:$A$783,$A311,СВЦЭМ!$B$39:$B$782,J$296)+'СЕТ СН'!$F$15</f>
        <v>0</v>
      </c>
      <c r="K311" s="36">
        <f>SUMIFS(СВЦЭМ!$H$40:$H$783,СВЦЭМ!$A$40:$A$783,$A311,СВЦЭМ!$B$39:$B$782,K$296)+'СЕТ СН'!$F$15</f>
        <v>0</v>
      </c>
      <c r="L311" s="36">
        <f>SUMIFS(СВЦЭМ!$H$40:$H$783,СВЦЭМ!$A$40:$A$783,$A311,СВЦЭМ!$B$39:$B$782,L$296)+'СЕТ СН'!$F$15</f>
        <v>0</v>
      </c>
      <c r="M311" s="36">
        <f>SUMIFS(СВЦЭМ!$H$40:$H$783,СВЦЭМ!$A$40:$A$783,$A311,СВЦЭМ!$B$39:$B$782,M$296)+'СЕТ СН'!$F$15</f>
        <v>0</v>
      </c>
      <c r="N311" s="36">
        <f>SUMIFS(СВЦЭМ!$H$40:$H$783,СВЦЭМ!$A$40:$A$783,$A311,СВЦЭМ!$B$39:$B$782,N$296)+'СЕТ СН'!$F$15</f>
        <v>0</v>
      </c>
      <c r="O311" s="36">
        <f>SUMIFS(СВЦЭМ!$H$40:$H$783,СВЦЭМ!$A$40:$A$783,$A311,СВЦЭМ!$B$39:$B$782,O$296)+'СЕТ СН'!$F$15</f>
        <v>0</v>
      </c>
      <c r="P311" s="36">
        <f>SUMIFS(СВЦЭМ!$H$40:$H$783,СВЦЭМ!$A$40:$A$783,$A311,СВЦЭМ!$B$39:$B$782,P$296)+'СЕТ СН'!$F$15</f>
        <v>0</v>
      </c>
      <c r="Q311" s="36">
        <f>SUMIFS(СВЦЭМ!$H$40:$H$783,СВЦЭМ!$A$40:$A$783,$A311,СВЦЭМ!$B$39:$B$782,Q$296)+'СЕТ СН'!$F$15</f>
        <v>0</v>
      </c>
      <c r="R311" s="36">
        <f>SUMIFS(СВЦЭМ!$H$40:$H$783,СВЦЭМ!$A$40:$A$783,$A311,СВЦЭМ!$B$39:$B$782,R$296)+'СЕТ СН'!$F$15</f>
        <v>0</v>
      </c>
      <c r="S311" s="36">
        <f>SUMIFS(СВЦЭМ!$H$40:$H$783,СВЦЭМ!$A$40:$A$783,$A311,СВЦЭМ!$B$39:$B$782,S$296)+'СЕТ СН'!$F$15</f>
        <v>0</v>
      </c>
      <c r="T311" s="36">
        <f>SUMIFS(СВЦЭМ!$H$40:$H$783,СВЦЭМ!$A$40:$A$783,$A311,СВЦЭМ!$B$39:$B$782,T$296)+'СЕТ СН'!$F$15</f>
        <v>0</v>
      </c>
      <c r="U311" s="36">
        <f>SUMIFS(СВЦЭМ!$H$40:$H$783,СВЦЭМ!$A$40:$A$783,$A311,СВЦЭМ!$B$39:$B$782,U$296)+'СЕТ СН'!$F$15</f>
        <v>0</v>
      </c>
      <c r="V311" s="36">
        <f>SUMIFS(СВЦЭМ!$H$40:$H$783,СВЦЭМ!$A$40:$A$783,$A311,СВЦЭМ!$B$39:$B$782,V$296)+'СЕТ СН'!$F$15</f>
        <v>0</v>
      </c>
      <c r="W311" s="36">
        <f>SUMIFS(СВЦЭМ!$H$40:$H$783,СВЦЭМ!$A$40:$A$783,$A311,СВЦЭМ!$B$39:$B$782,W$296)+'СЕТ СН'!$F$15</f>
        <v>0</v>
      </c>
      <c r="X311" s="36">
        <f>SUMIFS(СВЦЭМ!$H$40:$H$783,СВЦЭМ!$A$40:$A$783,$A311,СВЦЭМ!$B$39:$B$782,X$296)+'СЕТ СН'!$F$15</f>
        <v>0</v>
      </c>
      <c r="Y311" s="36">
        <f>SUMIFS(СВЦЭМ!$H$40:$H$783,СВЦЭМ!$A$40:$A$783,$A311,СВЦЭМ!$B$39:$B$782,Y$296)+'СЕТ СН'!$F$15</f>
        <v>0</v>
      </c>
    </row>
    <row r="312" spans="1:25" ht="15.75" hidden="1" x14ac:dyDescent="0.2">
      <c r="A312" s="35">
        <f t="shared" si="8"/>
        <v>44636</v>
      </c>
      <c r="B312" s="36">
        <f>SUMIFS(СВЦЭМ!$H$40:$H$783,СВЦЭМ!$A$40:$A$783,$A312,СВЦЭМ!$B$39:$B$782,B$296)+'СЕТ СН'!$F$15</f>
        <v>0</v>
      </c>
      <c r="C312" s="36">
        <f>SUMIFS(СВЦЭМ!$H$40:$H$783,СВЦЭМ!$A$40:$A$783,$A312,СВЦЭМ!$B$39:$B$782,C$296)+'СЕТ СН'!$F$15</f>
        <v>0</v>
      </c>
      <c r="D312" s="36">
        <f>SUMIFS(СВЦЭМ!$H$40:$H$783,СВЦЭМ!$A$40:$A$783,$A312,СВЦЭМ!$B$39:$B$782,D$296)+'СЕТ СН'!$F$15</f>
        <v>0</v>
      </c>
      <c r="E312" s="36">
        <f>SUMIFS(СВЦЭМ!$H$40:$H$783,СВЦЭМ!$A$40:$A$783,$A312,СВЦЭМ!$B$39:$B$782,E$296)+'СЕТ СН'!$F$15</f>
        <v>0</v>
      </c>
      <c r="F312" s="36">
        <f>SUMIFS(СВЦЭМ!$H$40:$H$783,СВЦЭМ!$A$40:$A$783,$A312,СВЦЭМ!$B$39:$B$782,F$296)+'СЕТ СН'!$F$15</f>
        <v>0</v>
      </c>
      <c r="G312" s="36">
        <f>SUMIFS(СВЦЭМ!$H$40:$H$783,СВЦЭМ!$A$40:$A$783,$A312,СВЦЭМ!$B$39:$B$782,G$296)+'СЕТ СН'!$F$15</f>
        <v>0</v>
      </c>
      <c r="H312" s="36">
        <f>SUMIFS(СВЦЭМ!$H$40:$H$783,СВЦЭМ!$A$40:$A$783,$A312,СВЦЭМ!$B$39:$B$782,H$296)+'СЕТ СН'!$F$15</f>
        <v>0</v>
      </c>
      <c r="I312" s="36">
        <f>SUMIFS(СВЦЭМ!$H$40:$H$783,СВЦЭМ!$A$40:$A$783,$A312,СВЦЭМ!$B$39:$B$782,I$296)+'СЕТ СН'!$F$15</f>
        <v>0</v>
      </c>
      <c r="J312" s="36">
        <f>SUMIFS(СВЦЭМ!$H$40:$H$783,СВЦЭМ!$A$40:$A$783,$A312,СВЦЭМ!$B$39:$B$782,J$296)+'СЕТ СН'!$F$15</f>
        <v>0</v>
      </c>
      <c r="K312" s="36">
        <f>SUMIFS(СВЦЭМ!$H$40:$H$783,СВЦЭМ!$A$40:$A$783,$A312,СВЦЭМ!$B$39:$B$782,K$296)+'СЕТ СН'!$F$15</f>
        <v>0</v>
      </c>
      <c r="L312" s="36">
        <f>SUMIFS(СВЦЭМ!$H$40:$H$783,СВЦЭМ!$A$40:$A$783,$A312,СВЦЭМ!$B$39:$B$782,L$296)+'СЕТ СН'!$F$15</f>
        <v>0</v>
      </c>
      <c r="M312" s="36">
        <f>SUMIFS(СВЦЭМ!$H$40:$H$783,СВЦЭМ!$A$40:$A$783,$A312,СВЦЭМ!$B$39:$B$782,M$296)+'СЕТ СН'!$F$15</f>
        <v>0</v>
      </c>
      <c r="N312" s="36">
        <f>SUMIFS(СВЦЭМ!$H$40:$H$783,СВЦЭМ!$A$40:$A$783,$A312,СВЦЭМ!$B$39:$B$782,N$296)+'СЕТ СН'!$F$15</f>
        <v>0</v>
      </c>
      <c r="O312" s="36">
        <f>SUMIFS(СВЦЭМ!$H$40:$H$783,СВЦЭМ!$A$40:$A$783,$A312,СВЦЭМ!$B$39:$B$782,O$296)+'СЕТ СН'!$F$15</f>
        <v>0</v>
      </c>
      <c r="P312" s="36">
        <f>SUMIFS(СВЦЭМ!$H$40:$H$783,СВЦЭМ!$A$40:$A$783,$A312,СВЦЭМ!$B$39:$B$782,P$296)+'СЕТ СН'!$F$15</f>
        <v>0</v>
      </c>
      <c r="Q312" s="36">
        <f>SUMIFS(СВЦЭМ!$H$40:$H$783,СВЦЭМ!$A$40:$A$783,$A312,СВЦЭМ!$B$39:$B$782,Q$296)+'СЕТ СН'!$F$15</f>
        <v>0</v>
      </c>
      <c r="R312" s="36">
        <f>SUMIFS(СВЦЭМ!$H$40:$H$783,СВЦЭМ!$A$40:$A$783,$A312,СВЦЭМ!$B$39:$B$782,R$296)+'СЕТ СН'!$F$15</f>
        <v>0</v>
      </c>
      <c r="S312" s="36">
        <f>SUMIFS(СВЦЭМ!$H$40:$H$783,СВЦЭМ!$A$40:$A$783,$A312,СВЦЭМ!$B$39:$B$782,S$296)+'СЕТ СН'!$F$15</f>
        <v>0</v>
      </c>
      <c r="T312" s="36">
        <f>SUMIFS(СВЦЭМ!$H$40:$H$783,СВЦЭМ!$A$40:$A$783,$A312,СВЦЭМ!$B$39:$B$782,T$296)+'СЕТ СН'!$F$15</f>
        <v>0</v>
      </c>
      <c r="U312" s="36">
        <f>SUMIFS(СВЦЭМ!$H$40:$H$783,СВЦЭМ!$A$40:$A$783,$A312,СВЦЭМ!$B$39:$B$782,U$296)+'СЕТ СН'!$F$15</f>
        <v>0</v>
      </c>
      <c r="V312" s="36">
        <f>SUMIFS(СВЦЭМ!$H$40:$H$783,СВЦЭМ!$A$40:$A$783,$A312,СВЦЭМ!$B$39:$B$782,V$296)+'СЕТ СН'!$F$15</f>
        <v>0</v>
      </c>
      <c r="W312" s="36">
        <f>SUMIFS(СВЦЭМ!$H$40:$H$783,СВЦЭМ!$A$40:$A$783,$A312,СВЦЭМ!$B$39:$B$782,W$296)+'СЕТ СН'!$F$15</f>
        <v>0</v>
      </c>
      <c r="X312" s="36">
        <f>SUMIFS(СВЦЭМ!$H$40:$H$783,СВЦЭМ!$A$40:$A$783,$A312,СВЦЭМ!$B$39:$B$782,X$296)+'СЕТ СН'!$F$15</f>
        <v>0</v>
      </c>
      <c r="Y312" s="36">
        <f>SUMIFS(СВЦЭМ!$H$40:$H$783,СВЦЭМ!$A$40:$A$783,$A312,СВЦЭМ!$B$39:$B$782,Y$296)+'СЕТ СН'!$F$15</f>
        <v>0</v>
      </c>
    </row>
    <row r="313" spans="1:25" ht="15.75" hidden="1" x14ac:dyDescent="0.2">
      <c r="A313" s="35">
        <f t="shared" si="8"/>
        <v>44637</v>
      </c>
      <c r="B313" s="36">
        <f>SUMIFS(СВЦЭМ!$H$40:$H$783,СВЦЭМ!$A$40:$A$783,$A313,СВЦЭМ!$B$39:$B$782,B$296)+'СЕТ СН'!$F$15</f>
        <v>0</v>
      </c>
      <c r="C313" s="36">
        <f>SUMIFS(СВЦЭМ!$H$40:$H$783,СВЦЭМ!$A$40:$A$783,$A313,СВЦЭМ!$B$39:$B$782,C$296)+'СЕТ СН'!$F$15</f>
        <v>0</v>
      </c>
      <c r="D313" s="36">
        <f>SUMIFS(СВЦЭМ!$H$40:$H$783,СВЦЭМ!$A$40:$A$783,$A313,СВЦЭМ!$B$39:$B$782,D$296)+'СЕТ СН'!$F$15</f>
        <v>0</v>
      </c>
      <c r="E313" s="36">
        <f>SUMIFS(СВЦЭМ!$H$40:$H$783,СВЦЭМ!$A$40:$A$783,$A313,СВЦЭМ!$B$39:$B$782,E$296)+'СЕТ СН'!$F$15</f>
        <v>0</v>
      </c>
      <c r="F313" s="36">
        <f>SUMIFS(СВЦЭМ!$H$40:$H$783,СВЦЭМ!$A$40:$A$783,$A313,СВЦЭМ!$B$39:$B$782,F$296)+'СЕТ СН'!$F$15</f>
        <v>0</v>
      </c>
      <c r="G313" s="36">
        <f>SUMIFS(СВЦЭМ!$H$40:$H$783,СВЦЭМ!$A$40:$A$783,$A313,СВЦЭМ!$B$39:$B$782,G$296)+'СЕТ СН'!$F$15</f>
        <v>0</v>
      </c>
      <c r="H313" s="36">
        <f>SUMIFS(СВЦЭМ!$H$40:$H$783,СВЦЭМ!$A$40:$A$783,$A313,СВЦЭМ!$B$39:$B$782,H$296)+'СЕТ СН'!$F$15</f>
        <v>0</v>
      </c>
      <c r="I313" s="36">
        <f>SUMIFS(СВЦЭМ!$H$40:$H$783,СВЦЭМ!$A$40:$A$783,$A313,СВЦЭМ!$B$39:$B$782,I$296)+'СЕТ СН'!$F$15</f>
        <v>0</v>
      </c>
      <c r="J313" s="36">
        <f>SUMIFS(СВЦЭМ!$H$40:$H$783,СВЦЭМ!$A$40:$A$783,$A313,СВЦЭМ!$B$39:$B$782,J$296)+'СЕТ СН'!$F$15</f>
        <v>0</v>
      </c>
      <c r="K313" s="36">
        <f>SUMIFS(СВЦЭМ!$H$40:$H$783,СВЦЭМ!$A$40:$A$783,$A313,СВЦЭМ!$B$39:$B$782,K$296)+'СЕТ СН'!$F$15</f>
        <v>0</v>
      </c>
      <c r="L313" s="36">
        <f>SUMIFS(СВЦЭМ!$H$40:$H$783,СВЦЭМ!$A$40:$A$783,$A313,СВЦЭМ!$B$39:$B$782,L$296)+'СЕТ СН'!$F$15</f>
        <v>0</v>
      </c>
      <c r="M313" s="36">
        <f>SUMIFS(СВЦЭМ!$H$40:$H$783,СВЦЭМ!$A$40:$A$783,$A313,СВЦЭМ!$B$39:$B$782,M$296)+'СЕТ СН'!$F$15</f>
        <v>0</v>
      </c>
      <c r="N313" s="36">
        <f>SUMIFS(СВЦЭМ!$H$40:$H$783,СВЦЭМ!$A$40:$A$783,$A313,СВЦЭМ!$B$39:$B$782,N$296)+'СЕТ СН'!$F$15</f>
        <v>0</v>
      </c>
      <c r="O313" s="36">
        <f>SUMIFS(СВЦЭМ!$H$40:$H$783,СВЦЭМ!$A$40:$A$783,$A313,СВЦЭМ!$B$39:$B$782,O$296)+'СЕТ СН'!$F$15</f>
        <v>0</v>
      </c>
      <c r="P313" s="36">
        <f>SUMIFS(СВЦЭМ!$H$40:$H$783,СВЦЭМ!$A$40:$A$783,$A313,СВЦЭМ!$B$39:$B$782,P$296)+'СЕТ СН'!$F$15</f>
        <v>0</v>
      </c>
      <c r="Q313" s="36">
        <f>SUMIFS(СВЦЭМ!$H$40:$H$783,СВЦЭМ!$A$40:$A$783,$A313,СВЦЭМ!$B$39:$B$782,Q$296)+'СЕТ СН'!$F$15</f>
        <v>0</v>
      </c>
      <c r="R313" s="36">
        <f>SUMIFS(СВЦЭМ!$H$40:$H$783,СВЦЭМ!$A$40:$A$783,$A313,СВЦЭМ!$B$39:$B$782,R$296)+'СЕТ СН'!$F$15</f>
        <v>0</v>
      </c>
      <c r="S313" s="36">
        <f>SUMIFS(СВЦЭМ!$H$40:$H$783,СВЦЭМ!$A$40:$A$783,$A313,СВЦЭМ!$B$39:$B$782,S$296)+'СЕТ СН'!$F$15</f>
        <v>0</v>
      </c>
      <c r="T313" s="36">
        <f>SUMIFS(СВЦЭМ!$H$40:$H$783,СВЦЭМ!$A$40:$A$783,$A313,СВЦЭМ!$B$39:$B$782,T$296)+'СЕТ СН'!$F$15</f>
        <v>0</v>
      </c>
      <c r="U313" s="36">
        <f>SUMIFS(СВЦЭМ!$H$40:$H$783,СВЦЭМ!$A$40:$A$783,$A313,СВЦЭМ!$B$39:$B$782,U$296)+'СЕТ СН'!$F$15</f>
        <v>0</v>
      </c>
      <c r="V313" s="36">
        <f>SUMIFS(СВЦЭМ!$H$40:$H$783,СВЦЭМ!$A$40:$A$783,$A313,СВЦЭМ!$B$39:$B$782,V$296)+'СЕТ СН'!$F$15</f>
        <v>0</v>
      </c>
      <c r="W313" s="36">
        <f>SUMIFS(СВЦЭМ!$H$40:$H$783,СВЦЭМ!$A$40:$A$783,$A313,СВЦЭМ!$B$39:$B$782,W$296)+'СЕТ СН'!$F$15</f>
        <v>0</v>
      </c>
      <c r="X313" s="36">
        <f>SUMIFS(СВЦЭМ!$H$40:$H$783,СВЦЭМ!$A$40:$A$783,$A313,СВЦЭМ!$B$39:$B$782,X$296)+'СЕТ СН'!$F$15</f>
        <v>0</v>
      </c>
      <c r="Y313" s="36">
        <f>SUMIFS(СВЦЭМ!$H$40:$H$783,СВЦЭМ!$A$40:$A$783,$A313,СВЦЭМ!$B$39:$B$782,Y$296)+'СЕТ СН'!$F$15</f>
        <v>0</v>
      </c>
    </row>
    <row r="314" spans="1:25" ht="15.75" hidden="1" x14ac:dyDescent="0.2">
      <c r="A314" s="35">
        <f t="shared" si="8"/>
        <v>44638</v>
      </c>
      <c r="B314" s="36">
        <f>SUMIFS(СВЦЭМ!$H$40:$H$783,СВЦЭМ!$A$40:$A$783,$A314,СВЦЭМ!$B$39:$B$782,B$296)+'СЕТ СН'!$F$15</f>
        <v>0</v>
      </c>
      <c r="C314" s="36">
        <f>SUMIFS(СВЦЭМ!$H$40:$H$783,СВЦЭМ!$A$40:$A$783,$A314,СВЦЭМ!$B$39:$B$782,C$296)+'СЕТ СН'!$F$15</f>
        <v>0</v>
      </c>
      <c r="D314" s="36">
        <f>SUMIFS(СВЦЭМ!$H$40:$H$783,СВЦЭМ!$A$40:$A$783,$A314,СВЦЭМ!$B$39:$B$782,D$296)+'СЕТ СН'!$F$15</f>
        <v>0</v>
      </c>
      <c r="E314" s="36">
        <f>SUMIFS(СВЦЭМ!$H$40:$H$783,СВЦЭМ!$A$40:$A$783,$A314,СВЦЭМ!$B$39:$B$782,E$296)+'СЕТ СН'!$F$15</f>
        <v>0</v>
      </c>
      <c r="F314" s="36">
        <f>SUMIFS(СВЦЭМ!$H$40:$H$783,СВЦЭМ!$A$40:$A$783,$A314,СВЦЭМ!$B$39:$B$782,F$296)+'СЕТ СН'!$F$15</f>
        <v>0</v>
      </c>
      <c r="G314" s="36">
        <f>SUMIFS(СВЦЭМ!$H$40:$H$783,СВЦЭМ!$A$40:$A$783,$A314,СВЦЭМ!$B$39:$B$782,G$296)+'СЕТ СН'!$F$15</f>
        <v>0</v>
      </c>
      <c r="H314" s="36">
        <f>SUMIFS(СВЦЭМ!$H$40:$H$783,СВЦЭМ!$A$40:$A$783,$A314,СВЦЭМ!$B$39:$B$782,H$296)+'СЕТ СН'!$F$15</f>
        <v>0</v>
      </c>
      <c r="I314" s="36">
        <f>SUMIFS(СВЦЭМ!$H$40:$H$783,СВЦЭМ!$A$40:$A$783,$A314,СВЦЭМ!$B$39:$B$782,I$296)+'СЕТ СН'!$F$15</f>
        <v>0</v>
      </c>
      <c r="J314" s="36">
        <f>SUMIFS(СВЦЭМ!$H$40:$H$783,СВЦЭМ!$A$40:$A$783,$A314,СВЦЭМ!$B$39:$B$782,J$296)+'СЕТ СН'!$F$15</f>
        <v>0</v>
      </c>
      <c r="K314" s="36">
        <f>SUMIFS(СВЦЭМ!$H$40:$H$783,СВЦЭМ!$A$40:$A$783,$A314,СВЦЭМ!$B$39:$B$782,K$296)+'СЕТ СН'!$F$15</f>
        <v>0</v>
      </c>
      <c r="L314" s="36">
        <f>SUMIFS(СВЦЭМ!$H$40:$H$783,СВЦЭМ!$A$40:$A$783,$A314,СВЦЭМ!$B$39:$B$782,L$296)+'СЕТ СН'!$F$15</f>
        <v>0</v>
      </c>
      <c r="M314" s="36">
        <f>SUMIFS(СВЦЭМ!$H$40:$H$783,СВЦЭМ!$A$40:$A$783,$A314,СВЦЭМ!$B$39:$B$782,M$296)+'СЕТ СН'!$F$15</f>
        <v>0</v>
      </c>
      <c r="N314" s="36">
        <f>SUMIFS(СВЦЭМ!$H$40:$H$783,СВЦЭМ!$A$40:$A$783,$A314,СВЦЭМ!$B$39:$B$782,N$296)+'СЕТ СН'!$F$15</f>
        <v>0</v>
      </c>
      <c r="O314" s="36">
        <f>SUMIFS(СВЦЭМ!$H$40:$H$783,СВЦЭМ!$A$40:$A$783,$A314,СВЦЭМ!$B$39:$B$782,O$296)+'СЕТ СН'!$F$15</f>
        <v>0</v>
      </c>
      <c r="P314" s="36">
        <f>SUMIFS(СВЦЭМ!$H$40:$H$783,СВЦЭМ!$A$40:$A$783,$A314,СВЦЭМ!$B$39:$B$782,P$296)+'СЕТ СН'!$F$15</f>
        <v>0</v>
      </c>
      <c r="Q314" s="36">
        <f>SUMIFS(СВЦЭМ!$H$40:$H$783,СВЦЭМ!$A$40:$A$783,$A314,СВЦЭМ!$B$39:$B$782,Q$296)+'СЕТ СН'!$F$15</f>
        <v>0</v>
      </c>
      <c r="R314" s="36">
        <f>SUMIFS(СВЦЭМ!$H$40:$H$783,СВЦЭМ!$A$40:$A$783,$A314,СВЦЭМ!$B$39:$B$782,R$296)+'СЕТ СН'!$F$15</f>
        <v>0</v>
      </c>
      <c r="S314" s="36">
        <f>SUMIFS(СВЦЭМ!$H$40:$H$783,СВЦЭМ!$A$40:$A$783,$A314,СВЦЭМ!$B$39:$B$782,S$296)+'СЕТ СН'!$F$15</f>
        <v>0</v>
      </c>
      <c r="T314" s="36">
        <f>SUMIFS(СВЦЭМ!$H$40:$H$783,СВЦЭМ!$A$40:$A$783,$A314,СВЦЭМ!$B$39:$B$782,T$296)+'СЕТ СН'!$F$15</f>
        <v>0</v>
      </c>
      <c r="U314" s="36">
        <f>SUMIFS(СВЦЭМ!$H$40:$H$783,СВЦЭМ!$A$40:$A$783,$A314,СВЦЭМ!$B$39:$B$782,U$296)+'СЕТ СН'!$F$15</f>
        <v>0</v>
      </c>
      <c r="V314" s="36">
        <f>SUMIFS(СВЦЭМ!$H$40:$H$783,СВЦЭМ!$A$40:$A$783,$A314,СВЦЭМ!$B$39:$B$782,V$296)+'СЕТ СН'!$F$15</f>
        <v>0</v>
      </c>
      <c r="W314" s="36">
        <f>SUMIFS(СВЦЭМ!$H$40:$H$783,СВЦЭМ!$A$40:$A$783,$A314,СВЦЭМ!$B$39:$B$782,W$296)+'СЕТ СН'!$F$15</f>
        <v>0</v>
      </c>
      <c r="X314" s="36">
        <f>SUMIFS(СВЦЭМ!$H$40:$H$783,СВЦЭМ!$A$40:$A$783,$A314,СВЦЭМ!$B$39:$B$782,X$296)+'СЕТ СН'!$F$15</f>
        <v>0</v>
      </c>
      <c r="Y314" s="36">
        <f>SUMIFS(СВЦЭМ!$H$40:$H$783,СВЦЭМ!$A$40:$A$783,$A314,СВЦЭМ!$B$39:$B$782,Y$296)+'СЕТ СН'!$F$15</f>
        <v>0</v>
      </c>
    </row>
    <row r="315" spans="1:25" ht="15.75" hidden="1" x14ac:dyDescent="0.2">
      <c r="A315" s="35">
        <f t="shared" si="8"/>
        <v>44639</v>
      </c>
      <c r="B315" s="36">
        <f>SUMIFS(СВЦЭМ!$H$40:$H$783,СВЦЭМ!$A$40:$A$783,$A315,СВЦЭМ!$B$39:$B$782,B$296)+'СЕТ СН'!$F$15</f>
        <v>0</v>
      </c>
      <c r="C315" s="36">
        <f>SUMIFS(СВЦЭМ!$H$40:$H$783,СВЦЭМ!$A$40:$A$783,$A315,СВЦЭМ!$B$39:$B$782,C$296)+'СЕТ СН'!$F$15</f>
        <v>0</v>
      </c>
      <c r="D315" s="36">
        <f>SUMIFS(СВЦЭМ!$H$40:$H$783,СВЦЭМ!$A$40:$A$783,$A315,СВЦЭМ!$B$39:$B$782,D$296)+'СЕТ СН'!$F$15</f>
        <v>0</v>
      </c>
      <c r="E315" s="36">
        <f>SUMIFS(СВЦЭМ!$H$40:$H$783,СВЦЭМ!$A$40:$A$783,$A315,СВЦЭМ!$B$39:$B$782,E$296)+'СЕТ СН'!$F$15</f>
        <v>0</v>
      </c>
      <c r="F315" s="36">
        <f>SUMIFS(СВЦЭМ!$H$40:$H$783,СВЦЭМ!$A$40:$A$783,$A315,СВЦЭМ!$B$39:$B$782,F$296)+'СЕТ СН'!$F$15</f>
        <v>0</v>
      </c>
      <c r="G315" s="36">
        <f>SUMIFS(СВЦЭМ!$H$40:$H$783,СВЦЭМ!$A$40:$A$783,$A315,СВЦЭМ!$B$39:$B$782,G$296)+'СЕТ СН'!$F$15</f>
        <v>0</v>
      </c>
      <c r="H315" s="36">
        <f>SUMIFS(СВЦЭМ!$H$40:$H$783,СВЦЭМ!$A$40:$A$783,$A315,СВЦЭМ!$B$39:$B$782,H$296)+'СЕТ СН'!$F$15</f>
        <v>0</v>
      </c>
      <c r="I315" s="36">
        <f>SUMIFS(СВЦЭМ!$H$40:$H$783,СВЦЭМ!$A$40:$A$783,$A315,СВЦЭМ!$B$39:$B$782,I$296)+'СЕТ СН'!$F$15</f>
        <v>0</v>
      </c>
      <c r="J315" s="36">
        <f>SUMIFS(СВЦЭМ!$H$40:$H$783,СВЦЭМ!$A$40:$A$783,$A315,СВЦЭМ!$B$39:$B$782,J$296)+'СЕТ СН'!$F$15</f>
        <v>0</v>
      </c>
      <c r="K315" s="36">
        <f>SUMIFS(СВЦЭМ!$H$40:$H$783,СВЦЭМ!$A$40:$A$783,$A315,СВЦЭМ!$B$39:$B$782,K$296)+'СЕТ СН'!$F$15</f>
        <v>0</v>
      </c>
      <c r="L315" s="36">
        <f>SUMIFS(СВЦЭМ!$H$40:$H$783,СВЦЭМ!$A$40:$A$783,$A315,СВЦЭМ!$B$39:$B$782,L$296)+'СЕТ СН'!$F$15</f>
        <v>0</v>
      </c>
      <c r="M315" s="36">
        <f>SUMIFS(СВЦЭМ!$H$40:$H$783,СВЦЭМ!$A$40:$A$783,$A315,СВЦЭМ!$B$39:$B$782,M$296)+'СЕТ СН'!$F$15</f>
        <v>0</v>
      </c>
      <c r="N315" s="36">
        <f>SUMIFS(СВЦЭМ!$H$40:$H$783,СВЦЭМ!$A$40:$A$783,$A315,СВЦЭМ!$B$39:$B$782,N$296)+'СЕТ СН'!$F$15</f>
        <v>0</v>
      </c>
      <c r="O315" s="36">
        <f>SUMIFS(СВЦЭМ!$H$40:$H$783,СВЦЭМ!$A$40:$A$783,$A315,СВЦЭМ!$B$39:$B$782,O$296)+'СЕТ СН'!$F$15</f>
        <v>0</v>
      </c>
      <c r="P315" s="36">
        <f>SUMIFS(СВЦЭМ!$H$40:$H$783,СВЦЭМ!$A$40:$A$783,$A315,СВЦЭМ!$B$39:$B$782,P$296)+'СЕТ СН'!$F$15</f>
        <v>0</v>
      </c>
      <c r="Q315" s="36">
        <f>SUMIFS(СВЦЭМ!$H$40:$H$783,СВЦЭМ!$A$40:$A$783,$A315,СВЦЭМ!$B$39:$B$782,Q$296)+'СЕТ СН'!$F$15</f>
        <v>0</v>
      </c>
      <c r="R315" s="36">
        <f>SUMIFS(СВЦЭМ!$H$40:$H$783,СВЦЭМ!$A$40:$A$783,$A315,СВЦЭМ!$B$39:$B$782,R$296)+'СЕТ СН'!$F$15</f>
        <v>0</v>
      </c>
      <c r="S315" s="36">
        <f>SUMIFS(СВЦЭМ!$H$40:$H$783,СВЦЭМ!$A$40:$A$783,$A315,СВЦЭМ!$B$39:$B$782,S$296)+'СЕТ СН'!$F$15</f>
        <v>0</v>
      </c>
      <c r="T315" s="36">
        <f>SUMIFS(СВЦЭМ!$H$40:$H$783,СВЦЭМ!$A$40:$A$783,$A315,СВЦЭМ!$B$39:$B$782,T$296)+'СЕТ СН'!$F$15</f>
        <v>0</v>
      </c>
      <c r="U315" s="36">
        <f>SUMIFS(СВЦЭМ!$H$40:$H$783,СВЦЭМ!$A$40:$A$783,$A315,СВЦЭМ!$B$39:$B$782,U$296)+'СЕТ СН'!$F$15</f>
        <v>0</v>
      </c>
      <c r="V315" s="36">
        <f>SUMIFS(СВЦЭМ!$H$40:$H$783,СВЦЭМ!$A$40:$A$783,$A315,СВЦЭМ!$B$39:$B$782,V$296)+'СЕТ СН'!$F$15</f>
        <v>0</v>
      </c>
      <c r="W315" s="36">
        <f>SUMIFS(СВЦЭМ!$H$40:$H$783,СВЦЭМ!$A$40:$A$783,$A315,СВЦЭМ!$B$39:$B$782,W$296)+'СЕТ СН'!$F$15</f>
        <v>0</v>
      </c>
      <c r="X315" s="36">
        <f>SUMIFS(СВЦЭМ!$H$40:$H$783,СВЦЭМ!$A$40:$A$783,$A315,СВЦЭМ!$B$39:$B$782,X$296)+'СЕТ СН'!$F$15</f>
        <v>0</v>
      </c>
      <c r="Y315" s="36">
        <f>SUMIFS(СВЦЭМ!$H$40:$H$783,СВЦЭМ!$A$40:$A$783,$A315,СВЦЭМ!$B$39:$B$782,Y$296)+'СЕТ СН'!$F$15</f>
        <v>0</v>
      </c>
    </row>
    <row r="316" spans="1:25" ht="15.75" hidden="1" x14ac:dyDescent="0.2">
      <c r="A316" s="35">
        <f t="shared" si="8"/>
        <v>44640</v>
      </c>
      <c r="B316" s="36">
        <f>SUMIFS(СВЦЭМ!$H$40:$H$783,СВЦЭМ!$A$40:$A$783,$A316,СВЦЭМ!$B$39:$B$782,B$296)+'СЕТ СН'!$F$15</f>
        <v>0</v>
      </c>
      <c r="C316" s="36">
        <f>SUMIFS(СВЦЭМ!$H$40:$H$783,СВЦЭМ!$A$40:$A$783,$A316,СВЦЭМ!$B$39:$B$782,C$296)+'СЕТ СН'!$F$15</f>
        <v>0</v>
      </c>
      <c r="D316" s="36">
        <f>SUMIFS(СВЦЭМ!$H$40:$H$783,СВЦЭМ!$A$40:$A$783,$A316,СВЦЭМ!$B$39:$B$782,D$296)+'СЕТ СН'!$F$15</f>
        <v>0</v>
      </c>
      <c r="E316" s="36">
        <f>SUMIFS(СВЦЭМ!$H$40:$H$783,СВЦЭМ!$A$40:$A$783,$A316,СВЦЭМ!$B$39:$B$782,E$296)+'СЕТ СН'!$F$15</f>
        <v>0</v>
      </c>
      <c r="F316" s="36">
        <f>SUMIFS(СВЦЭМ!$H$40:$H$783,СВЦЭМ!$A$40:$A$783,$A316,СВЦЭМ!$B$39:$B$782,F$296)+'СЕТ СН'!$F$15</f>
        <v>0</v>
      </c>
      <c r="G316" s="36">
        <f>SUMIFS(СВЦЭМ!$H$40:$H$783,СВЦЭМ!$A$40:$A$783,$A316,СВЦЭМ!$B$39:$B$782,G$296)+'СЕТ СН'!$F$15</f>
        <v>0</v>
      </c>
      <c r="H316" s="36">
        <f>SUMIFS(СВЦЭМ!$H$40:$H$783,СВЦЭМ!$A$40:$A$783,$A316,СВЦЭМ!$B$39:$B$782,H$296)+'СЕТ СН'!$F$15</f>
        <v>0</v>
      </c>
      <c r="I316" s="36">
        <f>SUMIFS(СВЦЭМ!$H$40:$H$783,СВЦЭМ!$A$40:$A$783,$A316,СВЦЭМ!$B$39:$B$782,I$296)+'СЕТ СН'!$F$15</f>
        <v>0</v>
      </c>
      <c r="J316" s="36">
        <f>SUMIFS(СВЦЭМ!$H$40:$H$783,СВЦЭМ!$A$40:$A$783,$A316,СВЦЭМ!$B$39:$B$782,J$296)+'СЕТ СН'!$F$15</f>
        <v>0</v>
      </c>
      <c r="K316" s="36">
        <f>SUMIFS(СВЦЭМ!$H$40:$H$783,СВЦЭМ!$A$40:$A$783,$A316,СВЦЭМ!$B$39:$B$782,K$296)+'СЕТ СН'!$F$15</f>
        <v>0</v>
      </c>
      <c r="L316" s="36">
        <f>SUMIFS(СВЦЭМ!$H$40:$H$783,СВЦЭМ!$A$40:$A$783,$A316,СВЦЭМ!$B$39:$B$782,L$296)+'СЕТ СН'!$F$15</f>
        <v>0</v>
      </c>
      <c r="M316" s="36">
        <f>SUMIFS(СВЦЭМ!$H$40:$H$783,СВЦЭМ!$A$40:$A$783,$A316,СВЦЭМ!$B$39:$B$782,M$296)+'СЕТ СН'!$F$15</f>
        <v>0</v>
      </c>
      <c r="N316" s="36">
        <f>SUMIFS(СВЦЭМ!$H$40:$H$783,СВЦЭМ!$A$40:$A$783,$A316,СВЦЭМ!$B$39:$B$782,N$296)+'СЕТ СН'!$F$15</f>
        <v>0</v>
      </c>
      <c r="O316" s="36">
        <f>SUMIFS(СВЦЭМ!$H$40:$H$783,СВЦЭМ!$A$40:$A$783,$A316,СВЦЭМ!$B$39:$B$782,O$296)+'СЕТ СН'!$F$15</f>
        <v>0</v>
      </c>
      <c r="P316" s="36">
        <f>SUMIFS(СВЦЭМ!$H$40:$H$783,СВЦЭМ!$A$40:$A$783,$A316,СВЦЭМ!$B$39:$B$782,P$296)+'СЕТ СН'!$F$15</f>
        <v>0</v>
      </c>
      <c r="Q316" s="36">
        <f>SUMIFS(СВЦЭМ!$H$40:$H$783,СВЦЭМ!$A$40:$A$783,$A316,СВЦЭМ!$B$39:$B$782,Q$296)+'СЕТ СН'!$F$15</f>
        <v>0</v>
      </c>
      <c r="R316" s="36">
        <f>SUMIFS(СВЦЭМ!$H$40:$H$783,СВЦЭМ!$A$40:$A$783,$A316,СВЦЭМ!$B$39:$B$782,R$296)+'СЕТ СН'!$F$15</f>
        <v>0</v>
      </c>
      <c r="S316" s="36">
        <f>SUMIFS(СВЦЭМ!$H$40:$H$783,СВЦЭМ!$A$40:$A$783,$A316,СВЦЭМ!$B$39:$B$782,S$296)+'СЕТ СН'!$F$15</f>
        <v>0</v>
      </c>
      <c r="T316" s="36">
        <f>SUMIFS(СВЦЭМ!$H$40:$H$783,СВЦЭМ!$A$40:$A$783,$A316,СВЦЭМ!$B$39:$B$782,T$296)+'СЕТ СН'!$F$15</f>
        <v>0</v>
      </c>
      <c r="U316" s="36">
        <f>SUMIFS(СВЦЭМ!$H$40:$H$783,СВЦЭМ!$A$40:$A$783,$A316,СВЦЭМ!$B$39:$B$782,U$296)+'СЕТ СН'!$F$15</f>
        <v>0</v>
      </c>
      <c r="V316" s="36">
        <f>SUMIFS(СВЦЭМ!$H$40:$H$783,СВЦЭМ!$A$40:$A$783,$A316,СВЦЭМ!$B$39:$B$782,V$296)+'СЕТ СН'!$F$15</f>
        <v>0</v>
      </c>
      <c r="W316" s="36">
        <f>SUMIFS(СВЦЭМ!$H$40:$H$783,СВЦЭМ!$A$40:$A$783,$A316,СВЦЭМ!$B$39:$B$782,W$296)+'СЕТ СН'!$F$15</f>
        <v>0</v>
      </c>
      <c r="X316" s="36">
        <f>SUMIFS(СВЦЭМ!$H$40:$H$783,СВЦЭМ!$A$40:$A$783,$A316,СВЦЭМ!$B$39:$B$782,X$296)+'СЕТ СН'!$F$15</f>
        <v>0</v>
      </c>
      <c r="Y316" s="36">
        <f>SUMIFS(СВЦЭМ!$H$40:$H$783,СВЦЭМ!$A$40:$A$783,$A316,СВЦЭМ!$B$39:$B$782,Y$296)+'СЕТ СН'!$F$15</f>
        <v>0</v>
      </c>
    </row>
    <row r="317" spans="1:25" ht="15.75" hidden="1" x14ac:dyDescent="0.2">
      <c r="A317" s="35">
        <f t="shared" si="8"/>
        <v>44641</v>
      </c>
      <c r="B317" s="36">
        <f>SUMIFS(СВЦЭМ!$H$40:$H$783,СВЦЭМ!$A$40:$A$783,$A317,СВЦЭМ!$B$39:$B$782,B$296)+'СЕТ СН'!$F$15</f>
        <v>0</v>
      </c>
      <c r="C317" s="36">
        <f>SUMIFS(СВЦЭМ!$H$40:$H$783,СВЦЭМ!$A$40:$A$783,$A317,СВЦЭМ!$B$39:$B$782,C$296)+'СЕТ СН'!$F$15</f>
        <v>0</v>
      </c>
      <c r="D317" s="36">
        <f>SUMIFS(СВЦЭМ!$H$40:$H$783,СВЦЭМ!$A$40:$A$783,$A317,СВЦЭМ!$B$39:$B$782,D$296)+'СЕТ СН'!$F$15</f>
        <v>0</v>
      </c>
      <c r="E317" s="36">
        <f>SUMIFS(СВЦЭМ!$H$40:$H$783,СВЦЭМ!$A$40:$A$783,$A317,СВЦЭМ!$B$39:$B$782,E$296)+'СЕТ СН'!$F$15</f>
        <v>0</v>
      </c>
      <c r="F317" s="36">
        <f>SUMIFS(СВЦЭМ!$H$40:$H$783,СВЦЭМ!$A$40:$A$783,$A317,СВЦЭМ!$B$39:$B$782,F$296)+'СЕТ СН'!$F$15</f>
        <v>0</v>
      </c>
      <c r="G317" s="36">
        <f>SUMIFS(СВЦЭМ!$H$40:$H$783,СВЦЭМ!$A$40:$A$783,$A317,СВЦЭМ!$B$39:$B$782,G$296)+'СЕТ СН'!$F$15</f>
        <v>0</v>
      </c>
      <c r="H317" s="36">
        <f>SUMIFS(СВЦЭМ!$H$40:$H$783,СВЦЭМ!$A$40:$A$783,$A317,СВЦЭМ!$B$39:$B$782,H$296)+'СЕТ СН'!$F$15</f>
        <v>0</v>
      </c>
      <c r="I317" s="36">
        <f>SUMIFS(СВЦЭМ!$H$40:$H$783,СВЦЭМ!$A$40:$A$783,$A317,СВЦЭМ!$B$39:$B$782,I$296)+'СЕТ СН'!$F$15</f>
        <v>0</v>
      </c>
      <c r="J317" s="36">
        <f>SUMIFS(СВЦЭМ!$H$40:$H$783,СВЦЭМ!$A$40:$A$783,$A317,СВЦЭМ!$B$39:$B$782,J$296)+'СЕТ СН'!$F$15</f>
        <v>0</v>
      </c>
      <c r="K317" s="36">
        <f>SUMIFS(СВЦЭМ!$H$40:$H$783,СВЦЭМ!$A$40:$A$783,$A317,СВЦЭМ!$B$39:$B$782,K$296)+'СЕТ СН'!$F$15</f>
        <v>0</v>
      </c>
      <c r="L317" s="36">
        <f>SUMIFS(СВЦЭМ!$H$40:$H$783,СВЦЭМ!$A$40:$A$783,$A317,СВЦЭМ!$B$39:$B$782,L$296)+'СЕТ СН'!$F$15</f>
        <v>0</v>
      </c>
      <c r="M317" s="36">
        <f>SUMIFS(СВЦЭМ!$H$40:$H$783,СВЦЭМ!$A$40:$A$783,$A317,СВЦЭМ!$B$39:$B$782,M$296)+'СЕТ СН'!$F$15</f>
        <v>0</v>
      </c>
      <c r="N317" s="36">
        <f>SUMIFS(СВЦЭМ!$H$40:$H$783,СВЦЭМ!$A$40:$A$783,$A317,СВЦЭМ!$B$39:$B$782,N$296)+'СЕТ СН'!$F$15</f>
        <v>0</v>
      </c>
      <c r="O317" s="36">
        <f>SUMIFS(СВЦЭМ!$H$40:$H$783,СВЦЭМ!$A$40:$A$783,$A317,СВЦЭМ!$B$39:$B$782,O$296)+'СЕТ СН'!$F$15</f>
        <v>0</v>
      </c>
      <c r="P317" s="36">
        <f>SUMIFS(СВЦЭМ!$H$40:$H$783,СВЦЭМ!$A$40:$A$783,$A317,СВЦЭМ!$B$39:$B$782,P$296)+'СЕТ СН'!$F$15</f>
        <v>0</v>
      </c>
      <c r="Q317" s="36">
        <f>SUMIFS(СВЦЭМ!$H$40:$H$783,СВЦЭМ!$A$40:$A$783,$A317,СВЦЭМ!$B$39:$B$782,Q$296)+'СЕТ СН'!$F$15</f>
        <v>0</v>
      </c>
      <c r="R317" s="36">
        <f>SUMIFS(СВЦЭМ!$H$40:$H$783,СВЦЭМ!$A$40:$A$783,$A317,СВЦЭМ!$B$39:$B$782,R$296)+'СЕТ СН'!$F$15</f>
        <v>0</v>
      </c>
      <c r="S317" s="36">
        <f>SUMIFS(СВЦЭМ!$H$40:$H$783,СВЦЭМ!$A$40:$A$783,$A317,СВЦЭМ!$B$39:$B$782,S$296)+'СЕТ СН'!$F$15</f>
        <v>0</v>
      </c>
      <c r="T317" s="36">
        <f>SUMIFS(СВЦЭМ!$H$40:$H$783,СВЦЭМ!$A$40:$A$783,$A317,СВЦЭМ!$B$39:$B$782,T$296)+'СЕТ СН'!$F$15</f>
        <v>0</v>
      </c>
      <c r="U317" s="36">
        <f>SUMIFS(СВЦЭМ!$H$40:$H$783,СВЦЭМ!$A$40:$A$783,$A317,СВЦЭМ!$B$39:$B$782,U$296)+'СЕТ СН'!$F$15</f>
        <v>0</v>
      </c>
      <c r="V317" s="36">
        <f>SUMIFS(СВЦЭМ!$H$40:$H$783,СВЦЭМ!$A$40:$A$783,$A317,СВЦЭМ!$B$39:$B$782,V$296)+'СЕТ СН'!$F$15</f>
        <v>0</v>
      </c>
      <c r="W317" s="36">
        <f>SUMIFS(СВЦЭМ!$H$40:$H$783,СВЦЭМ!$A$40:$A$783,$A317,СВЦЭМ!$B$39:$B$782,W$296)+'СЕТ СН'!$F$15</f>
        <v>0</v>
      </c>
      <c r="X317" s="36">
        <f>SUMIFS(СВЦЭМ!$H$40:$H$783,СВЦЭМ!$A$40:$A$783,$A317,СВЦЭМ!$B$39:$B$782,X$296)+'СЕТ СН'!$F$15</f>
        <v>0</v>
      </c>
      <c r="Y317" s="36">
        <f>SUMIFS(СВЦЭМ!$H$40:$H$783,СВЦЭМ!$A$40:$A$783,$A317,СВЦЭМ!$B$39:$B$782,Y$296)+'СЕТ СН'!$F$15</f>
        <v>0</v>
      </c>
    </row>
    <row r="318" spans="1:25" ht="15.75" hidden="1" x14ac:dyDescent="0.2">
      <c r="A318" s="35">
        <f t="shared" si="8"/>
        <v>44642</v>
      </c>
      <c r="B318" s="36">
        <f>SUMIFS(СВЦЭМ!$H$40:$H$783,СВЦЭМ!$A$40:$A$783,$A318,СВЦЭМ!$B$39:$B$782,B$296)+'СЕТ СН'!$F$15</f>
        <v>0</v>
      </c>
      <c r="C318" s="36">
        <f>SUMIFS(СВЦЭМ!$H$40:$H$783,СВЦЭМ!$A$40:$A$783,$A318,СВЦЭМ!$B$39:$B$782,C$296)+'СЕТ СН'!$F$15</f>
        <v>0</v>
      </c>
      <c r="D318" s="36">
        <f>SUMIFS(СВЦЭМ!$H$40:$H$783,СВЦЭМ!$A$40:$A$783,$A318,СВЦЭМ!$B$39:$B$782,D$296)+'СЕТ СН'!$F$15</f>
        <v>0</v>
      </c>
      <c r="E318" s="36">
        <f>SUMIFS(СВЦЭМ!$H$40:$H$783,СВЦЭМ!$A$40:$A$783,$A318,СВЦЭМ!$B$39:$B$782,E$296)+'СЕТ СН'!$F$15</f>
        <v>0</v>
      </c>
      <c r="F318" s="36">
        <f>SUMIFS(СВЦЭМ!$H$40:$H$783,СВЦЭМ!$A$40:$A$783,$A318,СВЦЭМ!$B$39:$B$782,F$296)+'СЕТ СН'!$F$15</f>
        <v>0</v>
      </c>
      <c r="G318" s="36">
        <f>SUMIFS(СВЦЭМ!$H$40:$H$783,СВЦЭМ!$A$40:$A$783,$A318,СВЦЭМ!$B$39:$B$782,G$296)+'СЕТ СН'!$F$15</f>
        <v>0</v>
      </c>
      <c r="H318" s="36">
        <f>SUMIFS(СВЦЭМ!$H$40:$H$783,СВЦЭМ!$A$40:$A$783,$A318,СВЦЭМ!$B$39:$B$782,H$296)+'СЕТ СН'!$F$15</f>
        <v>0</v>
      </c>
      <c r="I318" s="36">
        <f>SUMIFS(СВЦЭМ!$H$40:$H$783,СВЦЭМ!$A$40:$A$783,$A318,СВЦЭМ!$B$39:$B$782,I$296)+'СЕТ СН'!$F$15</f>
        <v>0</v>
      </c>
      <c r="J318" s="36">
        <f>SUMIFS(СВЦЭМ!$H$40:$H$783,СВЦЭМ!$A$40:$A$783,$A318,СВЦЭМ!$B$39:$B$782,J$296)+'СЕТ СН'!$F$15</f>
        <v>0</v>
      </c>
      <c r="K318" s="36">
        <f>SUMIFS(СВЦЭМ!$H$40:$H$783,СВЦЭМ!$A$40:$A$783,$A318,СВЦЭМ!$B$39:$B$782,K$296)+'СЕТ СН'!$F$15</f>
        <v>0</v>
      </c>
      <c r="L318" s="36">
        <f>SUMIFS(СВЦЭМ!$H$40:$H$783,СВЦЭМ!$A$40:$A$783,$A318,СВЦЭМ!$B$39:$B$782,L$296)+'СЕТ СН'!$F$15</f>
        <v>0</v>
      </c>
      <c r="M318" s="36">
        <f>SUMIFS(СВЦЭМ!$H$40:$H$783,СВЦЭМ!$A$40:$A$783,$A318,СВЦЭМ!$B$39:$B$782,M$296)+'СЕТ СН'!$F$15</f>
        <v>0</v>
      </c>
      <c r="N318" s="36">
        <f>SUMIFS(СВЦЭМ!$H$40:$H$783,СВЦЭМ!$A$40:$A$783,$A318,СВЦЭМ!$B$39:$B$782,N$296)+'СЕТ СН'!$F$15</f>
        <v>0</v>
      </c>
      <c r="O318" s="36">
        <f>SUMIFS(СВЦЭМ!$H$40:$H$783,СВЦЭМ!$A$40:$A$783,$A318,СВЦЭМ!$B$39:$B$782,O$296)+'СЕТ СН'!$F$15</f>
        <v>0</v>
      </c>
      <c r="P318" s="36">
        <f>SUMIFS(СВЦЭМ!$H$40:$H$783,СВЦЭМ!$A$40:$A$783,$A318,СВЦЭМ!$B$39:$B$782,P$296)+'СЕТ СН'!$F$15</f>
        <v>0</v>
      </c>
      <c r="Q318" s="36">
        <f>SUMIFS(СВЦЭМ!$H$40:$H$783,СВЦЭМ!$A$40:$A$783,$A318,СВЦЭМ!$B$39:$B$782,Q$296)+'СЕТ СН'!$F$15</f>
        <v>0</v>
      </c>
      <c r="R318" s="36">
        <f>SUMIFS(СВЦЭМ!$H$40:$H$783,СВЦЭМ!$A$40:$A$783,$A318,СВЦЭМ!$B$39:$B$782,R$296)+'СЕТ СН'!$F$15</f>
        <v>0</v>
      </c>
      <c r="S318" s="36">
        <f>SUMIFS(СВЦЭМ!$H$40:$H$783,СВЦЭМ!$A$40:$A$783,$A318,СВЦЭМ!$B$39:$B$782,S$296)+'СЕТ СН'!$F$15</f>
        <v>0</v>
      </c>
      <c r="T318" s="36">
        <f>SUMIFS(СВЦЭМ!$H$40:$H$783,СВЦЭМ!$A$40:$A$783,$A318,СВЦЭМ!$B$39:$B$782,T$296)+'СЕТ СН'!$F$15</f>
        <v>0</v>
      </c>
      <c r="U318" s="36">
        <f>SUMIFS(СВЦЭМ!$H$40:$H$783,СВЦЭМ!$A$40:$A$783,$A318,СВЦЭМ!$B$39:$B$782,U$296)+'СЕТ СН'!$F$15</f>
        <v>0</v>
      </c>
      <c r="V318" s="36">
        <f>SUMIFS(СВЦЭМ!$H$40:$H$783,СВЦЭМ!$A$40:$A$783,$A318,СВЦЭМ!$B$39:$B$782,V$296)+'СЕТ СН'!$F$15</f>
        <v>0</v>
      </c>
      <c r="W318" s="36">
        <f>SUMIFS(СВЦЭМ!$H$40:$H$783,СВЦЭМ!$A$40:$A$783,$A318,СВЦЭМ!$B$39:$B$782,W$296)+'СЕТ СН'!$F$15</f>
        <v>0</v>
      </c>
      <c r="X318" s="36">
        <f>SUMIFS(СВЦЭМ!$H$40:$H$783,СВЦЭМ!$A$40:$A$783,$A318,СВЦЭМ!$B$39:$B$782,X$296)+'СЕТ СН'!$F$15</f>
        <v>0</v>
      </c>
      <c r="Y318" s="36">
        <f>SUMIFS(СВЦЭМ!$H$40:$H$783,СВЦЭМ!$A$40:$A$783,$A318,СВЦЭМ!$B$39:$B$782,Y$296)+'СЕТ СН'!$F$15</f>
        <v>0</v>
      </c>
    </row>
    <row r="319" spans="1:25" ht="15.75" hidden="1" x14ac:dyDescent="0.2">
      <c r="A319" s="35">
        <f t="shared" si="8"/>
        <v>44643</v>
      </c>
      <c r="B319" s="36">
        <f>SUMIFS(СВЦЭМ!$H$40:$H$783,СВЦЭМ!$A$40:$A$783,$A319,СВЦЭМ!$B$39:$B$782,B$296)+'СЕТ СН'!$F$15</f>
        <v>0</v>
      </c>
      <c r="C319" s="36">
        <f>SUMIFS(СВЦЭМ!$H$40:$H$783,СВЦЭМ!$A$40:$A$783,$A319,СВЦЭМ!$B$39:$B$782,C$296)+'СЕТ СН'!$F$15</f>
        <v>0</v>
      </c>
      <c r="D319" s="36">
        <f>SUMIFS(СВЦЭМ!$H$40:$H$783,СВЦЭМ!$A$40:$A$783,$A319,СВЦЭМ!$B$39:$B$782,D$296)+'СЕТ СН'!$F$15</f>
        <v>0</v>
      </c>
      <c r="E319" s="36">
        <f>SUMIFS(СВЦЭМ!$H$40:$H$783,СВЦЭМ!$A$40:$A$783,$A319,СВЦЭМ!$B$39:$B$782,E$296)+'СЕТ СН'!$F$15</f>
        <v>0</v>
      </c>
      <c r="F319" s="36">
        <f>SUMIFS(СВЦЭМ!$H$40:$H$783,СВЦЭМ!$A$40:$A$783,$A319,СВЦЭМ!$B$39:$B$782,F$296)+'СЕТ СН'!$F$15</f>
        <v>0</v>
      </c>
      <c r="G319" s="36">
        <f>SUMIFS(СВЦЭМ!$H$40:$H$783,СВЦЭМ!$A$40:$A$783,$A319,СВЦЭМ!$B$39:$B$782,G$296)+'СЕТ СН'!$F$15</f>
        <v>0</v>
      </c>
      <c r="H319" s="36">
        <f>SUMIFS(СВЦЭМ!$H$40:$H$783,СВЦЭМ!$A$40:$A$783,$A319,СВЦЭМ!$B$39:$B$782,H$296)+'СЕТ СН'!$F$15</f>
        <v>0</v>
      </c>
      <c r="I319" s="36">
        <f>SUMIFS(СВЦЭМ!$H$40:$H$783,СВЦЭМ!$A$40:$A$783,$A319,СВЦЭМ!$B$39:$B$782,I$296)+'СЕТ СН'!$F$15</f>
        <v>0</v>
      </c>
      <c r="J319" s="36">
        <f>SUMIFS(СВЦЭМ!$H$40:$H$783,СВЦЭМ!$A$40:$A$783,$A319,СВЦЭМ!$B$39:$B$782,J$296)+'СЕТ СН'!$F$15</f>
        <v>0</v>
      </c>
      <c r="K319" s="36">
        <f>SUMIFS(СВЦЭМ!$H$40:$H$783,СВЦЭМ!$A$40:$A$783,$A319,СВЦЭМ!$B$39:$B$782,K$296)+'СЕТ СН'!$F$15</f>
        <v>0</v>
      </c>
      <c r="L319" s="36">
        <f>SUMIFS(СВЦЭМ!$H$40:$H$783,СВЦЭМ!$A$40:$A$783,$A319,СВЦЭМ!$B$39:$B$782,L$296)+'СЕТ СН'!$F$15</f>
        <v>0</v>
      </c>
      <c r="M319" s="36">
        <f>SUMIFS(СВЦЭМ!$H$40:$H$783,СВЦЭМ!$A$40:$A$783,$A319,СВЦЭМ!$B$39:$B$782,M$296)+'СЕТ СН'!$F$15</f>
        <v>0</v>
      </c>
      <c r="N319" s="36">
        <f>SUMIFS(СВЦЭМ!$H$40:$H$783,СВЦЭМ!$A$40:$A$783,$A319,СВЦЭМ!$B$39:$B$782,N$296)+'СЕТ СН'!$F$15</f>
        <v>0</v>
      </c>
      <c r="O319" s="36">
        <f>SUMIFS(СВЦЭМ!$H$40:$H$783,СВЦЭМ!$A$40:$A$783,$A319,СВЦЭМ!$B$39:$B$782,O$296)+'СЕТ СН'!$F$15</f>
        <v>0</v>
      </c>
      <c r="P319" s="36">
        <f>SUMIFS(СВЦЭМ!$H$40:$H$783,СВЦЭМ!$A$40:$A$783,$A319,СВЦЭМ!$B$39:$B$782,P$296)+'СЕТ СН'!$F$15</f>
        <v>0</v>
      </c>
      <c r="Q319" s="36">
        <f>SUMIFS(СВЦЭМ!$H$40:$H$783,СВЦЭМ!$A$40:$A$783,$A319,СВЦЭМ!$B$39:$B$782,Q$296)+'СЕТ СН'!$F$15</f>
        <v>0</v>
      </c>
      <c r="R319" s="36">
        <f>SUMIFS(СВЦЭМ!$H$40:$H$783,СВЦЭМ!$A$40:$A$783,$A319,СВЦЭМ!$B$39:$B$782,R$296)+'СЕТ СН'!$F$15</f>
        <v>0</v>
      </c>
      <c r="S319" s="36">
        <f>SUMIFS(СВЦЭМ!$H$40:$H$783,СВЦЭМ!$A$40:$A$783,$A319,СВЦЭМ!$B$39:$B$782,S$296)+'СЕТ СН'!$F$15</f>
        <v>0</v>
      </c>
      <c r="T319" s="36">
        <f>SUMIFS(СВЦЭМ!$H$40:$H$783,СВЦЭМ!$A$40:$A$783,$A319,СВЦЭМ!$B$39:$B$782,T$296)+'СЕТ СН'!$F$15</f>
        <v>0</v>
      </c>
      <c r="U319" s="36">
        <f>SUMIFS(СВЦЭМ!$H$40:$H$783,СВЦЭМ!$A$40:$A$783,$A319,СВЦЭМ!$B$39:$B$782,U$296)+'СЕТ СН'!$F$15</f>
        <v>0</v>
      </c>
      <c r="V319" s="36">
        <f>SUMIFS(СВЦЭМ!$H$40:$H$783,СВЦЭМ!$A$40:$A$783,$A319,СВЦЭМ!$B$39:$B$782,V$296)+'СЕТ СН'!$F$15</f>
        <v>0</v>
      </c>
      <c r="W319" s="36">
        <f>SUMIFS(СВЦЭМ!$H$40:$H$783,СВЦЭМ!$A$40:$A$783,$A319,СВЦЭМ!$B$39:$B$782,W$296)+'СЕТ СН'!$F$15</f>
        <v>0</v>
      </c>
      <c r="X319" s="36">
        <f>SUMIFS(СВЦЭМ!$H$40:$H$783,СВЦЭМ!$A$40:$A$783,$A319,СВЦЭМ!$B$39:$B$782,X$296)+'СЕТ СН'!$F$15</f>
        <v>0</v>
      </c>
      <c r="Y319" s="36">
        <f>SUMIFS(СВЦЭМ!$H$40:$H$783,СВЦЭМ!$A$40:$A$783,$A319,СВЦЭМ!$B$39:$B$782,Y$296)+'СЕТ СН'!$F$15</f>
        <v>0</v>
      </c>
    </row>
    <row r="320" spans="1:25" ht="15.75" hidden="1" x14ac:dyDescent="0.2">
      <c r="A320" s="35">
        <f t="shared" si="8"/>
        <v>44644</v>
      </c>
      <c r="B320" s="36">
        <f>SUMIFS(СВЦЭМ!$H$40:$H$783,СВЦЭМ!$A$40:$A$783,$A320,СВЦЭМ!$B$39:$B$782,B$296)+'СЕТ СН'!$F$15</f>
        <v>0</v>
      </c>
      <c r="C320" s="36">
        <f>SUMIFS(СВЦЭМ!$H$40:$H$783,СВЦЭМ!$A$40:$A$783,$A320,СВЦЭМ!$B$39:$B$782,C$296)+'СЕТ СН'!$F$15</f>
        <v>0</v>
      </c>
      <c r="D320" s="36">
        <f>SUMIFS(СВЦЭМ!$H$40:$H$783,СВЦЭМ!$A$40:$A$783,$A320,СВЦЭМ!$B$39:$B$782,D$296)+'СЕТ СН'!$F$15</f>
        <v>0</v>
      </c>
      <c r="E320" s="36">
        <f>SUMIFS(СВЦЭМ!$H$40:$H$783,СВЦЭМ!$A$40:$A$783,$A320,СВЦЭМ!$B$39:$B$782,E$296)+'СЕТ СН'!$F$15</f>
        <v>0</v>
      </c>
      <c r="F320" s="36">
        <f>SUMIFS(СВЦЭМ!$H$40:$H$783,СВЦЭМ!$A$40:$A$783,$A320,СВЦЭМ!$B$39:$B$782,F$296)+'СЕТ СН'!$F$15</f>
        <v>0</v>
      </c>
      <c r="G320" s="36">
        <f>SUMIFS(СВЦЭМ!$H$40:$H$783,СВЦЭМ!$A$40:$A$783,$A320,СВЦЭМ!$B$39:$B$782,G$296)+'СЕТ СН'!$F$15</f>
        <v>0</v>
      </c>
      <c r="H320" s="36">
        <f>SUMIFS(СВЦЭМ!$H$40:$H$783,СВЦЭМ!$A$40:$A$783,$A320,СВЦЭМ!$B$39:$B$782,H$296)+'СЕТ СН'!$F$15</f>
        <v>0</v>
      </c>
      <c r="I320" s="36">
        <f>SUMIFS(СВЦЭМ!$H$40:$H$783,СВЦЭМ!$A$40:$A$783,$A320,СВЦЭМ!$B$39:$B$782,I$296)+'СЕТ СН'!$F$15</f>
        <v>0</v>
      </c>
      <c r="J320" s="36">
        <f>SUMIFS(СВЦЭМ!$H$40:$H$783,СВЦЭМ!$A$40:$A$783,$A320,СВЦЭМ!$B$39:$B$782,J$296)+'СЕТ СН'!$F$15</f>
        <v>0</v>
      </c>
      <c r="K320" s="36">
        <f>SUMIFS(СВЦЭМ!$H$40:$H$783,СВЦЭМ!$A$40:$A$783,$A320,СВЦЭМ!$B$39:$B$782,K$296)+'СЕТ СН'!$F$15</f>
        <v>0</v>
      </c>
      <c r="L320" s="36">
        <f>SUMIFS(СВЦЭМ!$H$40:$H$783,СВЦЭМ!$A$40:$A$783,$A320,СВЦЭМ!$B$39:$B$782,L$296)+'СЕТ СН'!$F$15</f>
        <v>0</v>
      </c>
      <c r="M320" s="36">
        <f>SUMIFS(СВЦЭМ!$H$40:$H$783,СВЦЭМ!$A$40:$A$783,$A320,СВЦЭМ!$B$39:$B$782,M$296)+'СЕТ СН'!$F$15</f>
        <v>0</v>
      </c>
      <c r="N320" s="36">
        <f>SUMIFS(СВЦЭМ!$H$40:$H$783,СВЦЭМ!$A$40:$A$783,$A320,СВЦЭМ!$B$39:$B$782,N$296)+'СЕТ СН'!$F$15</f>
        <v>0</v>
      </c>
      <c r="O320" s="36">
        <f>SUMIFS(СВЦЭМ!$H$40:$H$783,СВЦЭМ!$A$40:$A$783,$A320,СВЦЭМ!$B$39:$B$782,O$296)+'СЕТ СН'!$F$15</f>
        <v>0</v>
      </c>
      <c r="P320" s="36">
        <f>SUMIFS(СВЦЭМ!$H$40:$H$783,СВЦЭМ!$A$40:$A$783,$A320,СВЦЭМ!$B$39:$B$782,P$296)+'СЕТ СН'!$F$15</f>
        <v>0</v>
      </c>
      <c r="Q320" s="36">
        <f>SUMIFS(СВЦЭМ!$H$40:$H$783,СВЦЭМ!$A$40:$A$783,$A320,СВЦЭМ!$B$39:$B$782,Q$296)+'СЕТ СН'!$F$15</f>
        <v>0</v>
      </c>
      <c r="R320" s="36">
        <f>SUMIFS(СВЦЭМ!$H$40:$H$783,СВЦЭМ!$A$40:$A$783,$A320,СВЦЭМ!$B$39:$B$782,R$296)+'СЕТ СН'!$F$15</f>
        <v>0</v>
      </c>
      <c r="S320" s="36">
        <f>SUMIFS(СВЦЭМ!$H$40:$H$783,СВЦЭМ!$A$40:$A$783,$A320,СВЦЭМ!$B$39:$B$782,S$296)+'СЕТ СН'!$F$15</f>
        <v>0</v>
      </c>
      <c r="T320" s="36">
        <f>SUMIFS(СВЦЭМ!$H$40:$H$783,СВЦЭМ!$A$40:$A$783,$A320,СВЦЭМ!$B$39:$B$782,T$296)+'СЕТ СН'!$F$15</f>
        <v>0</v>
      </c>
      <c r="U320" s="36">
        <f>SUMIFS(СВЦЭМ!$H$40:$H$783,СВЦЭМ!$A$40:$A$783,$A320,СВЦЭМ!$B$39:$B$782,U$296)+'СЕТ СН'!$F$15</f>
        <v>0</v>
      </c>
      <c r="V320" s="36">
        <f>SUMIFS(СВЦЭМ!$H$40:$H$783,СВЦЭМ!$A$40:$A$783,$A320,СВЦЭМ!$B$39:$B$782,V$296)+'СЕТ СН'!$F$15</f>
        <v>0</v>
      </c>
      <c r="W320" s="36">
        <f>SUMIFS(СВЦЭМ!$H$40:$H$783,СВЦЭМ!$A$40:$A$783,$A320,СВЦЭМ!$B$39:$B$782,W$296)+'СЕТ СН'!$F$15</f>
        <v>0</v>
      </c>
      <c r="X320" s="36">
        <f>SUMIFS(СВЦЭМ!$H$40:$H$783,СВЦЭМ!$A$40:$A$783,$A320,СВЦЭМ!$B$39:$B$782,X$296)+'СЕТ СН'!$F$15</f>
        <v>0</v>
      </c>
      <c r="Y320" s="36">
        <f>SUMIFS(СВЦЭМ!$H$40:$H$783,СВЦЭМ!$A$40:$A$783,$A320,СВЦЭМ!$B$39:$B$782,Y$296)+'СЕТ СН'!$F$15</f>
        <v>0</v>
      </c>
    </row>
    <row r="321" spans="1:27" ht="15.75" hidden="1" x14ac:dyDescent="0.2">
      <c r="A321" s="35">
        <f t="shared" si="8"/>
        <v>44645</v>
      </c>
      <c r="B321" s="36">
        <f>SUMIFS(СВЦЭМ!$H$40:$H$783,СВЦЭМ!$A$40:$A$783,$A321,СВЦЭМ!$B$39:$B$782,B$296)+'СЕТ СН'!$F$15</f>
        <v>0</v>
      </c>
      <c r="C321" s="36">
        <f>SUMIFS(СВЦЭМ!$H$40:$H$783,СВЦЭМ!$A$40:$A$783,$A321,СВЦЭМ!$B$39:$B$782,C$296)+'СЕТ СН'!$F$15</f>
        <v>0</v>
      </c>
      <c r="D321" s="36">
        <f>SUMIFS(СВЦЭМ!$H$40:$H$783,СВЦЭМ!$A$40:$A$783,$A321,СВЦЭМ!$B$39:$B$782,D$296)+'СЕТ СН'!$F$15</f>
        <v>0</v>
      </c>
      <c r="E321" s="36">
        <f>SUMIFS(СВЦЭМ!$H$40:$H$783,СВЦЭМ!$A$40:$A$783,$A321,СВЦЭМ!$B$39:$B$782,E$296)+'СЕТ СН'!$F$15</f>
        <v>0</v>
      </c>
      <c r="F321" s="36">
        <f>SUMIFS(СВЦЭМ!$H$40:$H$783,СВЦЭМ!$A$40:$A$783,$A321,СВЦЭМ!$B$39:$B$782,F$296)+'СЕТ СН'!$F$15</f>
        <v>0</v>
      </c>
      <c r="G321" s="36">
        <f>SUMIFS(СВЦЭМ!$H$40:$H$783,СВЦЭМ!$A$40:$A$783,$A321,СВЦЭМ!$B$39:$B$782,G$296)+'СЕТ СН'!$F$15</f>
        <v>0</v>
      </c>
      <c r="H321" s="36">
        <f>SUMIFS(СВЦЭМ!$H$40:$H$783,СВЦЭМ!$A$40:$A$783,$A321,СВЦЭМ!$B$39:$B$782,H$296)+'СЕТ СН'!$F$15</f>
        <v>0</v>
      </c>
      <c r="I321" s="36">
        <f>SUMIFS(СВЦЭМ!$H$40:$H$783,СВЦЭМ!$A$40:$A$783,$A321,СВЦЭМ!$B$39:$B$782,I$296)+'СЕТ СН'!$F$15</f>
        <v>0</v>
      </c>
      <c r="J321" s="36">
        <f>SUMIFS(СВЦЭМ!$H$40:$H$783,СВЦЭМ!$A$40:$A$783,$A321,СВЦЭМ!$B$39:$B$782,J$296)+'СЕТ СН'!$F$15</f>
        <v>0</v>
      </c>
      <c r="K321" s="36">
        <f>SUMIFS(СВЦЭМ!$H$40:$H$783,СВЦЭМ!$A$40:$A$783,$A321,СВЦЭМ!$B$39:$B$782,K$296)+'СЕТ СН'!$F$15</f>
        <v>0</v>
      </c>
      <c r="L321" s="36">
        <f>SUMIFS(СВЦЭМ!$H$40:$H$783,СВЦЭМ!$A$40:$A$783,$A321,СВЦЭМ!$B$39:$B$782,L$296)+'СЕТ СН'!$F$15</f>
        <v>0</v>
      </c>
      <c r="M321" s="36">
        <f>SUMIFS(СВЦЭМ!$H$40:$H$783,СВЦЭМ!$A$40:$A$783,$A321,СВЦЭМ!$B$39:$B$782,M$296)+'СЕТ СН'!$F$15</f>
        <v>0</v>
      </c>
      <c r="N321" s="36">
        <f>SUMIFS(СВЦЭМ!$H$40:$H$783,СВЦЭМ!$A$40:$A$783,$A321,СВЦЭМ!$B$39:$B$782,N$296)+'СЕТ СН'!$F$15</f>
        <v>0</v>
      </c>
      <c r="O321" s="36">
        <f>SUMIFS(СВЦЭМ!$H$40:$H$783,СВЦЭМ!$A$40:$A$783,$A321,СВЦЭМ!$B$39:$B$782,O$296)+'СЕТ СН'!$F$15</f>
        <v>0</v>
      </c>
      <c r="P321" s="36">
        <f>SUMIFS(СВЦЭМ!$H$40:$H$783,СВЦЭМ!$A$40:$A$783,$A321,СВЦЭМ!$B$39:$B$782,P$296)+'СЕТ СН'!$F$15</f>
        <v>0</v>
      </c>
      <c r="Q321" s="36">
        <f>SUMIFS(СВЦЭМ!$H$40:$H$783,СВЦЭМ!$A$40:$A$783,$A321,СВЦЭМ!$B$39:$B$782,Q$296)+'СЕТ СН'!$F$15</f>
        <v>0</v>
      </c>
      <c r="R321" s="36">
        <f>SUMIFS(СВЦЭМ!$H$40:$H$783,СВЦЭМ!$A$40:$A$783,$A321,СВЦЭМ!$B$39:$B$782,R$296)+'СЕТ СН'!$F$15</f>
        <v>0</v>
      </c>
      <c r="S321" s="36">
        <f>SUMIFS(СВЦЭМ!$H$40:$H$783,СВЦЭМ!$A$40:$A$783,$A321,СВЦЭМ!$B$39:$B$782,S$296)+'СЕТ СН'!$F$15</f>
        <v>0</v>
      </c>
      <c r="T321" s="36">
        <f>SUMIFS(СВЦЭМ!$H$40:$H$783,СВЦЭМ!$A$40:$A$783,$A321,СВЦЭМ!$B$39:$B$782,T$296)+'СЕТ СН'!$F$15</f>
        <v>0</v>
      </c>
      <c r="U321" s="36">
        <f>SUMIFS(СВЦЭМ!$H$40:$H$783,СВЦЭМ!$A$40:$A$783,$A321,СВЦЭМ!$B$39:$B$782,U$296)+'СЕТ СН'!$F$15</f>
        <v>0</v>
      </c>
      <c r="V321" s="36">
        <f>SUMIFS(СВЦЭМ!$H$40:$H$783,СВЦЭМ!$A$40:$A$783,$A321,СВЦЭМ!$B$39:$B$782,V$296)+'СЕТ СН'!$F$15</f>
        <v>0</v>
      </c>
      <c r="W321" s="36">
        <f>SUMIFS(СВЦЭМ!$H$40:$H$783,СВЦЭМ!$A$40:$A$783,$A321,СВЦЭМ!$B$39:$B$782,W$296)+'СЕТ СН'!$F$15</f>
        <v>0</v>
      </c>
      <c r="X321" s="36">
        <f>SUMIFS(СВЦЭМ!$H$40:$H$783,СВЦЭМ!$A$40:$A$783,$A321,СВЦЭМ!$B$39:$B$782,X$296)+'СЕТ СН'!$F$15</f>
        <v>0</v>
      </c>
      <c r="Y321" s="36">
        <f>SUMIFS(СВЦЭМ!$H$40:$H$783,СВЦЭМ!$A$40:$A$783,$A321,СВЦЭМ!$B$39:$B$782,Y$296)+'СЕТ СН'!$F$15</f>
        <v>0</v>
      </c>
    </row>
    <row r="322" spans="1:27" ht="15.75" hidden="1" x14ac:dyDescent="0.2">
      <c r="A322" s="35">
        <f t="shared" si="8"/>
        <v>44646</v>
      </c>
      <c r="B322" s="36">
        <f>SUMIFS(СВЦЭМ!$H$40:$H$783,СВЦЭМ!$A$40:$A$783,$A322,СВЦЭМ!$B$39:$B$782,B$296)+'СЕТ СН'!$F$15</f>
        <v>0</v>
      </c>
      <c r="C322" s="36">
        <f>SUMIFS(СВЦЭМ!$H$40:$H$783,СВЦЭМ!$A$40:$A$783,$A322,СВЦЭМ!$B$39:$B$782,C$296)+'СЕТ СН'!$F$15</f>
        <v>0</v>
      </c>
      <c r="D322" s="36">
        <f>SUMIFS(СВЦЭМ!$H$40:$H$783,СВЦЭМ!$A$40:$A$783,$A322,СВЦЭМ!$B$39:$B$782,D$296)+'СЕТ СН'!$F$15</f>
        <v>0</v>
      </c>
      <c r="E322" s="36">
        <f>SUMIFS(СВЦЭМ!$H$40:$H$783,СВЦЭМ!$A$40:$A$783,$A322,СВЦЭМ!$B$39:$B$782,E$296)+'СЕТ СН'!$F$15</f>
        <v>0</v>
      </c>
      <c r="F322" s="36">
        <f>SUMIFS(СВЦЭМ!$H$40:$H$783,СВЦЭМ!$A$40:$A$783,$A322,СВЦЭМ!$B$39:$B$782,F$296)+'СЕТ СН'!$F$15</f>
        <v>0</v>
      </c>
      <c r="G322" s="36">
        <f>SUMIFS(СВЦЭМ!$H$40:$H$783,СВЦЭМ!$A$40:$A$783,$A322,СВЦЭМ!$B$39:$B$782,G$296)+'СЕТ СН'!$F$15</f>
        <v>0</v>
      </c>
      <c r="H322" s="36">
        <f>SUMIFS(СВЦЭМ!$H$40:$H$783,СВЦЭМ!$A$40:$A$783,$A322,СВЦЭМ!$B$39:$B$782,H$296)+'СЕТ СН'!$F$15</f>
        <v>0</v>
      </c>
      <c r="I322" s="36">
        <f>SUMIFS(СВЦЭМ!$H$40:$H$783,СВЦЭМ!$A$40:$A$783,$A322,СВЦЭМ!$B$39:$B$782,I$296)+'СЕТ СН'!$F$15</f>
        <v>0</v>
      </c>
      <c r="J322" s="36">
        <f>SUMIFS(СВЦЭМ!$H$40:$H$783,СВЦЭМ!$A$40:$A$783,$A322,СВЦЭМ!$B$39:$B$782,J$296)+'СЕТ СН'!$F$15</f>
        <v>0</v>
      </c>
      <c r="K322" s="36">
        <f>SUMIFS(СВЦЭМ!$H$40:$H$783,СВЦЭМ!$A$40:$A$783,$A322,СВЦЭМ!$B$39:$B$782,K$296)+'СЕТ СН'!$F$15</f>
        <v>0</v>
      </c>
      <c r="L322" s="36">
        <f>SUMIFS(СВЦЭМ!$H$40:$H$783,СВЦЭМ!$A$40:$A$783,$A322,СВЦЭМ!$B$39:$B$782,L$296)+'СЕТ СН'!$F$15</f>
        <v>0</v>
      </c>
      <c r="M322" s="36">
        <f>SUMIFS(СВЦЭМ!$H$40:$H$783,СВЦЭМ!$A$40:$A$783,$A322,СВЦЭМ!$B$39:$B$782,M$296)+'СЕТ СН'!$F$15</f>
        <v>0</v>
      </c>
      <c r="N322" s="36">
        <f>SUMIFS(СВЦЭМ!$H$40:$H$783,СВЦЭМ!$A$40:$A$783,$A322,СВЦЭМ!$B$39:$B$782,N$296)+'СЕТ СН'!$F$15</f>
        <v>0</v>
      </c>
      <c r="O322" s="36">
        <f>SUMIFS(СВЦЭМ!$H$40:$H$783,СВЦЭМ!$A$40:$A$783,$A322,СВЦЭМ!$B$39:$B$782,O$296)+'СЕТ СН'!$F$15</f>
        <v>0</v>
      </c>
      <c r="P322" s="36">
        <f>SUMIFS(СВЦЭМ!$H$40:$H$783,СВЦЭМ!$A$40:$A$783,$A322,СВЦЭМ!$B$39:$B$782,P$296)+'СЕТ СН'!$F$15</f>
        <v>0</v>
      </c>
      <c r="Q322" s="36">
        <f>SUMIFS(СВЦЭМ!$H$40:$H$783,СВЦЭМ!$A$40:$A$783,$A322,СВЦЭМ!$B$39:$B$782,Q$296)+'СЕТ СН'!$F$15</f>
        <v>0</v>
      </c>
      <c r="R322" s="36">
        <f>SUMIFS(СВЦЭМ!$H$40:$H$783,СВЦЭМ!$A$40:$A$783,$A322,СВЦЭМ!$B$39:$B$782,R$296)+'СЕТ СН'!$F$15</f>
        <v>0</v>
      </c>
      <c r="S322" s="36">
        <f>SUMIFS(СВЦЭМ!$H$40:$H$783,СВЦЭМ!$A$40:$A$783,$A322,СВЦЭМ!$B$39:$B$782,S$296)+'СЕТ СН'!$F$15</f>
        <v>0</v>
      </c>
      <c r="T322" s="36">
        <f>SUMIFS(СВЦЭМ!$H$40:$H$783,СВЦЭМ!$A$40:$A$783,$A322,СВЦЭМ!$B$39:$B$782,T$296)+'СЕТ СН'!$F$15</f>
        <v>0</v>
      </c>
      <c r="U322" s="36">
        <f>SUMIFS(СВЦЭМ!$H$40:$H$783,СВЦЭМ!$A$40:$A$783,$A322,СВЦЭМ!$B$39:$B$782,U$296)+'СЕТ СН'!$F$15</f>
        <v>0</v>
      </c>
      <c r="V322" s="36">
        <f>SUMIFS(СВЦЭМ!$H$40:$H$783,СВЦЭМ!$A$40:$A$783,$A322,СВЦЭМ!$B$39:$B$782,V$296)+'СЕТ СН'!$F$15</f>
        <v>0</v>
      </c>
      <c r="W322" s="36">
        <f>SUMIFS(СВЦЭМ!$H$40:$H$783,СВЦЭМ!$A$40:$A$783,$A322,СВЦЭМ!$B$39:$B$782,W$296)+'СЕТ СН'!$F$15</f>
        <v>0</v>
      </c>
      <c r="X322" s="36">
        <f>SUMIFS(СВЦЭМ!$H$40:$H$783,СВЦЭМ!$A$40:$A$783,$A322,СВЦЭМ!$B$39:$B$782,X$296)+'СЕТ СН'!$F$15</f>
        <v>0</v>
      </c>
      <c r="Y322" s="36">
        <f>SUMIFS(СВЦЭМ!$H$40:$H$783,СВЦЭМ!$A$40:$A$783,$A322,СВЦЭМ!$B$39:$B$782,Y$296)+'СЕТ СН'!$F$15</f>
        <v>0</v>
      </c>
    </row>
    <row r="323" spans="1:27" ht="15.75" hidden="1" x14ac:dyDescent="0.2">
      <c r="A323" s="35">
        <f t="shared" si="8"/>
        <v>44647</v>
      </c>
      <c r="B323" s="36">
        <f>SUMIFS(СВЦЭМ!$H$40:$H$783,СВЦЭМ!$A$40:$A$783,$A323,СВЦЭМ!$B$39:$B$782,B$296)+'СЕТ СН'!$F$15</f>
        <v>0</v>
      </c>
      <c r="C323" s="36">
        <f>SUMIFS(СВЦЭМ!$H$40:$H$783,СВЦЭМ!$A$40:$A$783,$A323,СВЦЭМ!$B$39:$B$782,C$296)+'СЕТ СН'!$F$15</f>
        <v>0</v>
      </c>
      <c r="D323" s="36">
        <f>SUMIFS(СВЦЭМ!$H$40:$H$783,СВЦЭМ!$A$40:$A$783,$A323,СВЦЭМ!$B$39:$B$782,D$296)+'СЕТ СН'!$F$15</f>
        <v>0</v>
      </c>
      <c r="E323" s="36">
        <f>SUMIFS(СВЦЭМ!$H$40:$H$783,СВЦЭМ!$A$40:$A$783,$A323,СВЦЭМ!$B$39:$B$782,E$296)+'СЕТ СН'!$F$15</f>
        <v>0</v>
      </c>
      <c r="F323" s="36">
        <f>SUMIFS(СВЦЭМ!$H$40:$H$783,СВЦЭМ!$A$40:$A$783,$A323,СВЦЭМ!$B$39:$B$782,F$296)+'СЕТ СН'!$F$15</f>
        <v>0</v>
      </c>
      <c r="G323" s="36">
        <f>SUMIFS(СВЦЭМ!$H$40:$H$783,СВЦЭМ!$A$40:$A$783,$A323,СВЦЭМ!$B$39:$B$782,G$296)+'СЕТ СН'!$F$15</f>
        <v>0</v>
      </c>
      <c r="H323" s="36">
        <f>SUMIFS(СВЦЭМ!$H$40:$H$783,СВЦЭМ!$A$40:$A$783,$A323,СВЦЭМ!$B$39:$B$782,H$296)+'СЕТ СН'!$F$15</f>
        <v>0</v>
      </c>
      <c r="I323" s="36">
        <f>SUMIFS(СВЦЭМ!$H$40:$H$783,СВЦЭМ!$A$40:$A$783,$A323,СВЦЭМ!$B$39:$B$782,I$296)+'СЕТ СН'!$F$15</f>
        <v>0</v>
      </c>
      <c r="J323" s="36">
        <f>SUMIFS(СВЦЭМ!$H$40:$H$783,СВЦЭМ!$A$40:$A$783,$A323,СВЦЭМ!$B$39:$B$782,J$296)+'СЕТ СН'!$F$15</f>
        <v>0</v>
      </c>
      <c r="K323" s="36">
        <f>SUMIFS(СВЦЭМ!$H$40:$H$783,СВЦЭМ!$A$40:$A$783,$A323,СВЦЭМ!$B$39:$B$782,K$296)+'СЕТ СН'!$F$15</f>
        <v>0</v>
      </c>
      <c r="L323" s="36">
        <f>SUMIFS(СВЦЭМ!$H$40:$H$783,СВЦЭМ!$A$40:$A$783,$A323,СВЦЭМ!$B$39:$B$782,L$296)+'СЕТ СН'!$F$15</f>
        <v>0</v>
      </c>
      <c r="M323" s="36">
        <f>SUMIFS(СВЦЭМ!$H$40:$H$783,СВЦЭМ!$A$40:$A$783,$A323,СВЦЭМ!$B$39:$B$782,M$296)+'СЕТ СН'!$F$15</f>
        <v>0</v>
      </c>
      <c r="N323" s="36">
        <f>SUMIFS(СВЦЭМ!$H$40:$H$783,СВЦЭМ!$A$40:$A$783,$A323,СВЦЭМ!$B$39:$B$782,N$296)+'СЕТ СН'!$F$15</f>
        <v>0</v>
      </c>
      <c r="O323" s="36">
        <f>SUMIFS(СВЦЭМ!$H$40:$H$783,СВЦЭМ!$A$40:$A$783,$A323,СВЦЭМ!$B$39:$B$782,O$296)+'СЕТ СН'!$F$15</f>
        <v>0</v>
      </c>
      <c r="P323" s="36">
        <f>SUMIFS(СВЦЭМ!$H$40:$H$783,СВЦЭМ!$A$40:$A$783,$A323,СВЦЭМ!$B$39:$B$782,P$296)+'СЕТ СН'!$F$15</f>
        <v>0</v>
      </c>
      <c r="Q323" s="36">
        <f>SUMIFS(СВЦЭМ!$H$40:$H$783,СВЦЭМ!$A$40:$A$783,$A323,СВЦЭМ!$B$39:$B$782,Q$296)+'СЕТ СН'!$F$15</f>
        <v>0</v>
      </c>
      <c r="R323" s="36">
        <f>SUMIFS(СВЦЭМ!$H$40:$H$783,СВЦЭМ!$A$40:$A$783,$A323,СВЦЭМ!$B$39:$B$782,R$296)+'СЕТ СН'!$F$15</f>
        <v>0</v>
      </c>
      <c r="S323" s="36">
        <f>SUMIFS(СВЦЭМ!$H$40:$H$783,СВЦЭМ!$A$40:$A$783,$A323,СВЦЭМ!$B$39:$B$782,S$296)+'СЕТ СН'!$F$15</f>
        <v>0</v>
      </c>
      <c r="T323" s="36">
        <f>SUMIFS(СВЦЭМ!$H$40:$H$783,СВЦЭМ!$A$40:$A$783,$A323,СВЦЭМ!$B$39:$B$782,T$296)+'СЕТ СН'!$F$15</f>
        <v>0</v>
      </c>
      <c r="U323" s="36">
        <f>SUMIFS(СВЦЭМ!$H$40:$H$783,СВЦЭМ!$A$40:$A$783,$A323,СВЦЭМ!$B$39:$B$782,U$296)+'СЕТ СН'!$F$15</f>
        <v>0</v>
      </c>
      <c r="V323" s="36">
        <f>SUMIFS(СВЦЭМ!$H$40:$H$783,СВЦЭМ!$A$40:$A$783,$A323,СВЦЭМ!$B$39:$B$782,V$296)+'СЕТ СН'!$F$15</f>
        <v>0</v>
      </c>
      <c r="W323" s="36">
        <f>SUMIFS(СВЦЭМ!$H$40:$H$783,СВЦЭМ!$A$40:$A$783,$A323,СВЦЭМ!$B$39:$B$782,W$296)+'СЕТ СН'!$F$15</f>
        <v>0</v>
      </c>
      <c r="X323" s="36">
        <f>SUMIFS(СВЦЭМ!$H$40:$H$783,СВЦЭМ!$A$40:$A$783,$A323,СВЦЭМ!$B$39:$B$782,X$296)+'СЕТ СН'!$F$15</f>
        <v>0</v>
      </c>
      <c r="Y323" s="36">
        <f>SUMIFS(СВЦЭМ!$H$40:$H$783,СВЦЭМ!$A$40:$A$783,$A323,СВЦЭМ!$B$39:$B$782,Y$296)+'СЕТ СН'!$F$15</f>
        <v>0</v>
      </c>
    </row>
    <row r="324" spans="1:27" ht="15.75" hidden="1" x14ac:dyDescent="0.2">
      <c r="A324" s="35">
        <f t="shared" si="8"/>
        <v>44648</v>
      </c>
      <c r="B324" s="36">
        <f>SUMIFS(СВЦЭМ!$H$40:$H$783,СВЦЭМ!$A$40:$A$783,$A324,СВЦЭМ!$B$39:$B$782,B$296)+'СЕТ СН'!$F$15</f>
        <v>0</v>
      </c>
      <c r="C324" s="36">
        <f>SUMIFS(СВЦЭМ!$H$40:$H$783,СВЦЭМ!$A$40:$A$783,$A324,СВЦЭМ!$B$39:$B$782,C$296)+'СЕТ СН'!$F$15</f>
        <v>0</v>
      </c>
      <c r="D324" s="36">
        <f>SUMIFS(СВЦЭМ!$H$40:$H$783,СВЦЭМ!$A$40:$A$783,$A324,СВЦЭМ!$B$39:$B$782,D$296)+'СЕТ СН'!$F$15</f>
        <v>0</v>
      </c>
      <c r="E324" s="36">
        <f>SUMIFS(СВЦЭМ!$H$40:$H$783,СВЦЭМ!$A$40:$A$783,$A324,СВЦЭМ!$B$39:$B$782,E$296)+'СЕТ СН'!$F$15</f>
        <v>0</v>
      </c>
      <c r="F324" s="36">
        <f>SUMIFS(СВЦЭМ!$H$40:$H$783,СВЦЭМ!$A$40:$A$783,$A324,СВЦЭМ!$B$39:$B$782,F$296)+'СЕТ СН'!$F$15</f>
        <v>0</v>
      </c>
      <c r="G324" s="36">
        <f>SUMIFS(СВЦЭМ!$H$40:$H$783,СВЦЭМ!$A$40:$A$783,$A324,СВЦЭМ!$B$39:$B$782,G$296)+'СЕТ СН'!$F$15</f>
        <v>0</v>
      </c>
      <c r="H324" s="36">
        <f>SUMIFS(СВЦЭМ!$H$40:$H$783,СВЦЭМ!$A$40:$A$783,$A324,СВЦЭМ!$B$39:$B$782,H$296)+'СЕТ СН'!$F$15</f>
        <v>0</v>
      </c>
      <c r="I324" s="36">
        <f>SUMIFS(СВЦЭМ!$H$40:$H$783,СВЦЭМ!$A$40:$A$783,$A324,СВЦЭМ!$B$39:$B$782,I$296)+'СЕТ СН'!$F$15</f>
        <v>0</v>
      </c>
      <c r="J324" s="36">
        <f>SUMIFS(СВЦЭМ!$H$40:$H$783,СВЦЭМ!$A$40:$A$783,$A324,СВЦЭМ!$B$39:$B$782,J$296)+'СЕТ СН'!$F$15</f>
        <v>0</v>
      </c>
      <c r="K324" s="36">
        <f>SUMIFS(СВЦЭМ!$H$40:$H$783,СВЦЭМ!$A$40:$A$783,$A324,СВЦЭМ!$B$39:$B$782,K$296)+'СЕТ СН'!$F$15</f>
        <v>0</v>
      </c>
      <c r="L324" s="36">
        <f>SUMIFS(СВЦЭМ!$H$40:$H$783,СВЦЭМ!$A$40:$A$783,$A324,СВЦЭМ!$B$39:$B$782,L$296)+'СЕТ СН'!$F$15</f>
        <v>0</v>
      </c>
      <c r="M324" s="36">
        <f>SUMIFS(СВЦЭМ!$H$40:$H$783,СВЦЭМ!$A$40:$A$783,$A324,СВЦЭМ!$B$39:$B$782,M$296)+'СЕТ СН'!$F$15</f>
        <v>0</v>
      </c>
      <c r="N324" s="36">
        <f>SUMIFS(СВЦЭМ!$H$40:$H$783,СВЦЭМ!$A$40:$A$783,$A324,СВЦЭМ!$B$39:$B$782,N$296)+'СЕТ СН'!$F$15</f>
        <v>0</v>
      </c>
      <c r="O324" s="36">
        <f>SUMIFS(СВЦЭМ!$H$40:$H$783,СВЦЭМ!$A$40:$A$783,$A324,СВЦЭМ!$B$39:$B$782,O$296)+'СЕТ СН'!$F$15</f>
        <v>0</v>
      </c>
      <c r="P324" s="36">
        <f>SUMIFS(СВЦЭМ!$H$40:$H$783,СВЦЭМ!$A$40:$A$783,$A324,СВЦЭМ!$B$39:$B$782,P$296)+'СЕТ СН'!$F$15</f>
        <v>0</v>
      </c>
      <c r="Q324" s="36">
        <f>SUMIFS(СВЦЭМ!$H$40:$H$783,СВЦЭМ!$A$40:$A$783,$A324,СВЦЭМ!$B$39:$B$782,Q$296)+'СЕТ СН'!$F$15</f>
        <v>0</v>
      </c>
      <c r="R324" s="36">
        <f>SUMIFS(СВЦЭМ!$H$40:$H$783,СВЦЭМ!$A$40:$A$783,$A324,СВЦЭМ!$B$39:$B$782,R$296)+'СЕТ СН'!$F$15</f>
        <v>0</v>
      </c>
      <c r="S324" s="36">
        <f>SUMIFS(СВЦЭМ!$H$40:$H$783,СВЦЭМ!$A$40:$A$783,$A324,СВЦЭМ!$B$39:$B$782,S$296)+'СЕТ СН'!$F$15</f>
        <v>0</v>
      </c>
      <c r="T324" s="36">
        <f>SUMIFS(СВЦЭМ!$H$40:$H$783,СВЦЭМ!$A$40:$A$783,$A324,СВЦЭМ!$B$39:$B$782,T$296)+'СЕТ СН'!$F$15</f>
        <v>0</v>
      </c>
      <c r="U324" s="36">
        <f>SUMIFS(СВЦЭМ!$H$40:$H$783,СВЦЭМ!$A$40:$A$783,$A324,СВЦЭМ!$B$39:$B$782,U$296)+'СЕТ СН'!$F$15</f>
        <v>0</v>
      </c>
      <c r="V324" s="36">
        <f>SUMIFS(СВЦЭМ!$H$40:$H$783,СВЦЭМ!$A$40:$A$783,$A324,СВЦЭМ!$B$39:$B$782,V$296)+'СЕТ СН'!$F$15</f>
        <v>0</v>
      </c>
      <c r="W324" s="36">
        <f>SUMIFS(СВЦЭМ!$H$40:$H$783,СВЦЭМ!$A$40:$A$783,$A324,СВЦЭМ!$B$39:$B$782,W$296)+'СЕТ СН'!$F$15</f>
        <v>0</v>
      </c>
      <c r="X324" s="36">
        <f>SUMIFS(СВЦЭМ!$H$40:$H$783,СВЦЭМ!$A$40:$A$783,$A324,СВЦЭМ!$B$39:$B$782,X$296)+'СЕТ СН'!$F$15</f>
        <v>0</v>
      </c>
      <c r="Y324" s="36">
        <f>SUMIFS(СВЦЭМ!$H$40:$H$783,СВЦЭМ!$A$40:$A$783,$A324,СВЦЭМ!$B$39:$B$782,Y$296)+'СЕТ СН'!$F$15</f>
        <v>0</v>
      </c>
    </row>
    <row r="325" spans="1:27" ht="15.75" hidden="1" x14ac:dyDescent="0.2">
      <c r="A325" s="35">
        <f t="shared" si="8"/>
        <v>44649</v>
      </c>
      <c r="B325" s="36">
        <f>SUMIFS(СВЦЭМ!$H$40:$H$783,СВЦЭМ!$A$40:$A$783,$A325,СВЦЭМ!$B$39:$B$782,B$296)+'СЕТ СН'!$F$15</f>
        <v>0</v>
      </c>
      <c r="C325" s="36">
        <f>SUMIFS(СВЦЭМ!$H$40:$H$783,СВЦЭМ!$A$40:$A$783,$A325,СВЦЭМ!$B$39:$B$782,C$296)+'СЕТ СН'!$F$15</f>
        <v>0</v>
      </c>
      <c r="D325" s="36">
        <f>SUMIFS(СВЦЭМ!$H$40:$H$783,СВЦЭМ!$A$40:$A$783,$A325,СВЦЭМ!$B$39:$B$782,D$296)+'СЕТ СН'!$F$15</f>
        <v>0</v>
      </c>
      <c r="E325" s="36">
        <f>SUMIFS(СВЦЭМ!$H$40:$H$783,СВЦЭМ!$A$40:$A$783,$A325,СВЦЭМ!$B$39:$B$782,E$296)+'СЕТ СН'!$F$15</f>
        <v>0</v>
      </c>
      <c r="F325" s="36">
        <f>SUMIFS(СВЦЭМ!$H$40:$H$783,СВЦЭМ!$A$40:$A$783,$A325,СВЦЭМ!$B$39:$B$782,F$296)+'СЕТ СН'!$F$15</f>
        <v>0</v>
      </c>
      <c r="G325" s="36">
        <f>SUMIFS(СВЦЭМ!$H$40:$H$783,СВЦЭМ!$A$40:$A$783,$A325,СВЦЭМ!$B$39:$B$782,G$296)+'СЕТ СН'!$F$15</f>
        <v>0</v>
      </c>
      <c r="H325" s="36">
        <f>SUMIFS(СВЦЭМ!$H$40:$H$783,СВЦЭМ!$A$40:$A$783,$A325,СВЦЭМ!$B$39:$B$782,H$296)+'СЕТ СН'!$F$15</f>
        <v>0</v>
      </c>
      <c r="I325" s="36">
        <f>SUMIFS(СВЦЭМ!$H$40:$H$783,СВЦЭМ!$A$40:$A$783,$A325,СВЦЭМ!$B$39:$B$782,I$296)+'СЕТ СН'!$F$15</f>
        <v>0</v>
      </c>
      <c r="J325" s="36">
        <f>SUMIFS(СВЦЭМ!$H$40:$H$783,СВЦЭМ!$A$40:$A$783,$A325,СВЦЭМ!$B$39:$B$782,J$296)+'СЕТ СН'!$F$15</f>
        <v>0</v>
      </c>
      <c r="K325" s="36">
        <f>SUMIFS(СВЦЭМ!$H$40:$H$783,СВЦЭМ!$A$40:$A$783,$A325,СВЦЭМ!$B$39:$B$782,K$296)+'СЕТ СН'!$F$15</f>
        <v>0</v>
      </c>
      <c r="L325" s="36">
        <f>SUMIFS(СВЦЭМ!$H$40:$H$783,СВЦЭМ!$A$40:$A$783,$A325,СВЦЭМ!$B$39:$B$782,L$296)+'СЕТ СН'!$F$15</f>
        <v>0</v>
      </c>
      <c r="M325" s="36">
        <f>SUMIFS(СВЦЭМ!$H$40:$H$783,СВЦЭМ!$A$40:$A$783,$A325,СВЦЭМ!$B$39:$B$782,M$296)+'СЕТ СН'!$F$15</f>
        <v>0</v>
      </c>
      <c r="N325" s="36">
        <f>SUMIFS(СВЦЭМ!$H$40:$H$783,СВЦЭМ!$A$40:$A$783,$A325,СВЦЭМ!$B$39:$B$782,N$296)+'СЕТ СН'!$F$15</f>
        <v>0</v>
      </c>
      <c r="O325" s="36">
        <f>SUMIFS(СВЦЭМ!$H$40:$H$783,СВЦЭМ!$A$40:$A$783,$A325,СВЦЭМ!$B$39:$B$782,O$296)+'СЕТ СН'!$F$15</f>
        <v>0</v>
      </c>
      <c r="P325" s="36">
        <f>SUMIFS(СВЦЭМ!$H$40:$H$783,СВЦЭМ!$A$40:$A$783,$A325,СВЦЭМ!$B$39:$B$782,P$296)+'СЕТ СН'!$F$15</f>
        <v>0</v>
      </c>
      <c r="Q325" s="36">
        <f>SUMIFS(СВЦЭМ!$H$40:$H$783,СВЦЭМ!$A$40:$A$783,$A325,СВЦЭМ!$B$39:$B$782,Q$296)+'СЕТ СН'!$F$15</f>
        <v>0</v>
      </c>
      <c r="R325" s="36">
        <f>SUMIFS(СВЦЭМ!$H$40:$H$783,СВЦЭМ!$A$40:$A$783,$A325,СВЦЭМ!$B$39:$B$782,R$296)+'СЕТ СН'!$F$15</f>
        <v>0</v>
      </c>
      <c r="S325" s="36">
        <f>SUMIFS(СВЦЭМ!$H$40:$H$783,СВЦЭМ!$A$40:$A$783,$A325,СВЦЭМ!$B$39:$B$782,S$296)+'СЕТ СН'!$F$15</f>
        <v>0</v>
      </c>
      <c r="T325" s="36">
        <f>SUMIFS(СВЦЭМ!$H$40:$H$783,СВЦЭМ!$A$40:$A$783,$A325,СВЦЭМ!$B$39:$B$782,T$296)+'СЕТ СН'!$F$15</f>
        <v>0</v>
      </c>
      <c r="U325" s="36">
        <f>SUMIFS(СВЦЭМ!$H$40:$H$783,СВЦЭМ!$A$40:$A$783,$A325,СВЦЭМ!$B$39:$B$782,U$296)+'СЕТ СН'!$F$15</f>
        <v>0</v>
      </c>
      <c r="V325" s="36">
        <f>SUMIFS(СВЦЭМ!$H$40:$H$783,СВЦЭМ!$A$40:$A$783,$A325,СВЦЭМ!$B$39:$B$782,V$296)+'СЕТ СН'!$F$15</f>
        <v>0</v>
      </c>
      <c r="W325" s="36">
        <f>SUMIFS(СВЦЭМ!$H$40:$H$783,СВЦЭМ!$A$40:$A$783,$A325,СВЦЭМ!$B$39:$B$782,W$296)+'СЕТ СН'!$F$15</f>
        <v>0</v>
      </c>
      <c r="X325" s="36">
        <f>SUMIFS(СВЦЭМ!$H$40:$H$783,СВЦЭМ!$A$40:$A$783,$A325,СВЦЭМ!$B$39:$B$782,X$296)+'СЕТ СН'!$F$15</f>
        <v>0</v>
      </c>
      <c r="Y325" s="36">
        <f>SUMIFS(СВЦЭМ!$H$40:$H$783,СВЦЭМ!$A$40:$A$783,$A325,СВЦЭМ!$B$39:$B$782,Y$296)+'СЕТ СН'!$F$15</f>
        <v>0</v>
      </c>
    </row>
    <row r="326" spans="1:27" ht="15.75" hidden="1" x14ac:dyDescent="0.2">
      <c r="A326" s="35">
        <f t="shared" si="8"/>
        <v>44650</v>
      </c>
      <c r="B326" s="36">
        <f>SUMIFS(СВЦЭМ!$H$40:$H$783,СВЦЭМ!$A$40:$A$783,$A326,СВЦЭМ!$B$39:$B$782,B$296)+'СЕТ СН'!$F$15</f>
        <v>0</v>
      </c>
      <c r="C326" s="36">
        <f>SUMIFS(СВЦЭМ!$H$40:$H$783,СВЦЭМ!$A$40:$A$783,$A326,СВЦЭМ!$B$39:$B$782,C$296)+'СЕТ СН'!$F$15</f>
        <v>0</v>
      </c>
      <c r="D326" s="36">
        <f>SUMIFS(СВЦЭМ!$H$40:$H$783,СВЦЭМ!$A$40:$A$783,$A326,СВЦЭМ!$B$39:$B$782,D$296)+'СЕТ СН'!$F$15</f>
        <v>0</v>
      </c>
      <c r="E326" s="36">
        <f>SUMIFS(СВЦЭМ!$H$40:$H$783,СВЦЭМ!$A$40:$A$783,$A326,СВЦЭМ!$B$39:$B$782,E$296)+'СЕТ СН'!$F$15</f>
        <v>0</v>
      </c>
      <c r="F326" s="36">
        <f>SUMIFS(СВЦЭМ!$H$40:$H$783,СВЦЭМ!$A$40:$A$783,$A326,СВЦЭМ!$B$39:$B$782,F$296)+'СЕТ СН'!$F$15</f>
        <v>0</v>
      </c>
      <c r="G326" s="36">
        <f>SUMIFS(СВЦЭМ!$H$40:$H$783,СВЦЭМ!$A$40:$A$783,$A326,СВЦЭМ!$B$39:$B$782,G$296)+'СЕТ СН'!$F$15</f>
        <v>0</v>
      </c>
      <c r="H326" s="36">
        <f>SUMIFS(СВЦЭМ!$H$40:$H$783,СВЦЭМ!$A$40:$A$783,$A326,СВЦЭМ!$B$39:$B$782,H$296)+'СЕТ СН'!$F$15</f>
        <v>0</v>
      </c>
      <c r="I326" s="36">
        <f>SUMIFS(СВЦЭМ!$H$40:$H$783,СВЦЭМ!$A$40:$A$783,$A326,СВЦЭМ!$B$39:$B$782,I$296)+'СЕТ СН'!$F$15</f>
        <v>0</v>
      </c>
      <c r="J326" s="36">
        <f>SUMIFS(СВЦЭМ!$H$40:$H$783,СВЦЭМ!$A$40:$A$783,$A326,СВЦЭМ!$B$39:$B$782,J$296)+'СЕТ СН'!$F$15</f>
        <v>0</v>
      </c>
      <c r="K326" s="36">
        <f>SUMIFS(СВЦЭМ!$H$40:$H$783,СВЦЭМ!$A$40:$A$783,$A326,СВЦЭМ!$B$39:$B$782,K$296)+'СЕТ СН'!$F$15</f>
        <v>0</v>
      </c>
      <c r="L326" s="36">
        <f>SUMIFS(СВЦЭМ!$H$40:$H$783,СВЦЭМ!$A$40:$A$783,$A326,СВЦЭМ!$B$39:$B$782,L$296)+'СЕТ СН'!$F$15</f>
        <v>0</v>
      </c>
      <c r="M326" s="36">
        <f>SUMIFS(СВЦЭМ!$H$40:$H$783,СВЦЭМ!$A$40:$A$783,$A326,СВЦЭМ!$B$39:$B$782,M$296)+'СЕТ СН'!$F$15</f>
        <v>0</v>
      </c>
      <c r="N326" s="36">
        <f>SUMIFS(СВЦЭМ!$H$40:$H$783,СВЦЭМ!$A$40:$A$783,$A326,СВЦЭМ!$B$39:$B$782,N$296)+'СЕТ СН'!$F$15</f>
        <v>0</v>
      </c>
      <c r="O326" s="36">
        <f>SUMIFS(СВЦЭМ!$H$40:$H$783,СВЦЭМ!$A$40:$A$783,$A326,СВЦЭМ!$B$39:$B$782,O$296)+'СЕТ СН'!$F$15</f>
        <v>0</v>
      </c>
      <c r="P326" s="36">
        <f>SUMIFS(СВЦЭМ!$H$40:$H$783,СВЦЭМ!$A$40:$A$783,$A326,СВЦЭМ!$B$39:$B$782,P$296)+'СЕТ СН'!$F$15</f>
        <v>0</v>
      </c>
      <c r="Q326" s="36">
        <f>SUMIFS(СВЦЭМ!$H$40:$H$783,СВЦЭМ!$A$40:$A$783,$A326,СВЦЭМ!$B$39:$B$782,Q$296)+'СЕТ СН'!$F$15</f>
        <v>0</v>
      </c>
      <c r="R326" s="36">
        <f>SUMIFS(СВЦЭМ!$H$40:$H$783,СВЦЭМ!$A$40:$A$783,$A326,СВЦЭМ!$B$39:$B$782,R$296)+'СЕТ СН'!$F$15</f>
        <v>0</v>
      </c>
      <c r="S326" s="36">
        <f>SUMIFS(СВЦЭМ!$H$40:$H$783,СВЦЭМ!$A$40:$A$783,$A326,СВЦЭМ!$B$39:$B$782,S$296)+'СЕТ СН'!$F$15</f>
        <v>0</v>
      </c>
      <c r="T326" s="36">
        <f>SUMIFS(СВЦЭМ!$H$40:$H$783,СВЦЭМ!$A$40:$A$783,$A326,СВЦЭМ!$B$39:$B$782,T$296)+'СЕТ СН'!$F$15</f>
        <v>0</v>
      </c>
      <c r="U326" s="36">
        <f>SUMIFS(СВЦЭМ!$H$40:$H$783,СВЦЭМ!$A$40:$A$783,$A326,СВЦЭМ!$B$39:$B$782,U$296)+'СЕТ СН'!$F$15</f>
        <v>0</v>
      </c>
      <c r="V326" s="36">
        <f>SUMIFS(СВЦЭМ!$H$40:$H$783,СВЦЭМ!$A$40:$A$783,$A326,СВЦЭМ!$B$39:$B$782,V$296)+'СЕТ СН'!$F$15</f>
        <v>0</v>
      </c>
      <c r="W326" s="36">
        <f>SUMIFS(СВЦЭМ!$H$40:$H$783,СВЦЭМ!$A$40:$A$783,$A326,СВЦЭМ!$B$39:$B$782,W$296)+'СЕТ СН'!$F$15</f>
        <v>0</v>
      </c>
      <c r="X326" s="36">
        <f>SUMIFS(СВЦЭМ!$H$40:$H$783,СВЦЭМ!$A$40:$A$783,$A326,СВЦЭМ!$B$39:$B$782,X$296)+'СЕТ СН'!$F$15</f>
        <v>0</v>
      </c>
      <c r="Y326" s="36">
        <f>SUMIFS(СВЦЭМ!$H$40:$H$783,СВЦЭМ!$A$40:$A$783,$A326,СВЦЭМ!$B$39:$B$782,Y$296)+'СЕТ СН'!$F$15</f>
        <v>0</v>
      </c>
    </row>
    <row r="327" spans="1:27" ht="15.75" hidden="1" x14ac:dyDescent="0.2">
      <c r="A327" s="35">
        <f t="shared" si="8"/>
        <v>44651</v>
      </c>
      <c r="B327" s="36">
        <f>SUMIFS(СВЦЭМ!$H$40:$H$783,СВЦЭМ!$A$40:$A$783,$A327,СВЦЭМ!$B$39:$B$782,B$296)+'СЕТ СН'!$F$15</f>
        <v>0</v>
      </c>
      <c r="C327" s="36">
        <f>SUMIFS(СВЦЭМ!$H$40:$H$783,СВЦЭМ!$A$40:$A$783,$A327,СВЦЭМ!$B$39:$B$782,C$296)+'СЕТ СН'!$F$15</f>
        <v>0</v>
      </c>
      <c r="D327" s="36">
        <f>SUMIFS(СВЦЭМ!$H$40:$H$783,СВЦЭМ!$A$40:$A$783,$A327,СВЦЭМ!$B$39:$B$782,D$296)+'СЕТ СН'!$F$15</f>
        <v>0</v>
      </c>
      <c r="E327" s="36">
        <f>SUMIFS(СВЦЭМ!$H$40:$H$783,СВЦЭМ!$A$40:$A$783,$A327,СВЦЭМ!$B$39:$B$782,E$296)+'СЕТ СН'!$F$15</f>
        <v>0</v>
      </c>
      <c r="F327" s="36">
        <f>SUMIFS(СВЦЭМ!$H$40:$H$783,СВЦЭМ!$A$40:$A$783,$A327,СВЦЭМ!$B$39:$B$782,F$296)+'СЕТ СН'!$F$15</f>
        <v>0</v>
      </c>
      <c r="G327" s="36">
        <f>SUMIFS(СВЦЭМ!$H$40:$H$783,СВЦЭМ!$A$40:$A$783,$A327,СВЦЭМ!$B$39:$B$782,G$296)+'СЕТ СН'!$F$15</f>
        <v>0</v>
      </c>
      <c r="H327" s="36">
        <f>SUMIFS(СВЦЭМ!$H$40:$H$783,СВЦЭМ!$A$40:$A$783,$A327,СВЦЭМ!$B$39:$B$782,H$296)+'СЕТ СН'!$F$15</f>
        <v>0</v>
      </c>
      <c r="I327" s="36">
        <f>SUMIFS(СВЦЭМ!$H$40:$H$783,СВЦЭМ!$A$40:$A$783,$A327,СВЦЭМ!$B$39:$B$782,I$296)+'СЕТ СН'!$F$15</f>
        <v>0</v>
      </c>
      <c r="J327" s="36">
        <f>SUMIFS(СВЦЭМ!$H$40:$H$783,СВЦЭМ!$A$40:$A$783,$A327,СВЦЭМ!$B$39:$B$782,J$296)+'СЕТ СН'!$F$15</f>
        <v>0</v>
      </c>
      <c r="K327" s="36">
        <f>SUMIFS(СВЦЭМ!$H$40:$H$783,СВЦЭМ!$A$40:$A$783,$A327,СВЦЭМ!$B$39:$B$782,K$296)+'СЕТ СН'!$F$15</f>
        <v>0</v>
      </c>
      <c r="L327" s="36">
        <f>SUMIFS(СВЦЭМ!$H$40:$H$783,СВЦЭМ!$A$40:$A$783,$A327,СВЦЭМ!$B$39:$B$782,L$296)+'СЕТ СН'!$F$15</f>
        <v>0</v>
      </c>
      <c r="M327" s="36">
        <f>SUMIFS(СВЦЭМ!$H$40:$H$783,СВЦЭМ!$A$40:$A$783,$A327,СВЦЭМ!$B$39:$B$782,M$296)+'СЕТ СН'!$F$15</f>
        <v>0</v>
      </c>
      <c r="N327" s="36">
        <f>SUMIFS(СВЦЭМ!$H$40:$H$783,СВЦЭМ!$A$40:$A$783,$A327,СВЦЭМ!$B$39:$B$782,N$296)+'СЕТ СН'!$F$15</f>
        <v>0</v>
      </c>
      <c r="O327" s="36">
        <f>SUMIFS(СВЦЭМ!$H$40:$H$783,СВЦЭМ!$A$40:$A$783,$A327,СВЦЭМ!$B$39:$B$782,O$296)+'СЕТ СН'!$F$15</f>
        <v>0</v>
      </c>
      <c r="P327" s="36">
        <f>SUMIFS(СВЦЭМ!$H$40:$H$783,СВЦЭМ!$A$40:$A$783,$A327,СВЦЭМ!$B$39:$B$782,P$296)+'СЕТ СН'!$F$15</f>
        <v>0</v>
      </c>
      <c r="Q327" s="36">
        <f>SUMIFS(СВЦЭМ!$H$40:$H$783,СВЦЭМ!$A$40:$A$783,$A327,СВЦЭМ!$B$39:$B$782,Q$296)+'СЕТ СН'!$F$15</f>
        <v>0</v>
      </c>
      <c r="R327" s="36">
        <f>SUMIFS(СВЦЭМ!$H$40:$H$783,СВЦЭМ!$A$40:$A$783,$A327,СВЦЭМ!$B$39:$B$782,R$296)+'СЕТ СН'!$F$15</f>
        <v>0</v>
      </c>
      <c r="S327" s="36">
        <f>SUMIFS(СВЦЭМ!$H$40:$H$783,СВЦЭМ!$A$40:$A$783,$A327,СВЦЭМ!$B$39:$B$782,S$296)+'СЕТ СН'!$F$15</f>
        <v>0</v>
      </c>
      <c r="T327" s="36">
        <f>SUMIFS(СВЦЭМ!$H$40:$H$783,СВЦЭМ!$A$40:$A$783,$A327,СВЦЭМ!$B$39:$B$782,T$296)+'СЕТ СН'!$F$15</f>
        <v>0</v>
      </c>
      <c r="U327" s="36">
        <f>SUMIFS(СВЦЭМ!$H$40:$H$783,СВЦЭМ!$A$40:$A$783,$A327,СВЦЭМ!$B$39:$B$782,U$296)+'СЕТ СН'!$F$15</f>
        <v>0</v>
      </c>
      <c r="V327" s="36">
        <f>SUMIFS(СВЦЭМ!$H$40:$H$783,СВЦЭМ!$A$40:$A$783,$A327,СВЦЭМ!$B$39:$B$782,V$296)+'СЕТ СН'!$F$15</f>
        <v>0</v>
      </c>
      <c r="W327" s="36">
        <f>SUMIFS(СВЦЭМ!$H$40:$H$783,СВЦЭМ!$A$40:$A$783,$A327,СВЦЭМ!$B$39:$B$782,W$296)+'СЕТ СН'!$F$15</f>
        <v>0</v>
      </c>
      <c r="X327" s="36">
        <f>SUMIFS(СВЦЭМ!$H$40:$H$783,СВЦЭМ!$A$40:$A$783,$A327,СВЦЭМ!$B$39:$B$782,X$296)+'СЕТ СН'!$F$15</f>
        <v>0</v>
      </c>
      <c r="Y327" s="36">
        <f>SUMIFS(СВЦЭМ!$H$40:$H$783,СВЦЭМ!$A$40:$A$783,$A327,СВЦЭМ!$B$39:$B$782,Y$296)+'СЕТ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01.03.2022</v>
      </c>
      <c r="B333" s="36">
        <f>SUMIFS(СВЦЭМ!$I$40:$I$783,СВЦЭМ!$A$40:$A$783,$A333,СВЦЭМ!$B$39:$B$782,B$332)+'СЕТ СН'!$F$16</f>
        <v>0</v>
      </c>
      <c r="C333" s="36">
        <f>SUMIFS(СВЦЭМ!$I$40:$I$783,СВЦЭМ!$A$40:$A$783,$A333,СВЦЭМ!$B$39:$B$782,C$332)+'СЕТ СН'!$F$16</f>
        <v>0</v>
      </c>
      <c r="D333" s="36">
        <f>SUMIFS(СВЦЭМ!$I$40:$I$783,СВЦЭМ!$A$40:$A$783,$A333,СВЦЭМ!$B$39:$B$782,D$332)+'СЕТ СН'!$F$16</f>
        <v>0</v>
      </c>
      <c r="E333" s="36">
        <f>SUMIFS(СВЦЭМ!$I$40:$I$783,СВЦЭМ!$A$40:$A$783,$A333,СВЦЭМ!$B$39:$B$782,E$332)+'СЕТ СН'!$F$16</f>
        <v>0</v>
      </c>
      <c r="F333" s="36">
        <f>SUMIFS(СВЦЭМ!$I$40:$I$783,СВЦЭМ!$A$40:$A$783,$A333,СВЦЭМ!$B$39:$B$782,F$332)+'СЕТ СН'!$F$16</f>
        <v>0</v>
      </c>
      <c r="G333" s="36">
        <f>SUMIFS(СВЦЭМ!$I$40:$I$783,СВЦЭМ!$A$40:$A$783,$A333,СВЦЭМ!$B$39:$B$782,G$332)+'СЕТ СН'!$F$16</f>
        <v>0</v>
      </c>
      <c r="H333" s="36">
        <f>SUMIFS(СВЦЭМ!$I$40:$I$783,СВЦЭМ!$A$40:$A$783,$A333,СВЦЭМ!$B$39:$B$782,H$332)+'СЕТ СН'!$F$16</f>
        <v>0</v>
      </c>
      <c r="I333" s="36">
        <f>SUMIFS(СВЦЭМ!$I$40:$I$783,СВЦЭМ!$A$40:$A$783,$A333,СВЦЭМ!$B$39:$B$782,I$332)+'СЕТ СН'!$F$16</f>
        <v>0</v>
      </c>
      <c r="J333" s="36">
        <f>SUMIFS(СВЦЭМ!$I$40:$I$783,СВЦЭМ!$A$40:$A$783,$A333,СВЦЭМ!$B$39:$B$782,J$332)+'СЕТ СН'!$F$16</f>
        <v>0</v>
      </c>
      <c r="K333" s="36">
        <f>SUMIFS(СВЦЭМ!$I$40:$I$783,СВЦЭМ!$A$40:$A$783,$A333,СВЦЭМ!$B$39:$B$782,K$332)+'СЕТ СН'!$F$16</f>
        <v>0</v>
      </c>
      <c r="L333" s="36">
        <f>SUMIFS(СВЦЭМ!$I$40:$I$783,СВЦЭМ!$A$40:$A$783,$A333,СВЦЭМ!$B$39:$B$782,L$332)+'СЕТ СН'!$F$16</f>
        <v>0</v>
      </c>
      <c r="M333" s="36">
        <f>SUMIFS(СВЦЭМ!$I$40:$I$783,СВЦЭМ!$A$40:$A$783,$A333,СВЦЭМ!$B$39:$B$782,M$332)+'СЕТ СН'!$F$16</f>
        <v>0</v>
      </c>
      <c r="N333" s="36">
        <f>SUMIFS(СВЦЭМ!$I$40:$I$783,СВЦЭМ!$A$40:$A$783,$A333,СВЦЭМ!$B$39:$B$782,N$332)+'СЕТ СН'!$F$16</f>
        <v>0</v>
      </c>
      <c r="O333" s="36">
        <f>SUMIFS(СВЦЭМ!$I$40:$I$783,СВЦЭМ!$A$40:$A$783,$A333,СВЦЭМ!$B$39:$B$782,O$332)+'СЕТ СН'!$F$16</f>
        <v>0</v>
      </c>
      <c r="P333" s="36">
        <f>SUMIFS(СВЦЭМ!$I$40:$I$783,СВЦЭМ!$A$40:$A$783,$A333,СВЦЭМ!$B$39:$B$782,P$332)+'СЕТ СН'!$F$16</f>
        <v>0</v>
      </c>
      <c r="Q333" s="36">
        <f>SUMIFS(СВЦЭМ!$I$40:$I$783,СВЦЭМ!$A$40:$A$783,$A333,СВЦЭМ!$B$39:$B$782,Q$332)+'СЕТ СН'!$F$16</f>
        <v>0</v>
      </c>
      <c r="R333" s="36">
        <f>SUMIFS(СВЦЭМ!$I$40:$I$783,СВЦЭМ!$A$40:$A$783,$A333,СВЦЭМ!$B$39:$B$782,R$332)+'СЕТ СН'!$F$16</f>
        <v>0</v>
      </c>
      <c r="S333" s="36">
        <f>SUMIFS(СВЦЭМ!$I$40:$I$783,СВЦЭМ!$A$40:$A$783,$A333,СВЦЭМ!$B$39:$B$782,S$332)+'СЕТ СН'!$F$16</f>
        <v>0</v>
      </c>
      <c r="T333" s="36">
        <f>SUMIFS(СВЦЭМ!$I$40:$I$783,СВЦЭМ!$A$40:$A$783,$A333,СВЦЭМ!$B$39:$B$782,T$332)+'СЕТ СН'!$F$16</f>
        <v>0</v>
      </c>
      <c r="U333" s="36">
        <f>SUMIFS(СВЦЭМ!$I$40:$I$783,СВЦЭМ!$A$40:$A$783,$A333,СВЦЭМ!$B$39:$B$782,U$332)+'СЕТ СН'!$F$16</f>
        <v>0</v>
      </c>
      <c r="V333" s="36">
        <f>SUMIFS(СВЦЭМ!$I$40:$I$783,СВЦЭМ!$A$40:$A$783,$A333,СВЦЭМ!$B$39:$B$782,V$332)+'СЕТ СН'!$F$16</f>
        <v>0</v>
      </c>
      <c r="W333" s="36">
        <f>SUMIFS(СВЦЭМ!$I$40:$I$783,СВЦЭМ!$A$40:$A$783,$A333,СВЦЭМ!$B$39:$B$782,W$332)+'СЕТ СН'!$F$16</f>
        <v>0</v>
      </c>
      <c r="X333" s="36">
        <f>SUMIFS(СВЦЭМ!$I$40:$I$783,СВЦЭМ!$A$40:$A$783,$A333,СВЦЭМ!$B$39:$B$782,X$332)+'СЕТ СН'!$F$16</f>
        <v>0</v>
      </c>
      <c r="Y333" s="36">
        <f>SUMIFS(СВЦЭМ!$I$40:$I$783,СВЦЭМ!$A$40:$A$783,$A333,СВЦЭМ!$B$39:$B$782,Y$332)+'СЕТ СН'!$F$16</f>
        <v>0</v>
      </c>
      <c r="AA333" s="45"/>
    </row>
    <row r="334" spans="1:27" ht="15.75" hidden="1" x14ac:dyDescent="0.2">
      <c r="A334" s="35">
        <f>A333+1</f>
        <v>44622</v>
      </c>
      <c r="B334" s="36">
        <f>SUMIFS(СВЦЭМ!$I$40:$I$783,СВЦЭМ!$A$40:$A$783,$A334,СВЦЭМ!$B$39:$B$782,B$332)+'СЕТ СН'!$F$16</f>
        <v>0</v>
      </c>
      <c r="C334" s="36">
        <f>SUMIFS(СВЦЭМ!$I$40:$I$783,СВЦЭМ!$A$40:$A$783,$A334,СВЦЭМ!$B$39:$B$782,C$332)+'СЕТ СН'!$F$16</f>
        <v>0</v>
      </c>
      <c r="D334" s="36">
        <f>SUMIFS(СВЦЭМ!$I$40:$I$783,СВЦЭМ!$A$40:$A$783,$A334,СВЦЭМ!$B$39:$B$782,D$332)+'СЕТ СН'!$F$16</f>
        <v>0</v>
      </c>
      <c r="E334" s="36">
        <f>SUMIFS(СВЦЭМ!$I$40:$I$783,СВЦЭМ!$A$40:$A$783,$A334,СВЦЭМ!$B$39:$B$782,E$332)+'СЕТ СН'!$F$16</f>
        <v>0</v>
      </c>
      <c r="F334" s="36">
        <f>SUMIFS(СВЦЭМ!$I$40:$I$783,СВЦЭМ!$A$40:$A$783,$A334,СВЦЭМ!$B$39:$B$782,F$332)+'СЕТ СН'!$F$16</f>
        <v>0</v>
      </c>
      <c r="G334" s="36">
        <f>SUMIFS(СВЦЭМ!$I$40:$I$783,СВЦЭМ!$A$40:$A$783,$A334,СВЦЭМ!$B$39:$B$782,G$332)+'СЕТ СН'!$F$16</f>
        <v>0</v>
      </c>
      <c r="H334" s="36">
        <f>SUMIFS(СВЦЭМ!$I$40:$I$783,СВЦЭМ!$A$40:$A$783,$A334,СВЦЭМ!$B$39:$B$782,H$332)+'СЕТ СН'!$F$16</f>
        <v>0</v>
      </c>
      <c r="I334" s="36">
        <f>SUMIFS(СВЦЭМ!$I$40:$I$783,СВЦЭМ!$A$40:$A$783,$A334,СВЦЭМ!$B$39:$B$782,I$332)+'СЕТ СН'!$F$16</f>
        <v>0</v>
      </c>
      <c r="J334" s="36">
        <f>SUMIFS(СВЦЭМ!$I$40:$I$783,СВЦЭМ!$A$40:$A$783,$A334,СВЦЭМ!$B$39:$B$782,J$332)+'СЕТ СН'!$F$16</f>
        <v>0</v>
      </c>
      <c r="K334" s="36">
        <f>SUMIFS(СВЦЭМ!$I$40:$I$783,СВЦЭМ!$A$40:$A$783,$A334,СВЦЭМ!$B$39:$B$782,K$332)+'СЕТ СН'!$F$16</f>
        <v>0</v>
      </c>
      <c r="L334" s="36">
        <f>SUMIFS(СВЦЭМ!$I$40:$I$783,СВЦЭМ!$A$40:$A$783,$A334,СВЦЭМ!$B$39:$B$782,L$332)+'СЕТ СН'!$F$16</f>
        <v>0</v>
      </c>
      <c r="M334" s="36">
        <f>SUMIFS(СВЦЭМ!$I$40:$I$783,СВЦЭМ!$A$40:$A$783,$A334,СВЦЭМ!$B$39:$B$782,M$332)+'СЕТ СН'!$F$16</f>
        <v>0</v>
      </c>
      <c r="N334" s="36">
        <f>SUMIFS(СВЦЭМ!$I$40:$I$783,СВЦЭМ!$A$40:$A$783,$A334,СВЦЭМ!$B$39:$B$782,N$332)+'СЕТ СН'!$F$16</f>
        <v>0</v>
      </c>
      <c r="O334" s="36">
        <f>SUMIFS(СВЦЭМ!$I$40:$I$783,СВЦЭМ!$A$40:$A$783,$A334,СВЦЭМ!$B$39:$B$782,O$332)+'СЕТ СН'!$F$16</f>
        <v>0</v>
      </c>
      <c r="P334" s="36">
        <f>SUMIFS(СВЦЭМ!$I$40:$I$783,СВЦЭМ!$A$40:$A$783,$A334,СВЦЭМ!$B$39:$B$782,P$332)+'СЕТ СН'!$F$16</f>
        <v>0</v>
      </c>
      <c r="Q334" s="36">
        <f>SUMIFS(СВЦЭМ!$I$40:$I$783,СВЦЭМ!$A$40:$A$783,$A334,СВЦЭМ!$B$39:$B$782,Q$332)+'СЕТ СН'!$F$16</f>
        <v>0</v>
      </c>
      <c r="R334" s="36">
        <f>SUMIFS(СВЦЭМ!$I$40:$I$783,СВЦЭМ!$A$40:$A$783,$A334,СВЦЭМ!$B$39:$B$782,R$332)+'СЕТ СН'!$F$16</f>
        <v>0</v>
      </c>
      <c r="S334" s="36">
        <f>SUMIFS(СВЦЭМ!$I$40:$I$783,СВЦЭМ!$A$40:$A$783,$A334,СВЦЭМ!$B$39:$B$782,S$332)+'СЕТ СН'!$F$16</f>
        <v>0</v>
      </c>
      <c r="T334" s="36">
        <f>SUMIFS(СВЦЭМ!$I$40:$I$783,СВЦЭМ!$A$40:$A$783,$A334,СВЦЭМ!$B$39:$B$782,T$332)+'СЕТ СН'!$F$16</f>
        <v>0</v>
      </c>
      <c r="U334" s="36">
        <f>SUMIFS(СВЦЭМ!$I$40:$I$783,СВЦЭМ!$A$40:$A$783,$A334,СВЦЭМ!$B$39:$B$782,U$332)+'СЕТ СН'!$F$16</f>
        <v>0</v>
      </c>
      <c r="V334" s="36">
        <f>SUMIFS(СВЦЭМ!$I$40:$I$783,СВЦЭМ!$A$40:$A$783,$A334,СВЦЭМ!$B$39:$B$782,V$332)+'СЕТ СН'!$F$16</f>
        <v>0</v>
      </c>
      <c r="W334" s="36">
        <f>SUMIFS(СВЦЭМ!$I$40:$I$783,СВЦЭМ!$A$40:$A$783,$A334,СВЦЭМ!$B$39:$B$782,W$332)+'СЕТ СН'!$F$16</f>
        <v>0</v>
      </c>
      <c r="X334" s="36">
        <f>SUMIFS(СВЦЭМ!$I$40:$I$783,СВЦЭМ!$A$40:$A$783,$A334,СВЦЭМ!$B$39:$B$782,X$332)+'СЕТ СН'!$F$16</f>
        <v>0</v>
      </c>
      <c r="Y334" s="36">
        <f>SUMIFS(СВЦЭМ!$I$40:$I$783,СВЦЭМ!$A$40:$A$783,$A334,СВЦЭМ!$B$39:$B$782,Y$332)+'СЕТ СН'!$F$16</f>
        <v>0</v>
      </c>
    </row>
    <row r="335" spans="1:27" ht="15.75" hidden="1" x14ac:dyDescent="0.2">
      <c r="A335" s="35">
        <f t="shared" ref="A335:A363" si="9">A334+1</f>
        <v>44623</v>
      </c>
      <c r="B335" s="36">
        <f>SUMIFS(СВЦЭМ!$I$40:$I$783,СВЦЭМ!$A$40:$A$783,$A335,СВЦЭМ!$B$39:$B$782,B$332)+'СЕТ СН'!$F$16</f>
        <v>0</v>
      </c>
      <c r="C335" s="36">
        <f>SUMIFS(СВЦЭМ!$I$40:$I$783,СВЦЭМ!$A$40:$A$783,$A335,СВЦЭМ!$B$39:$B$782,C$332)+'СЕТ СН'!$F$16</f>
        <v>0</v>
      </c>
      <c r="D335" s="36">
        <f>SUMIFS(СВЦЭМ!$I$40:$I$783,СВЦЭМ!$A$40:$A$783,$A335,СВЦЭМ!$B$39:$B$782,D$332)+'СЕТ СН'!$F$16</f>
        <v>0</v>
      </c>
      <c r="E335" s="36">
        <f>SUMIFS(СВЦЭМ!$I$40:$I$783,СВЦЭМ!$A$40:$A$783,$A335,СВЦЭМ!$B$39:$B$782,E$332)+'СЕТ СН'!$F$16</f>
        <v>0</v>
      </c>
      <c r="F335" s="36">
        <f>SUMIFS(СВЦЭМ!$I$40:$I$783,СВЦЭМ!$A$40:$A$783,$A335,СВЦЭМ!$B$39:$B$782,F$332)+'СЕТ СН'!$F$16</f>
        <v>0</v>
      </c>
      <c r="G335" s="36">
        <f>SUMIFS(СВЦЭМ!$I$40:$I$783,СВЦЭМ!$A$40:$A$783,$A335,СВЦЭМ!$B$39:$B$782,G$332)+'СЕТ СН'!$F$16</f>
        <v>0</v>
      </c>
      <c r="H335" s="36">
        <f>SUMIFS(СВЦЭМ!$I$40:$I$783,СВЦЭМ!$A$40:$A$783,$A335,СВЦЭМ!$B$39:$B$782,H$332)+'СЕТ СН'!$F$16</f>
        <v>0</v>
      </c>
      <c r="I335" s="36">
        <f>SUMIFS(СВЦЭМ!$I$40:$I$783,СВЦЭМ!$A$40:$A$783,$A335,СВЦЭМ!$B$39:$B$782,I$332)+'СЕТ СН'!$F$16</f>
        <v>0</v>
      </c>
      <c r="J335" s="36">
        <f>SUMIFS(СВЦЭМ!$I$40:$I$783,СВЦЭМ!$A$40:$A$783,$A335,СВЦЭМ!$B$39:$B$782,J$332)+'СЕТ СН'!$F$16</f>
        <v>0</v>
      </c>
      <c r="K335" s="36">
        <f>SUMIFS(СВЦЭМ!$I$40:$I$783,СВЦЭМ!$A$40:$A$783,$A335,СВЦЭМ!$B$39:$B$782,K$332)+'СЕТ СН'!$F$16</f>
        <v>0</v>
      </c>
      <c r="L335" s="36">
        <f>SUMIFS(СВЦЭМ!$I$40:$I$783,СВЦЭМ!$A$40:$A$783,$A335,СВЦЭМ!$B$39:$B$782,L$332)+'СЕТ СН'!$F$16</f>
        <v>0</v>
      </c>
      <c r="M335" s="36">
        <f>SUMIFS(СВЦЭМ!$I$40:$I$783,СВЦЭМ!$A$40:$A$783,$A335,СВЦЭМ!$B$39:$B$782,M$332)+'СЕТ СН'!$F$16</f>
        <v>0</v>
      </c>
      <c r="N335" s="36">
        <f>SUMIFS(СВЦЭМ!$I$40:$I$783,СВЦЭМ!$A$40:$A$783,$A335,СВЦЭМ!$B$39:$B$782,N$332)+'СЕТ СН'!$F$16</f>
        <v>0</v>
      </c>
      <c r="O335" s="36">
        <f>SUMIFS(СВЦЭМ!$I$40:$I$783,СВЦЭМ!$A$40:$A$783,$A335,СВЦЭМ!$B$39:$B$782,O$332)+'СЕТ СН'!$F$16</f>
        <v>0</v>
      </c>
      <c r="P335" s="36">
        <f>SUMIFS(СВЦЭМ!$I$40:$I$783,СВЦЭМ!$A$40:$A$783,$A335,СВЦЭМ!$B$39:$B$782,P$332)+'СЕТ СН'!$F$16</f>
        <v>0</v>
      </c>
      <c r="Q335" s="36">
        <f>SUMIFS(СВЦЭМ!$I$40:$I$783,СВЦЭМ!$A$40:$A$783,$A335,СВЦЭМ!$B$39:$B$782,Q$332)+'СЕТ СН'!$F$16</f>
        <v>0</v>
      </c>
      <c r="R335" s="36">
        <f>SUMIFS(СВЦЭМ!$I$40:$I$783,СВЦЭМ!$A$40:$A$783,$A335,СВЦЭМ!$B$39:$B$782,R$332)+'СЕТ СН'!$F$16</f>
        <v>0</v>
      </c>
      <c r="S335" s="36">
        <f>SUMIFS(СВЦЭМ!$I$40:$I$783,СВЦЭМ!$A$40:$A$783,$A335,СВЦЭМ!$B$39:$B$782,S$332)+'СЕТ СН'!$F$16</f>
        <v>0</v>
      </c>
      <c r="T335" s="36">
        <f>SUMIFS(СВЦЭМ!$I$40:$I$783,СВЦЭМ!$A$40:$A$783,$A335,СВЦЭМ!$B$39:$B$782,T$332)+'СЕТ СН'!$F$16</f>
        <v>0</v>
      </c>
      <c r="U335" s="36">
        <f>SUMIFS(СВЦЭМ!$I$40:$I$783,СВЦЭМ!$A$40:$A$783,$A335,СВЦЭМ!$B$39:$B$782,U$332)+'СЕТ СН'!$F$16</f>
        <v>0</v>
      </c>
      <c r="V335" s="36">
        <f>SUMIFS(СВЦЭМ!$I$40:$I$783,СВЦЭМ!$A$40:$A$783,$A335,СВЦЭМ!$B$39:$B$782,V$332)+'СЕТ СН'!$F$16</f>
        <v>0</v>
      </c>
      <c r="W335" s="36">
        <f>SUMIFS(СВЦЭМ!$I$40:$I$783,СВЦЭМ!$A$40:$A$783,$A335,СВЦЭМ!$B$39:$B$782,W$332)+'СЕТ СН'!$F$16</f>
        <v>0</v>
      </c>
      <c r="X335" s="36">
        <f>SUMIFS(СВЦЭМ!$I$40:$I$783,СВЦЭМ!$A$40:$A$783,$A335,СВЦЭМ!$B$39:$B$782,X$332)+'СЕТ СН'!$F$16</f>
        <v>0</v>
      </c>
      <c r="Y335" s="36">
        <f>SUMIFS(СВЦЭМ!$I$40:$I$783,СВЦЭМ!$A$40:$A$783,$A335,СВЦЭМ!$B$39:$B$782,Y$332)+'СЕТ СН'!$F$16</f>
        <v>0</v>
      </c>
    </row>
    <row r="336" spans="1:27" ht="15.75" hidden="1" x14ac:dyDescent="0.2">
      <c r="A336" s="35">
        <f t="shared" si="9"/>
        <v>44624</v>
      </c>
      <c r="B336" s="36">
        <f>SUMIFS(СВЦЭМ!$I$40:$I$783,СВЦЭМ!$A$40:$A$783,$A336,СВЦЭМ!$B$39:$B$782,B$332)+'СЕТ СН'!$F$16</f>
        <v>0</v>
      </c>
      <c r="C336" s="36">
        <f>SUMIFS(СВЦЭМ!$I$40:$I$783,СВЦЭМ!$A$40:$A$783,$A336,СВЦЭМ!$B$39:$B$782,C$332)+'СЕТ СН'!$F$16</f>
        <v>0</v>
      </c>
      <c r="D336" s="36">
        <f>SUMIFS(СВЦЭМ!$I$40:$I$783,СВЦЭМ!$A$40:$A$783,$A336,СВЦЭМ!$B$39:$B$782,D$332)+'СЕТ СН'!$F$16</f>
        <v>0</v>
      </c>
      <c r="E336" s="36">
        <f>SUMIFS(СВЦЭМ!$I$40:$I$783,СВЦЭМ!$A$40:$A$783,$A336,СВЦЭМ!$B$39:$B$782,E$332)+'СЕТ СН'!$F$16</f>
        <v>0</v>
      </c>
      <c r="F336" s="36">
        <f>SUMIFS(СВЦЭМ!$I$40:$I$783,СВЦЭМ!$A$40:$A$783,$A336,СВЦЭМ!$B$39:$B$782,F$332)+'СЕТ СН'!$F$16</f>
        <v>0</v>
      </c>
      <c r="G336" s="36">
        <f>SUMIFS(СВЦЭМ!$I$40:$I$783,СВЦЭМ!$A$40:$A$783,$A336,СВЦЭМ!$B$39:$B$782,G$332)+'СЕТ СН'!$F$16</f>
        <v>0</v>
      </c>
      <c r="H336" s="36">
        <f>SUMIFS(СВЦЭМ!$I$40:$I$783,СВЦЭМ!$A$40:$A$783,$A336,СВЦЭМ!$B$39:$B$782,H$332)+'СЕТ СН'!$F$16</f>
        <v>0</v>
      </c>
      <c r="I336" s="36">
        <f>SUMIFS(СВЦЭМ!$I$40:$I$783,СВЦЭМ!$A$40:$A$783,$A336,СВЦЭМ!$B$39:$B$782,I$332)+'СЕТ СН'!$F$16</f>
        <v>0</v>
      </c>
      <c r="J336" s="36">
        <f>SUMIFS(СВЦЭМ!$I$40:$I$783,СВЦЭМ!$A$40:$A$783,$A336,СВЦЭМ!$B$39:$B$782,J$332)+'СЕТ СН'!$F$16</f>
        <v>0</v>
      </c>
      <c r="K336" s="36">
        <f>SUMIFS(СВЦЭМ!$I$40:$I$783,СВЦЭМ!$A$40:$A$783,$A336,СВЦЭМ!$B$39:$B$782,K$332)+'СЕТ СН'!$F$16</f>
        <v>0</v>
      </c>
      <c r="L336" s="36">
        <f>SUMIFS(СВЦЭМ!$I$40:$I$783,СВЦЭМ!$A$40:$A$783,$A336,СВЦЭМ!$B$39:$B$782,L$332)+'СЕТ СН'!$F$16</f>
        <v>0</v>
      </c>
      <c r="M336" s="36">
        <f>SUMIFS(СВЦЭМ!$I$40:$I$783,СВЦЭМ!$A$40:$A$783,$A336,СВЦЭМ!$B$39:$B$782,M$332)+'СЕТ СН'!$F$16</f>
        <v>0</v>
      </c>
      <c r="N336" s="36">
        <f>SUMIFS(СВЦЭМ!$I$40:$I$783,СВЦЭМ!$A$40:$A$783,$A336,СВЦЭМ!$B$39:$B$782,N$332)+'СЕТ СН'!$F$16</f>
        <v>0</v>
      </c>
      <c r="O336" s="36">
        <f>SUMIFS(СВЦЭМ!$I$40:$I$783,СВЦЭМ!$A$40:$A$783,$A336,СВЦЭМ!$B$39:$B$782,O$332)+'СЕТ СН'!$F$16</f>
        <v>0</v>
      </c>
      <c r="P336" s="36">
        <f>SUMIFS(СВЦЭМ!$I$40:$I$783,СВЦЭМ!$A$40:$A$783,$A336,СВЦЭМ!$B$39:$B$782,P$332)+'СЕТ СН'!$F$16</f>
        <v>0</v>
      </c>
      <c r="Q336" s="36">
        <f>SUMIFS(СВЦЭМ!$I$40:$I$783,СВЦЭМ!$A$40:$A$783,$A336,СВЦЭМ!$B$39:$B$782,Q$332)+'СЕТ СН'!$F$16</f>
        <v>0</v>
      </c>
      <c r="R336" s="36">
        <f>SUMIFS(СВЦЭМ!$I$40:$I$783,СВЦЭМ!$A$40:$A$783,$A336,СВЦЭМ!$B$39:$B$782,R$332)+'СЕТ СН'!$F$16</f>
        <v>0</v>
      </c>
      <c r="S336" s="36">
        <f>SUMIFS(СВЦЭМ!$I$40:$I$783,СВЦЭМ!$A$40:$A$783,$A336,СВЦЭМ!$B$39:$B$782,S$332)+'СЕТ СН'!$F$16</f>
        <v>0</v>
      </c>
      <c r="T336" s="36">
        <f>SUMIFS(СВЦЭМ!$I$40:$I$783,СВЦЭМ!$A$40:$A$783,$A336,СВЦЭМ!$B$39:$B$782,T$332)+'СЕТ СН'!$F$16</f>
        <v>0</v>
      </c>
      <c r="U336" s="36">
        <f>SUMIFS(СВЦЭМ!$I$40:$I$783,СВЦЭМ!$A$40:$A$783,$A336,СВЦЭМ!$B$39:$B$782,U$332)+'СЕТ СН'!$F$16</f>
        <v>0</v>
      </c>
      <c r="V336" s="36">
        <f>SUMIFS(СВЦЭМ!$I$40:$I$783,СВЦЭМ!$A$40:$A$783,$A336,СВЦЭМ!$B$39:$B$782,V$332)+'СЕТ СН'!$F$16</f>
        <v>0</v>
      </c>
      <c r="W336" s="36">
        <f>SUMIFS(СВЦЭМ!$I$40:$I$783,СВЦЭМ!$A$40:$A$783,$A336,СВЦЭМ!$B$39:$B$782,W$332)+'СЕТ СН'!$F$16</f>
        <v>0</v>
      </c>
      <c r="X336" s="36">
        <f>SUMIFS(СВЦЭМ!$I$40:$I$783,СВЦЭМ!$A$40:$A$783,$A336,СВЦЭМ!$B$39:$B$782,X$332)+'СЕТ СН'!$F$16</f>
        <v>0</v>
      </c>
      <c r="Y336" s="36">
        <f>SUMIFS(СВЦЭМ!$I$40:$I$783,СВЦЭМ!$A$40:$A$783,$A336,СВЦЭМ!$B$39:$B$782,Y$332)+'СЕТ СН'!$F$16</f>
        <v>0</v>
      </c>
    </row>
    <row r="337" spans="1:25" ht="15.75" hidden="1" x14ac:dyDescent="0.2">
      <c r="A337" s="35">
        <f t="shared" si="9"/>
        <v>44625</v>
      </c>
      <c r="B337" s="36">
        <f>SUMIFS(СВЦЭМ!$I$40:$I$783,СВЦЭМ!$A$40:$A$783,$A337,СВЦЭМ!$B$39:$B$782,B$332)+'СЕТ СН'!$F$16</f>
        <v>0</v>
      </c>
      <c r="C337" s="36">
        <f>SUMIFS(СВЦЭМ!$I$40:$I$783,СВЦЭМ!$A$40:$A$783,$A337,СВЦЭМ!$B$39:$B$782,C$332)+'СЕТ СН'!$F$16</f>
        <v>0</v>
      </c>
      <c r="D337" s="36">
        <f>SUMIFS(СВЦЭМ!$I$40:$I$783,СВЦЭМ!$A$40:$A$783,$A337,СВЦЭМ!$B$39:$B$782,D$332)+'СЕТ СН'!$F$16</f>
        <v>0</v>
      </c>
      <c r="E337" s="36">
        <f>SUMIFS(СВЦЭМ!$I$40:$I$783,СВЦЭМ!$A$40:$A$783,$A337,СВЦЭМ!$B$39:$B$782,E$332)+'СЕТ СН'!$F$16</f>
        <v>0</v>
      </c>
      <c r="F337" s="36">
        <f>SUMIFS(СВЦЭМ!$I$40:$I$783,СВЦЭМ!$A$40:$A$783,$A337,СВЦЭМ!$B$39:$B$782,F$332)+'СЕТ СН'!$F$16</f>
        <v>0</v>
      </c>
      <c r="G337" s="36">
        <f>SUMIFS(СВЦЭМ!$I$40:$I$783,СВЦЭМ!$A$40:$A$783,$A337,СВЦЭМ!$B$39:$B$782,G$332)+'СЕТ СН'!$F$16</f>
        <v>0</v>
      </c>
      <c r="H337" s="36">
        <f>SUMIFS(СВЦЭМ!$I$40:$I$783,СВЦЭМ!$A$40:$A$783,$A337,СВЦЭМ!$B$39:$B$782,H$332)+'СЕТ СН'!$F$16</f>
        <v>0</v>
      </c>
      <c r="I337" s="36">
        <f>SUMIFS(СВЦЭМ!$I$40:$I$783,СВЦЭМ!$A$40:$A$783,$A337,СВЦЭМ!$B$39:$B$782,I$332)+'СЕТ СН'!$F$16</f>
        <v>0</v>
      </c>
      <c r="J337" s="36">
        <f>SUMIFS(СВЦЭМ!$I$40:$I$783,СВЦЭМ!$A$40:$A$783,$A337,СВЦЭМ!$B$39:$B$782,J$332)+'СЕТ СН'!$F$16</f>
        <v>0</v>
      </c>
      <c r="K337" s="36">
        <f>SUMIFS(СВЦЭМ!$I$40:$I$783,СВЦЭМ!$A$40:$A$783,$A337,СВЦЭМ!$B$39:$B$782,K$332)+'СЕТ СН'!$F$16</f>
        <v>0</v>
      </c>
      <c r="L337" s="36">
        <f>SUMIFS(СВЦЭМ!$I$40:$I$783,СВЦЭМ!$A$40:$A$783,$A337,СВЦЭМ!$B$39:$B$782,L$332)+'СЕТ СН'!$F$16</f>
        <v>0</v>
      </c>
      <c r="M337" s="36">
        <f>SUMIFS(СВЦЭМ!$I$40:$I$783,СВЦЭМ!$A$40:$A$783,$A337,СВЦЭМ!$B$39:$B$782,M$332)+'СЕТ СН'!$F$16</f>
        <v>0</v>
      </c>
      <c r="N337" s="36">
        <f>SUMIFS(СВЦЭМ!$I$40:$I$783,СВЦЭМ!$A$40:$A$783,$A337,СВЦЭМ!$B$39:$B$782,N$332)+'СЕТ СН'!$F$16</f>
        <v>0</v>
      </c>
      <c r="O337" s="36">
        <f>SUMIFS(СВЦЭМ!$I$40:$I$783,СВЦЭМ!$A$40:$A$783,$A337,СВЦЭМ!$B$39:$B$782,O$332)+'СЕТ СН'!$F$16</f>
        <v>0</v>
      </c>
      <c r="P337" s="36">
        <f>SUMIFS(СВЦЭМ!$I$40:$I$783,СВЦЭМ!$A$40:$A$783,$A337,СВЦЭМ!$B$39:$B$782,P$332)+'СЕТ СН'!$F$16</f>
        <v>0</v>
      </c>
      <c r="Q337" s="36">
        <f>SUMIFS(СВЦЭМ!$I$40:$I$783,СВЦЭМ!$A$40:$A$783,$A337,СВЦЭМ!$B$39:$B$782,Q$332)+'СЕТ СН'!$F$16</f>
        <v>0</v>
      </c>
      <c r="R337" s="36">
        <f>SUMIFS(СВЦЭМ!$I$40:$I$783,СВЦЭМ!$A$40:$A$783,$A337,СВЦЭМ!$B$39:$B$782,R$332)+'СЕТ СН'!$F$16</f>
        <v>0</v>
      </c>
      <c r="S337" s="36">
        <f>SUMIFS(СВЦЭМ!$I$40:$I$783,СВЦЭМ!$A$40:$A$783,$A337,СВЦЭМ!$B$39:$B$782,S$332)+'СЕТ СН'!$F$16</f>
        <v>0</v>
      </c>
      <c r="T337" s="36">
        <f>SUMIFS(СВЦЭМ!$I$40:$I$783,СВЦЭМ!$A$40:$A$783,$A337,СВЦЭМ!$B$39:$B$782,T$332)+'СЕТ СН'!$F$16</f>
        <v>0</v>
      </c>
      <c r="U337" s="36">
        <f>SUMIFS(СВЦЭМ!$I$40:$I$783,СВЦЭМ!$A$40:$A$783,$A337,СВЦЭМ!$B$39:$B$782,U$332)+'СЕТ СН'!$F$16</f>
        <v>0</v>
      </c>
      <c r="V337" s="36">
        <f>SUMIFS(СВЦЭМ!$I$40:$I$783,СВЦЭМ!$A$40:$A$783,$A337,СВЦЭМ!$B$39:$B$782,V$332)+'СЕТ СН'!$F$16</f>
        <v>0</v>
      </c>
      <c r="W337" s="36">
        <f>SUMIFS(СВЦЭМ!$I$40:$I$783,СВЦЭМ!$A$40:$A$783,$A337,СВЦЭМ!$B$39:$B$782,W$332)+'СЕТ СН'!$F$16</f>
        <v>0</v>
      </c>
      <c r="X337" s="36">
        <f>SUMIFS(СВЦЭМ!$I$40:$I$783,СВЦЭМ!$A$40:$A$783,$A337,СВЦЭМ!$B$39:$B$782,X$332)+'СЕТ СН'!$F$16</f>
        <v>0</v>
      </c>
      <c r="Y337" s="36">
        <f>SUMIFS(СВЦЭМ!$I$40:$I$783,СВЦЭМ!$A$40:$A$783,$A337,СВЦЭМ!$B$39:$B$782,Y$332)+'СЕТ СН'!$F$16</f>
        <v>0</v>
      </c>
    </row>
    <row r="338" spans="1:25" ht="15.75" hidden="1" x14ac:dyDescent="0.2">
      <c r="A338" s="35">
        <f t="shared" si="9"/>
        <v>44626</v>
      </c>
      <c r="B338" s="36">
        <f>SUMIFS(СВЦЭМ!$I$40:$I$783,СВЦЭМ!$A$40:$A$783,$A338,СВЦЭМ!$B$39:$B$782,B$332)+'СЕТ СН'!$F$16</f>
        <v>0</v>
      </c>
      <c r="C338" s="36">
        <f>SUMIFS(СВЦЭМ!$I$40:$I$783,СВЦЭМ!$A$40:$A$783,$A338,СВЦЭМ!$B$39:$B$782,C$332)+'СЕТ СН'!$F$16</f>
        <v>0</v>
      </c>
      <c r="D338" s="36">
        <f>SUMIFS(СВЦЭМ!$I$40:$I$783,СВЦЭМ!$A$40:$A$783,$A338,СВЦЭМ!$B$39:$B$782,D$332)+'СЕТ СН'!$F$16</f>
        <v>0</v>
      </c>
      <c r="E338" s="36">
        <f>SUMIFS(СВЦЭМ!$I$40:$I$783,СВЦЭМ!$A$40:$A$783,$A338,СВЦЭМ!$B$39:$B$782,E$332)+'СЕТ СН'!$F$16</f>
        <v>0</v>
      </c>
      <c r="F338" s="36">
        <f>SUMIFS(СВЦЭМ!$I$40:$I$783,СВЦЭМ!$A$40:$A$783,$A338,СВЦЭМ!$B$39:$B$782,F$332)+'СЕТ СН'!$F$16</f>
        <v>0</v>
      </c>
      <c r="G338" s="36">
        <f>SUMIFS(СВЦЭМ!$I$40:$I$783,СВЦЭМ!$A$40:$A$783,$A338,СВЦЭМ!$B$39:$B$782,G$332)+'СЕТ СН'!$F$16</f>
        <v>0</v>
      </c>
      <c r="H338" s="36">
        <f>SUMIFS(СВЦЭМ!$I$40:$I$783,СВЦЭМ!$A$40:$A$783,$A338,СВЦЭМ!$B$39:$B$782,H$332)+'СЕТ СН'!$F$16</f>
        <v>0</v>
      </c>
      <c r="I338" s="36">
        <f>SUMIFS(СВЦЭМ!$I$40:$I$783,СВЦЭМ!$A$40:$A$783,$A338,СВЦЭМ!$B$39:$B$782,I$332)+'СЕТ СН'!$F$16</f>
        <v>0</v>
      </c>
      <c r="J338" s="36">
        <f>SUMIFS(СВЦЭМ!$I$40:$I$783,СВЦЭМ!$A$40:$A$783,$A338,СВЦЭМ!$B$39:$B$782,J$332)+'СЕТ СН'!$F$16</f>
        <v>0</v>
      </c>
      <c r="K338" s="36">
        <f>SUMIFS(СВЦЭМ!$I$40:$I$783,СВЦЭМ!$A$40:$A$783,$A338,СВЦЭМ!$B$39:$B$782,K$332)+'СЕТ СН'!$F$16</f>
        <v>0</v>
      </c>
      <c r="L338" s="36">
        <f>SUMIFS(СВЦЭМ!$I$40:$I$783,СВЦЭМ!$A$40:$A$783,$A338,СВЦЭМ!$B$39:$B$782,L$332)+'СЕТ СН'!$F$16</f>
        <v>0</v>
      </c>
      <c r="M338" s="36">
        <f>SUMIFS(СВЦЭМ!$I$40:$I$783,СВЦЭМ!$A$40:$A$783,$A338,СВЦЭМ!$B$39:$B$782,M$332)+'СЕТ СН'!$F$16</f>
        <v>0</v>
      </c>
      <c r="N338" s="36">
        <f>SUMIFS(СВЦЭМ!$I$40:$I$783,СВЦЭМ!$A$40:$A$783,$A338,СВЦЭМ!$B$39:$B$782,N$332)+'СЕТ СН'!$F$16</f>
        <v>0</v>
      </c>
      <c r="O338" s="36">
        <f>SUMIFS(СВЦЭМ!$I$40:$I$783,СВЦЭМ!$A$40:$A$783,$A338,СВЦЭМ!$B$39:$B$782,O$332)+'СЕТ СН'!$F$16</f>
        <v>0</v>
      </c>
      <c r="P338" s="36">
        <f>SUMIFS(СВЦЭМ!$I$40:$I$783,СВЦЭМ!$A$40:$A$783,$A338,СВЦЭМ!$B$39:$B$782,P$332)+'СЕТ СН'!$F$16</f>
        <v>0</v>
      </c>
      <c r="Q338" s="36">
        <f>SUMIFS(СВЦЭМ!$I$40:$I$783,СВЦЭМ!$A$40:$A$783,$A338,СВЦЭМ!$B$39:$B$782,Q$332)+'СЕТ СН'!$F$16</f>
        <v>0</v>
      </c>
      <c r="R338" s="36">
        <f>SUMIFS(СВЦЭМ!$I$40:$I$783,СВЦЭМ!$A$40:$A$783,$A338,СВЦЭМ!$B$39:$B$782,R$332)+'СЕТ СН'!$F$16</f>
        <v>0</v>
      </c>
      <c r="S338" s="36">
        <f>SUMIFS(СВЦЭМ!$I$40:$I$783,СВЦЭМ!$A$40:$A$783,$A338,СВЦЭМ!$B$39:$B$782,S$332)+'СЕТ СН'!$F$16</f>
        <v>0</v>
      </c>
      <c r="T338" s="36">
        <f>SUMIFS(СВЦЭМ!$I$40:$I$783,СВЦЭМ!$A$40:$A$783,$A338,СВЦЭМ!$B$39:$B$782,T$332)+'СЕТ СН'!$F$16</f>
        <v>0</v>
      </c>
      <c r="U338" s="36">
        <f>SUMIFS(СВЦЭМ!$I$40:$I$783,СВЦЭМ!$A$40:$A$783,$A338,СВЦЭМ!$B$39:$B$782,U$332)+'СЕТ СН'!$F$16</f>
        <v>0</v>
      </c>
      <c r="V338" s="36">
        <f>SUMIFS(СВЦЭМ!$I$40:$I$783,СВЦЭМ!$A$40:$A$783,$A338,СВЦЭМ!$B$39:$B$782,V$332)+'СЕТ СН'!$F$16</f>
        <v>0</v>
      </c>
      <c r="W338" s="36">
        <f>SUMIFS(СВЦЭМ!$I$40:$I$783,СВЦЭМ!$A$40:$A$783,$A338,СВЦЭМ!$B$39:$B$782,W$332)+'СЕТ СН'!$F$16</f>
        <v>0</v>
      </c>
      <c r="X338" s="36">
        <f>SUMIFS(СВЦЭМ!$I$40:$I$783,СВЦЭМ!$A$40:$A$783,$A338,СВЦЭМ!$B$39:$B$782,X$332)+'СЕТ СН'!$F$16</f>
        <v>0</v>
      </c>
      <c r="Y338" s="36">
        <f>SUMIFS(СВЦЭМ!$I$40:$I$783,СВЦЭМ!$A$40:$A$783,$A338,СВЦЭМ!$B$39:$B$782,Y$332)+'СЕТ СН'!$F$16</f>
        <v>0</v>
      </c>
    </row>
    <row r="339" spans="1:25" ht="15.75" hidden="1" x14ac:dyDescent="0.2">
      <c r="A339" s="35">
        <f t="shared" si="9"/>
        <v>44627</v>
      </c>
      <c r="B339" s="36">
        <f>SUMIFS(СВЦЭМ!$I$40:$I$783,СВЦЭМ!$A$40:$A$783,$A339,СВЦЭМ!$B$39:$B$782,B$332)+'СЕТ СН'!$F$16</f>
        <v>0</v>
      </c>
      <c r="C339" s="36">
        <f>SUMIFS(СВЦЭМ!$I$40:$I$783,СВЦЭМ!$A$40:$A$783,$A339,СВЦЭМ!$B$39:$B$782,C$332)+'СЕТ СН'!$F$16</f>
        <v>0</v>
      </c>
      <c r="D339" s="36">
        <f>SUMIFS(СВЦЭМ!$I$40:$I$783,СВЦЭМ!$A$40:$A$783,$A339,СВЦЭМ!$B$39:$B$782,D$332)+'СЕТ СН'!$F$16</f>
        <v>0</v>
      </c>
      <c r="E339" s="36">
        <f>SUMIFS(СВЦЭМ!$I$40:$I$783,СВЦЭМ!$A$40:$A$783,$A339,СВЦЭМ!$B$39:$B$782,E$332)+'СЕТ СН'!$F$16</f>
        <v>0</v>
      </c>
      <c r="F339" s="36">
        <f>SUMIFS(СВЦЭМ!$I$40:$I$783,СВЦЭМ!$A$40:$A$783,$A339,СВЦЭМ!$B$39:$B$782,F$332)+'СЕТ СН'!$F$16</f>
        <v>0</v>
      </c>
      <c r="G339" s="36">
        <f>SUMIFS(СВЦЭМ!$I$40:$I$783,СВЦЭМ!$A$40:$A$783,$A339,СВЦЭМ!$B$39:$B$782,G$332)+'СЕТ СН'!$F$16</f>
        <v>0</v>
      </c>
      <c r="H339" s="36">
        <f>SUMIFS(СВЦЭМ!$I$40:$I$783,СВЦЭМ!$A$40:$A$783,$A339,СВЦЭМ!$B$39:$B$782,H$332)+'СЕТ СН'!$F$16</f>
        <v>0</v>
      </c>
      <c r="I339" s="36">
        <f>SUMIFS(СВЦЭМ!$I$40:$I$783,СВЦЭМ!$A$40:$A$783,$A339,СВЦЭМ!$B$39:$B$782,I$332)+'СЕТ СН'!$F$16</f>
        <v>0</v>
      </c>
      <c r="J339" s="36">
        <f>SUMIFS(СВЦЭМ!$I$40:$I$783,СВЦЭМ!$A$40:$A$783,$A339,СВЦЭМ!$B$39:$B$782,J$332)+'СЕТ СН'!$F$16</f>
        <v>0</v>
      </c>
      <c r="K339" s="36">
        <f>SUMIFS(СВЦЭМ!$I$40:$I$783,СВЦЭМ!$A$40:$A$783,$A339,СВЦЭМ!$B$39:$B$782,K$332)+'СЕТ СН'!$F$16</f>
        <v>0</v>
      </c>
      <c r="L339" s="36">
        <f>SUMIFS(СВЦЭМ!$I$40:$I$783,СВЦЭМ!$A$40:$A$783,$A339,СВЦЭМ!$B$39:$B$782,L$332)+'СЕТ СН'!$F$16</f>
        <v>0</v>
      </c>
      <c r="M339" s="36">
        <f>SUMIFS(СВЦЭМ!$I$40:$I$783,СВЦЭМ!$A$40:$A$783,$A339,СВЦЭМ!$B$39:$B$782,M$332)+'СЕТ СН'!$F$16</f>
        <v>0</v>
      </c>
      <c r="N339" s="36">
        <f>SUMIFS(СВЦЭМ!$I$40:$I$783,СВЦЭМ!$A$40:$A$783,$A339,СВЦЭМ!$B$39:$B$782,N$332)+'СЕТ СН'!$F$16</f>
        <v>0</v>
      </c>
      <c r="O339" s="36">
        <f>SUMIFS(СВЦЭМ!$I$40:$I$783,СВЦЭМ!$A$40:$A$783,$A339,СВЦЭМ!$B$39:$B$782,O$332)+'СЕТ СН'!$F$16</f>
        <v>0</v>
      </c>
      <c r="P339" s="36">
        <f>SUMIFS(СВЦЭМ!$I$40:$I$783,СВЦЭМ!$A$40:$A$783,$A339,СВЦЭМ!$B$39:$B$782,P$332)+'СЕТ СН'!$F$16</f>
        <v>0</v>
      </c>
      <c r="Q339" s="36">
        <f>SUMIFS(СВЦЭМ!$I$40:$I$783,СВЦЭМ!$A$40:$A$783,$A339,СВЦЭМ!$B$39:$B$782,Q$332)+'СЕТ СН'!$F$16</f>
        <v>0</v>
      </c>
      <c r="R339" s="36">
        <f>SUMIFS(СВЦЭМ!$I$40:$I$783,СВЦЭМ!$A$40:$A$783,$A339,СВЦЭМ!$B$39:$B$782,R$332)+'СЕТ СН'!$F$16</f>
        <v>0</v>
      </c>
      <c r="S339" s="36">
        <f>SUMIFS(СВЦЭМ!$I$40:$I$783,СВЦЭМ!$A$40:$A$783,$A339,СВЦЭМ!$B$39:$B$782,S$332)+'СЕТ СН'!$F$16</f>
        <v>0</v>
      </c>
      <c r="T339" s="36">
        <f>SUMIFS(СВЦЭМ!$I$40:$I$783,СВЦЭМ!$A$40:$A$783,$A339,СВЦЭМ!$B$39:$B$782,T$332)+'СЕТ СН'!$F$16</f>
        <v>0</v>
      </c>
      <c r="U339" s="36">
        <f>SUMIFS(СВЦЭМ!$I$40:$I$783,СВЦЭМ!$A$40:$A$783,$A339,СВЦЭМ!$B$39:$B$782,U$332)+'СЕТ СН'!$F$16</f>
        <v>0</v>
      </c>
      <c r="V339" s="36">
        <f>SUMIFS(СВЦЭМ!$I$40:$I$783,СВЦЭМ!$A$40:$A$783,$A339,СВЦЭМ!$B$39:$B$782,V$332)+'СЕТ СН'!$F$16</f>
        <v>0</v>
      </c>
      <c r="W339" s="36">
        <f>SUMIFS(СВЦЭМ!$I$40:$I$783,СВЦЭМ!$A$40:$A$783,$A339,СВЦЭМ!$B$39:$B$782,W$332)+'СЕТ СН'!$F$16</f>
        <v>0</v>
      </c>
      <c r="X339" s="36">
        <f>SUMIFS(СВЦЭМ!$I$40:$I$783,СВЦЭМ!$A$40:$A$783,$A339,СВЦЭМ!$B$39:$B$782,X$332)+'СЕТ СН'!$F$16</f>
        <v>0</v>
      </c>
      <c r="Y339" s="36">
        <f>SUMIFS(СВЦЭМ!$I$40:$I$783,СВЦЭМ!$A$40:$A$783,$A339,СВЦЭМ!$B$39:$B$782,Y$332)+'СЕТ СН'!$F$16</f>
        <v>0</v>
      </c>
    </row>
    <row r="340" spans="1:25" ht="15.75" hidden="1" x14ac:dyDescent="0.2">
      <c r="A340" s="35">
        <f t="shared" si="9"/>
        <v>44628</v>
      </c>
      <c r="B340" s="36">
        <f>SUMIFS(СВЦЭМ!$I$40:$I$783,СВЦЭМ!$A$40:$A$783,$A340,СВЦЭМ!$B$39:$B$782,B$332)+'СЕТ СН'!$F$16</f>
        <v>0</v>
      </c>
      <c r="C340" s="36">
        <f>SUMIFS(СВЦЭМ!$I$40:$I$783,СВЦЭМ!$A$40:$A$783,$A340,СВЦЭМ!$B$39:$B$782,C$332)+'СЕТ СН'!$F$16</f>
        <v>0</v>
      </c>
      <c r="D340" s="36">
        <f>SUMIFS(СВЦЭМ!$I$40:$I$783,СВЦЭМ!$A$40:$A$783,$A340,СВЦЭМ!$B$39:$B$782,D$332)+'СЕТ СН'!$F$16</f>
        <v>0</v>
      </c>
      <c r="E340" s="36">
        <f>SUMIFS(СВЦЭМ!$I$40:$I$783,СВЦЭМ!$A$40:$A$783,$A340,СВЦЭМ!$B$39:$B$782,E$332)+'СЕТ СН'!$F$16</f>
        <v>0</v>
      </c>
      <c r="F340" s="36">
        <f>SUMIFS(СВЦЭМ!$I$40:$I$783,СВЦЭМ!$A$40:$A$783,$A340,СВЦЭМ!$B$39:$B$782,F$332)+'СЕТ СН'!$F$16</f>
        <v>0</v>
      </c>
      <c r="G340" s="36">
        <f>SUMIFS(СВЦЭМ!$I$40:$I$783,СВЦЭМ!$A$40:$A$783,$A340,СВЦЭМ!$B$39:$B$782,G$332)+'СЕТ СН'!$F$16</f>
        <v>0</v>
      </c>
      <c r="H340" s="36">
        <f>SUMIFS(СВЦЭМ!$I$40:$I$783,СВЦЭМ!$A$40:$A$783,$A340,СВЦЭМ!$B$39:$B$782,H$332)+'СЕТ СН'!$F$16</f>
        <v>0</v>
      </c>
      <c r="I340" s="36">
        <f>SUMIFS(СВЦЭМ!$I$40:$I$783,СВЦЭМ!$A$40:$A$783,$A340,СВЦЭМ!$B$39:$B$782,I$332)+'СЕТ СН'!$F$16</f>
        <v>0</v>
      </c>
      <c r="J340" s="36">
        <f>SUMIFS(СВЦЭМ!$I$40:$I$783,СВЦЭМ!$A$40:$A$783,$A340,СВЦЭМ!$B$39:$B$782,J$332)+'СЕТ СН'!$F$16</f>
        <v>0</v>
      </c>
      <c r="K340" s="36">
        <f>SUMIFS(СВЦЭМ!$I$40:$I$783,СВЦЭМ!$A$40:$A$783,$A340,СВЦЭМ!$B$39:$B$782,K$332)+'СЕТ СН'!$F$16</f>
        <v>0</v>
      </c>
      <c r="L340" s="36">
        <f>SUMIFS(СВЦЭМ!$I$40:$I$783,СВЦЭМ!$A$40:$A$783,$A340,СВЦЭМ!$B$39:$B$782,L$332)+'СЕТ СН'!$F$16</f>
        <v>0</v>
      </c>
      <c r="M340" s="36">
        <f>SUMIFS(СВЦЭМ!$I$40:$I$783,СВЦЭМ!$A$40:$A$783,$A340,СВЦЭМ!$B$39:$B$782,M$332)+'СЕТ СН'!$F$16</f>
        <v>0</v>
      </c>
      <c r="N340" s="36">
        <f>SUMIFS(СВЦЭМ!$I$40:$I$783,СВЦЭМ!$A$40:$A$783,$A340,СВЦЭМ!$B$39:$B$782,N$332)+'СЕТ СН'!$F$16</f>
        <v>0</v>
      </c>
      <c r="O340" s="36">
        <f>SUMIFS(СВЦЭМ!$I$40:$I$783,СВЦЭМ!$A$40:$A$783,$A340,СВЦЭМ!$B$39:$B$782,O$332)+'СЕТ СН'!$F$16</f>
        <v>0</v>
      </c>
      <c r="P340" s="36">
        <f>SUMIFS(СВЦЭМ!$I$40:$I$783,СВЦЭМ!$A$40:$A$783,$A340,СВЦЭМ!$B$39:$B$782,P$332)+'СЕТ СН'!$F$16</f>
        <v>0</v>
      </c>
      <c r="Q340" s="36">
        <f>SUMIFS(СВЦЭМ!$I$40:$I$783,СВЦЭМ!$A$40:$A$783,$A340,СВЦЭМ!$B$39:$B$782,Q$332)+'СЕТ СН'!$F$16</f>
        <v>0</v>
      </c>
      <c r="R340" s="36">
        <f>SUMIFS(СВЦЭМ!$I$40:$I$783,СВЦЭМ!$A$40:$A$783,$A340,СВЦЭМ!$B$39:$B$782,R$332)+'СЕТ СН'!$F$16</f>
        <v>0</v>
      </c>
      <c r="S340" s="36">
        <f>SUMIFS(СВЦЭМ!$I$40:$I$783,СВЦЭМ!$A$40:$A$783,$A340,СВЦЭМ!$B$39:$B$782,S$332)+'СЕТ СН'!$F$16</f>
        <v>0</v>
      </c>
      <c r="T340" s="36">
        <f>SUMIFS(СВЦЭМ!$I$40:$I$783,СВЦЭМ!$A$40:$A$783,$A340,СВЦЭМ!$B$39:$B$782,T$332)+'СЕТ СН'!$F$16</f>
        <v>0</v>
      </c>
      <c r="U340" s="36">
        <f>SUMIFS(СВЦЭМ!$I$40:$I$783,СВЦЭМ!$A$40:$A$783,$A340,СВЦЭМ!$B$39:$B$782,U$332)+'СЕТ СН'!$F$16</f>
        <v>0</v>
      </c>
      <c r="V340" s="36">
        <f>SUMIFS(СВЦЭМ!$I$40:$I$783,СВЦЭМ!$A$40:$A$783,$A340,СВЦЭМ!$B$39:$B$782,V$332)+'СЕТ СН'!$F$16</f>
        <v>0</v>
      </c>
      <c r="W340" s="36">
        <f>SUMIFS(СВЦЭМ!$I$40:$I$783,СВЦЭМ!$A$40:$A$783,$A340,СВЦЭМ!$B$39:$B$782,W$332)+'СЕТ СН'!$F$16</f>
        <v>0</v>
      </c>
      <c r="X340" s="36">
        <f>SUMIFS(СВЦЭМ!$I$40:$I$783,СВЦЭМ!$A$40:$A$783,$A340,СВЦЭМ!$B$39:$B$782,X$332)+'СЕТ СН'!$F$16</f>
        <v>0</v>
      </c>
      <c r="Y340" s="36">
        <f>SUMIFS(СВЦЭМ!$I$40:$I$783,СВЦЭМ!$A$40:$A$783,$A340,СВЦЭМ!$B$39:$B$782,Y$332)+'СЕТ СН'!$F$16</f>
        <v>0</v>
      </c>
    </row>
    <row r="341" spans="1:25" ht="15.75" hidden="1" x14ac:dyDescent="0.2">
      <c r="A341" s="35">
        <f t="shared" si="9"/>
        <v>44629</v>
      </c>
      <c r="B341" s="36">
        <f>SUMIFS(СВЦЭМ!$I$40:$I$783,СВЦЭМ!$A$40:$A$783,$A341,СВЦЭМ!$B$39:$B$782,B$332)+'СЕТ СН'!$F$16</f>
        <v>0</v>
      </c>
      <c r="C341" s="36">
        <f>SUMIFS(СВЦЭМ!$I$40:$I$783,СВЦЭМ!$A$40:$A$783,$A341,СВЦЭМ!$B$39:$B$782,C$332)+'СЕТ СН'!$F$16</f>
        <v>0</v>
      </c>
      <c r="D341" s="36">
        <f>SUMIFS(СВЦЭМ!$I$40:$I$783,СВЦЭМ!$A$40:$A$783,$A341,СВЦЭМ!$B$39:$B$782,D$332)+'СЕТ СН'!$F$16</f>
        <v>0</v>
      </c>
      <c r="E341" s="36">
        <f>SUMIFS(СВЦЭМ!$I$40:$I$783,СВЦЭМ!$A$40:$A$783,$A341,СВЦЭМ!$B$39:$B$782,E$332)+'СЕТ СН'!$F$16</f>
        <v>0</v>
      </c>
      <c r="F341" s="36">
        <f>SUMIFS(СВЦЭМ!$I$40:$I$783,СВЦЭМ!$A$40:$A$783,$A341,СВЦЭМ!$B$39:$B$782,F$332)+'СЕТ СН'!$F$16</f>
        <v>0</v>
      </c>
      <c r="G341" s="36">
        <f>SUMIFS(СВЦЭМ!$I$40:$I$783,СВЦЭМ!$A$40:$A$783,$A341,СВЦЭМ!$B$39:$B$782,G$332)+'СЕТ СН'!$F$16</f>
        <v>0</v>
      </c>
      <c r="H341" s="36">
        <f>SUMIFS(СВЦЭМ!$I$40:$I$783,СВЦЭМ!$A$40:$A$783,$A341,СВЦЭМ!$B$39:$B$782,H$332)+'СЕТ СН'!$F$16</f>
        <v>0</v>
      </c>
      <c r="I341" s="36">
        <f>SUMIFS(СВЦЭМ!$I$40:$I$783,СВЦЭМ!$A$40:$A$783,$A341,СВЦЭМ!$B$39:$B$782,I$332)+'СЕТ СН'!$F$16</f>
        <v>0</v>
      </c>
      <c r="J341" s="36">
        <f>SUMIFS(СВЦЭМ!$I$40:$I$783,СВЦЭМ!$A$40:$A$783,$A341,СВЦЭМ!$B$39:$B$782,J$332)+'СЕТ СН'!$F$16</f>
        <v>0</v>
      </c>
      <c r="K341" s="36">
        <f>SUMIFS(СВЦЭМ!$I$40:$I$783,СВЦЭМ!$A$40:$A$783,$A341,СВЦЭМ!$B$39:$B$782,K$332)+'СЕТ СН'!$F$16</f>
        <v>0</v>
      </c>
      <c r="L341" s="36">
        <f>SUMIFS(СВЦЭМ!$I$40:$I$783,СВЦЭМ!$A$40:$A$783,$A341,СВЦЭМ!$B$39:$B$782,L$332)+'СЕТ СН'!$F$16</f>
        <v>0</v>
      </c>
      <c r="M341" s="36">
        <f>SUMIFS(СВЦЭМ!$I$40:$I$783,СВЦЭМ!$A$40:$A$783,$A341,СВЦЭМ!$B$39:$B$782,M$332)+'СЕТ СН'!$F$16</f>
        <v>0</v>
      </c>
      <c r="N341" s="36">
        <f>SUMIFS(СВЦЭМ!$I$40:$I$783,СВЦЭМ!$A$40:$A$783,$A341,СВЦЭМ!$B$39:$B$782,N$332)+'СЕТ СН'!$F$16</f>
        <v>0</v>
      </c>
      <c r="O341" s="36">
        <f>SUMIFS(СВЦЭМ!$I$40:$I$783,СВЦЭМ!$A$40:$A$783,$A341,СВЦЭМ!$B$39:$B$782,O$332)+'СЕТ СН'!$F$16</f>
        <v>0</v>
      </c>
      <c r="P341" s="36">
        <f>SUMIFS(СВЦЭМ!$I$40:$I$783,СВЦЭМ!$A$40:$A$783,$A341,СВЦЭМ!$B$39:$B$782,P$332)+'СЕТ СН'!$F$16</f>
        <v>0</v>
      </c>
      <c r="Q341" s="36">
        <f>SUMIFS(СВЦЭМ!$I$40:$I$783,СВЦЭМ!$A$40:$A$783,$A341,СВЦЭМ!$B$39:$B$782,Q$332)+'СЕТ СН'!$F$16</f>
        <v>0</v>
      </c>
      <c r="R341" s="36">
        <f>SUMIFS(СВЦЭМ!$I$40:$I$783,СВЦЭМ!$A$40:$A$783,$A341,СВЦЭМ!$B$39:$B$782,R$332)+'СЕТ СН'!$F$16</f>
        <v>0</v>
      </c>
      <c r="S341" s="36">
        <f>SUMIFS(СВЦЭМ!$I$40:$I$783,СВЦЭМ!$A$40:$A$783,$A341,СВЦЭМ!$B$39:$B$782,S$332)+'СЕТ СН'!$F$16</f>
        <v>0</v>
      </c>
      <c r="T341" s="36">
        <f>SUMIFS(СВЦЭМ!$I$40:$I$783,СВЦЭМ!$A$40:$A$783,$A341,СВЦЭМ!$B$39:$B$782,T$332)+'СЕТ СН'!$F$16</f>
        <v>0</v>
      </c>
      <c r="U341" s="36">
        <f>SUMIFS(СВЦЭМ!$I$40:$I$783,СВЦЭМ!$A$40:$A$783,$A341,СВЦЭМ!$B$39:$B$782,U$332)+'СЕТ СН'!$F$16</f>
        <v>0</v>
      </c>
      <c r="V341" s="36">
        <f>SUMIFS(СВЦЭМ!$I$40:$I$783,СВЦЭМ!$A$40:$A$783,$A341,СВЦЭМ!$B$39:$B$782,V$332)+'СЕТ СН'!$F$16</f>
        <v>0</v>
      </c>
      <c r="W341" s="36">
        <f>SUMIFS(СВЦЭМ!$I$40:$I$783,СВЦЭМ!$A$40:$A$783,$A341,СВЦЭМ!$B$39:$B$782,W$332)+'СЕТ СН'!$F$16</f>
        <v>0</v>
      </c>
      <c r="X341" s="36">
        <f>SUMIFS(СВЦЭМ!$I$40:$I$783,СВЦЭМ!$A$40:$A$783,$A341,СВЦЭМ!$B$39:$B$782,X$332)+'СЕТ СН'!$F$16</f>
        <v>0</v>
      </c>
      <c r="Y341" s="36">
        <f>SUMIFS(СВЦЭМ!$I$40:$I$783,СВЦЭМ!$A$40:$A$783,$A341,СВЦЭМ!$B$39:$B$782,Y$332)+'СЕТ СН'!$F$16</f>
        <v>0</v>
      </c>
    </row>
    <row r="342" spans="1:25" ht="15.75" hidden="1" x14ac:dyDescent="0.2">
      <c r="A342" s="35">
        <f t="shared" si="9"/>
        <v>44630</v>
      </c>
      <c r="B342" s="36">
        <f>SUMIFS(СВЦЭМ!$I$40:$I$783,СВЦЭМ!$A$40:$A$783,$A342,СВЦЭМ!$B$39:$B$782,B$332)+'СЕТ СН'!$F$16</f>
        <v>0</v>
      </c>
      <c r="C342" s="36">
        <f>SUMIFS(СВЦЭМ!$I$40:$I$783,СВЦЭМ!$A$40:$A$783,$A342,СВЦЭМ!$B$39:$B$782,C$332)+'СЕТ СН'!$F$16</f>
        <v>0</v>
      </c>
      <c r="D342" s="36">
        <f>SUMIFS(СВЦЭМ!$I$40:$I$783,СВЦЭМ!$A$40:$A$783,$A342,СВЦЭМ!$B$39:$B$782,D$332)+'СЕТ СН'!$F$16</f>
        <v>0</v>
      </c>
      <c r="E342" s="36">
        <f>SUMIFS(СВЦЭМ!$I$40:$I$783,СВЦЭМ!$A$40:$A$783,$A342,СВЦЭМ!$B$39:$B$782,E$332)+'СЕТ СН'!$F$16</f>
        <v>0</v>
      </c>
      <c r="F342" s="36">
        <f>SUMIFS(СВЦЭМ!$I$40:$I$783,СВЦЭМ!$A$40:$A$783,$A342,СВЦЭМ!$B$39:$B$782,F$332)+'СЕТ СН'!$F$16</f>
        <v>0</v>
      </c>
      <c r="G342" s="36">
        <f>SUMIFS(СВЦЭМ!$I$40:$I$783,СВЦЭМ!$A$40:$A$783,$A342,СВЦЭМ!$B$39:$B$782,G$332)+'СЕТ СН'!$F$16</f>
        <v>0</v>
      </c>
      <c r="H342" s="36">
        <f>SUMIFS(СВЦЭМ!$I$40:$I$783,СВЦЭМ!$A$40:$A$783,$A342,СВЦЭМ!$B$39:$B$782,H$332)+'СЕТ СН'!$F$16</f>
        <v>0</v>
      </c>
      <c r="I342" s="36">
        <f>SUMIFS(СВЦЭМ!$I$40:$I$783,СВЦЭМ!$A$40:$A$783,$A342,СВЦЭМ!$B$39:$B$782,I$332)+'СЕТ СН'!$F$16</f>
        <v>0</v>
      </c>
      <c r="J342" s="36">
        <f>SUMIFS(СВЦЭМ!$I$40:$I$783,СВЦЭМ!$A$40:$A$783,$A342,СВЦЭМ!$B$39:$B$782,J$332)+'СЕТ СН'!$F$16</f>
        <v>0</v>
      </c>
      <c r="K342" s="36">
        <f>SUMIFS(СВЦЭМ!$I$40:$I$783,СВЦЭМ!$A$40:$A$783,$A342,СВЦЭМ!$B$39:$B$782,K$332)+'СЕТ СН'!$F$16</f>
        <v>0</v>
      </c>
      <c r="L342" s="36">
        <f>SUMIFS(СВЦЭМ!$I$40:$I$783,СВЦЭМ!$A$40:$A$783,$A342,СВЦЭМ!$B$39:$B$782,L$332)+'СЕТ СН'!$F$16</f>
        <v>0</v>
      </c>
      <c r="M342" s="36">
        <f>SUMIFS(СВЦЭМ!$I$40:$I$783,СВЦЭМ!$A$40:$A$783,$A342,СВЦЭМ!$B$39:$B$782,M$332)+'СЕТ СН'!$F$16</f>
        <v>0</v>
      </c>
      <c r="N342" s="36">
        <f>SUMIFS(СВЦЭМ!$I$40:$I$783,СВЦЭМ!$A$40:$A$783,$A342,СВЦЭМ!$B$39:$B$782,N$332)+'СЕТ СН'!$F$16</f>
        <v>0</v>
      </c>
      <c r="O342" s="36">
        <f>SUMIFS(СВЦЭМ!$I$40:$I$783,СВЦЭМ!$A$40:$A$783,$A342,СВЦЭМ!$B$39:$B$782,O$332)+'СЕТ СН'!$F$16</f>
        <v>0</v>
      </c>
      <c r="P342" s="36">
        <f>SUMIFS(СВЦЭМ!$I$40:$I$783,СВЦЭМ!$A$40:$A$783,$A342,СВЦЭМ!$B$39:$B$782,P$332)+'СЕТ СН'!$F$16</f>
        <v>0</v>
      </c>
      <c r="Q342" s="36">
        <f>SUMIFS(СВЦЭМ!$I$40:$I$783,СВЦЭМ!$A$40:$A$783,$A342,СВЦЭМ!$B$39:$B$782,Q$332)+'СЕТ СН'!$F$16</f>
        <v>0</v>
      </c>
      <c r="R342" s="36">
        <f>SUMIFS(СВЦЭМ!$I$40:$I$783,СВЦЭМ!$A$40:$A$783,$A342,СВЦЭМ!$B$39:$B$782,R$332)+'СЕТ СН'!$F$16</f>
        <v>0</v>
      </c>
      <c r="S342" s="36">
        <f>SUMIFS(СВЦЭМ!$I$40:$I$783,СВЦЭМ!$A$40:$A$783,$A342,СВЦЭМ!$B$39:$B$782,S$332)+'СЕТ СН'!$F$16</f>
        <v>0</v>
      </c>
      <c r="T342" s="36">
        <f>SUMIFS(СВЦЭМ!$I$40:$I$783,СВЦЭМ!$A$40:$A$783,$A342,СВЦЭМ!$B$39:$B$782,T$332)+'СЕТ СН'!$F$16</f>
        <v>0</v>
      </c>
      <c r="U342" s="36">
        <f>SUMIFS(СВЦЭМ!$I$40:$I$783,СВЦЭМ!$A$40:$A$783,$A342,СВЦЭМ!$B$39:$B$782,U$332)+'СЕТ СН'!$F$16</f>
        <v>0</v>
      </c>
      <c r="V342" s="36">
        <f>SUMIFS(СВЦЭМ!$I$40:$I$783,СВЦЭМ!$A$40:$A$783,$A342,СВЦЭМ!$B$39:$B$782,V$332)+'СЕТ СН'!$F$16</f>
        <v>0</v>
      </c>
      <c r="W342" s="36">
        <f>SUMIFS(СВЦЭМ!$I$40:$I$783,СВЦЭМ!$A$40:$A$783,$A342,СВЦЭМ!$B$39:$B$782,W$332)+'СЕТ СН'!$F$16</f>
        <v>0</v>
      </c>
      <c r="X342" s="36">
        <f>SUMIFS(СВЦЭМ!$I$40:$I$783,СВЦЭМ!$A$40:$A$783,$A342,СВЦЭМ!$B$39:$B$782,X$332)+'СЕТ СН'!$F$16</f>
        <v>0</v>
      </c>
      <c r="Y342" s="36">
        <f>SUMIFS(СВЦЭМ!$I$40:$I$783,СВЦЭМ!$A$40:$A$783,$A342,СВЦЭМ!$B$39:$B$782,Y$332)+'СЕТ СН'!$F$16</f>
        <v>0</v>
      </c>
    </row>
    <row r="343" spans="1:25" ht="15.75" hidden="1" x14ac:dyDescent="0.2">
      <c r="A343" s="35">
        <f t="shared" si="9"/>
        <v>44631</v>
      </c>
      <c r="B343" s="36">
        <f>SUMIFS(СВЦЭМ!$I$40:$I$783,СВЦЭМ!$A$40:$A$783,$A343,СВЦЭМ!$B$39:$B$782,B$332)+'СЕТ СН'!$F$16</f>
        <v>0</v>
      </c>
      <c r="C343" s="36">
        <f>SUMIFS(СВЦЭМ!$I$40:$I$783,СВЦЭМ!$A$40:$A$783,$A343,СВЦЭМ!$B$39:$B$782,C$332)+'СЕТ СН'!$F$16</f>
        <v>0</v>
      </c>
      <c r="D343" s="36">
        <f>SUMIFS(СВЦЭМ!$I$40:$I$783,СВЦЭМ!$A$40:$A$783,$A343,СВЦЭМ!$B$39:$B$782,D$332)+'СЕТ СН'!$F$16</f>
        <v>0</v>
      </c>
      <c r="E343" s="36">
        <f>SUMIFS(СВЦЭМ!$I$40:$I$783,СВЦЭМ!$A$40:$A$783,$A343,СВЦЭМ!$B$39:$B$782,E$332)+'СЕТ СН'!$F$16</f>
        <v>0</v>
      </c>
      <c r="F343" s="36">
        <f>SUMIFS(СВЦЭМ!$I$40:$I$783,СВЦЭМ!$A$40:$A$783,$A343,СВЦЭМ!$B$39:$B$782,F$332)+'СЕТ СН'!$F$16</f>
        <v>0</v>
      </c>
      <c r="G343" s="36">
        <f>SUMIFS(СВЦЭМ!$I$40:$I$783,СВЦЭМ!$A$40:$A$783,$A343,СВЦЭМ!$B$39:$B$782,G$332)+'СЕТ СН'!$F$16</f>
        <v>0</v>
      </c>
      <c r="H343" s="36">
        <f>SUMIFS(СВЦЭМ!$I$40:$I$783,СВЦЭМ!$A$40:$A$783,$A343,СВЦЭМ!$B$39:$B$782,H$332)+'СЕТ СН'!$F$16</f>
        <v>0</v>
      </c>
      <c r="I343" s="36">
        <f>SUMIFS(СВЦЭМ!$I$40:$I$783,СВЦЭМ!$A$40:$A$783,$A343,СВЦЭМ!$B$39:$B$782,I$332)+'СЕТ СН'!$F$16</f>
        <v>0</v>
      </c>
      <c r="J343" s="36">
        <f>SUMIFS(СВЦЭМ!$I$40:$I$783,СВЦЭМ!$A$40:$A$783,$A343,СВЦЭМ!$B$39:$B$782,J$332)+'СЕТ СН'!$F$16</f>
        <v>0</v>
      </c>
      <c r="K343" s="36">
        <f>SUMIFS(СВЦЭМ!$I$40:$I$783,СВЦЭМ!$A$40:$A$783,$A343,СВЦЭМ!$B$39:$B$782,K$332)+'СЕТ СН'!$F$16</f>
        <v>0</v>
      </c>
      <c r="L343" s="36">
        <f>SUMIFS(СВЦЭМ!$I$40:$I$783,СВЦЭМ!$A$40:$A$783,$A343,СВЦЭМ!$B$39:$B$782,L$332)+'СЕТ СН'!$F$16</f>
        <v>0</v>
      </c>
      <c r="M343" s="36">
        <f>SUMIFS(СВЦЭМ!$I$40:$I$783,СВЦЭМ!$A$40:$A$783,$A343,СВЦЭМ!$B$39:$B$782,M$332)+'СЕТ СН'!$F$16</f>
        <v>0</v>
      </c>
      <c r="N343" s="36">
        <f>SUMIFS(СВЦЭМ!$I$40:$I$783,СВЦЭМ!$A$40:$A$783,$A343,СВЦЭМ!$B$39:$B$782,N$332)+'СЕТ СН'!$F$16</f>
        <v>0</v>
      </c>
      <c r="O343" s="36">
        <f>SUMIFS(СВЦЭМ!$I$40:$I$783,СВЦЭМ!$A$40:$A$783,$A343,СВЦЭМ!$B$39:$B$782,O$332)+'СЕТ СН'!$F$16</f>
        <v>0</v>
      </c>
      <c r="P343" s="36">
        <f>SUMIFS(СВЦЭМ!$I$40:$I$783,СВЦЭМ!$A$40:$A$783,$A343,СВЦЭМ!$B$39:$B$782,P$332)+'СЕТ СН'!$F$16</f>
        <v>0</v>
      </c>
      <c r="Q343" s="36">
        <f>SUMIFS(СВЦЭМ!$I$40:$I$783,СВЦЭМ!$A$40:$A$783,$A343,СВЦЭМ!$B$39:$B$782,Q$332)+'СЕТ СН'!$F$16</f>
        <v>0</v>
      </c>
      <c r="R343" s="36">
        <f>SUMIFS(СВЦЭМ!$I$40:$I$783,СВЦЭМ!$A$40:$A$783,$A343,СВЦЭМ!$B$39:$B$782,R$332)+'СЕТ СН'!$F$16</f>
        <v>0</v>
      </c>
      <c r="S343" s="36">
        <f>SUMIFS(СВЦЭМ!$I$40:$I$783,СВЦЭМ!$A$40:$A$783,$A343,СВЦЭМ!$B$39:$B$782,S$332)+'СЕТ СН'!$F$16</f>
        <v>0</v>
      </c>
      <c r="T343" s="36">
        <f>SUMIFS(СВЦЭМ!$I$40:$I$783,СВЦЭМ!$A$40:$A$783,$A343,СВЦЭМ!$B$39:$B$782,T$332)+'СЕТ СН'!$F$16</f>
        <v>0</v>
      </c>
      <c r="U343" s="36">
        <f>SUMIFS(СВЦЭМ!$I$40:$I$783,СВЦЭМ!$A$40:$A$783,$A343,СВЦЭМ!$B$39:$B$782,U$332)+'СЕТ СН'!$F$16</f>
        <v>0</v>
      </c>
      <c r="V343" s="36">
        <f>SUMIFS(СВЦЭМ!$I$40:$I$783,СВЦЭМ!$A$40:$A$783,$A343,СВЦЭМ!$B$39:$B$782,V$332)+'СЕТ СН'!$F$16</f>
        <v>0</v>
      </c>
      <c r="W343" s="36">
        <f>SUMIFS(СВЦЭМ!$I$40:$I$783,СВЦЭМ!$A$40:$A$783,$A343,СВЦЭМ!$B$39:$B$782,W$332)+'СЕТ СН'!$F$16</f>
        <v>0</v>
      </c>
      <c r="X343" s="36">
        <f>SUMIFS(СВЦЭМ!$I$40:$I$783,СВЦЭМ!$A$40:$A$783,$A343,СВЦЭМ!$B$39:$B$782,X$332)+'СЕТ СН'!$F$16</f>
        <v>0</v>
      </c>
      <c r="Y343" s="36">
        <f>SUMIFS(СВЦЭМ!$I$40:$I$783,СВЦЭМ!$A$40:$A$783,$A343,СВЦЭМ!$B$39:$B$782,Y$332)+'СЕТ СН'!$F$16</f>
        <v>0</v>
      </c>
    </row>
    <row r="344" spans="1:25" ht="15.75" hidden="1" x14ac:dyDescent="0.2">
      <c r="A344" s="35">
        <f t="shared" si="9"/>
        <v>44632</v>
      </c>
      <c r="B344" s="36">
        <f>SUMIFS(СВЦЭМ!$I$40:$I$783,СВЦЭМ!$A$40:$A$783,$A344,СВЦЭМ!$B$39:$B$782,B$332)+'СЕТ СН'!$F$16</f>
        <v>0</v>
      </c>
      <c r="C344" s="36">
        <f>SUMIFS(СВЦЭМ!$I$40:$I$783,СВЦЭМ!$A$40:$A$783,$A344,СВЦЭМ!$B$39:$B$782,C$332)+'СЕТ СН'!$F$16</f>
        <v>0</v>
      </c>
      <c r="D344" s="36">
        <f>SUMIFS(СВЦЭМ!$I$40:$I$783,СВЦЭМ!$A$40:$A$783,$A344,СВЦЭМ!$B$39:$B$782,D$332)+'СЕТ СН'!$F$16</f>
        <v>0</v>
      </c>
      <c r="E344" s="36">
        <f>SUMIFS(СВЦЭМ!$I$40:$I$783,СВЦЭМ!$A$40:$A$783,$A344,СВЦЭМ!$B$39:$B$782,E$332)+'СЕТ СН'!$F$16</f>
        <v>0</v>
      </c>
      <c r="F344" s="36">
        <f>SUMIFS(СВЦЭМ!$I$40:$I$783,СВЦЭМ!$A$40:$A$783,$A344,СВЦЭМ!$B$39:$B$782,F$332)+'СЕТ СН'!$F$16</f>
        <v>0</v>
      </c>
      <c r="G344" s="36">
        <f>SUMIFS(СВЦЭМ!$I$40:$I$783,СВЦЭМ!$A$40:$A$783,$A344,СВЦЭМ!$B$39:$B$782,G$332)+'СЕТ СН'!$F$16</f>
        <v>0</v>
      </c>
      <c r="H344" s="36">
        <f>SUMIFS(СВЦЭМ!$I$40:$I$783,СВЦЭМ!$A$40:$A$783,$A344,СВЦЭМ!$B$39:$B$782,H$332)+'СЕТ СН'!$F$16</f>
        <v>0</v>
      </c>
      <c r="I344" s="36">
        <f>SUMIFS(СВЦЭМ!$I$40:$I$783,СВЦЭМ!$A$40:$A$783,$A344,СВЦЭМ!$B$39:$B$782,I$332)+'СЕТ СН'!$F$16</f>
        <v>0</v>
      </c>
      <c r="J344" s="36">
        <f>SUMIFS(СВЦЭМ!$I$40:$I$783,СВЦЭМ!$A$40:$A$783,$A344,СВЦЭМ!$B$39:$B$782,J$332)+'СЕТ СН'!$F$16</f>
        <v>0</v>
      </c>
      <c r="K344" s="36">
        <f>SUMIFS(СВЦЭМ!$I$40:$I$783,СВЦЭМ!$A$40:$A$783,$A344,СВЦЭМ!$B$39:$B$782,K$332)+'СЕТ СН'!$F$16</f>
        <v>0</v>
      </c>
      <c r="L344" s="36">
        <f>SUMIFS(СВЦЭМ!$I$40:$I$783,СВЦЭМ!$A$40:$A$783,$A344,СВЦЭМ!$B$39:$B$782,L$332)+'СЕТ СН'!$F$16</f>
        <v>0</v>
      </c>
      <c r="M344" s="36">
        <f>SUMIFS(СВЦЭМ!$I$40:$I$783,СВЦЭМ!$A$40:$A$783,$A344,СВЦЭМ!$B$39:$B$782,M$332)+'СЕТ СН'!$F$16</f>
        <v>0</v>
      </c>
      <c r="N344" s="36">
        <f>SUMIFS(СВЦЭМ!$I$40:$I$783,СВЦЭМ!$A$40:$A$783,$A344,СВЦЭМ!$B$39:$B$782,N$332)+'СЕТ СН'!$F$16</f>
        <v>0</v>
      </c>
      <c r="O344" s="36">
        <f>SUMIFS(СВЦЭМ!$I$40:$I$783,СВЦЭМ!$A$40:$A$783,$A344,СВЦЭМ!$B$39:$B$782,O$332)+'СЕТ СН'!$F$16</f>
        <v>0</v>
      </c>
      <c r="P344" s="36">
        <f>SUMIFS(СВЦЭМ!$I$40:$I$783,СВЦЭМ!$A$40:$A$783,$A344,СВЦЭМ!$B$39:$B$782,P$332)+'СЕТ СН'!$F$16</f>
        <v>0</v>
      </c>
      <c r="Q344" s="36">
        <f>SUMIFS(СВЦЭМ!$I$40:$I$783,СВЦЭМ!$A$40:$A$783,$A344,СВЦЭМ!$B$39:$B$782,Q$332)+'СЕТ СН'!$F$16</f>
        <v>0</v>
      </c>
      <c r="R344" s="36">
        <f>SUMIFS(СВЦЭМ!$I$40:$I$783,СВЦЭМ!$A$40:$A$783,$A344,СВЦЭМ!$B$39:$B$782,R$332)+'СЕТ СН'!$F$16</f>
        <v>0</v>
      </c>
      <c r="S344" s="36">
        <f>SUMIFS(СВЦЭМ!$I$40:$I$783,СВЦЭМ!$A$40:$A$783,$A344,СВЦЭМ!$B$39:$B$782,S$332)+'СЕТ СН'!$F$16</f>
        <v>0</v>
      </c>
      <c r="T344" s="36">
        <f>SUMIFS(СВЦЭМ!$I$40:$I$783,СВЦЭМ!$A$40:$A$783,$A344,СВЦЭМ!$B$39:$B$782,T$332)+'СЕТ СН'!$F$16</f>
        <v>0</v>
      </c>
      <c r="U344" s="36">
        <f>SUMIFS(СВЦЭМ!$I$40:$I$783,СВЦЭМ!$A$40:$A$783,$A344,СВЦЭМ!$B$39:$B$782,U$332)+'СЕТ СН'!$F$16</f>
        <v>0</v>
      </c>
      <c r="V344" s="36">
        <f>SUMIFS(СВЦЭМ!$I$40:$I$783,СВЦЭМ!$A$40:$A$783,$A344,СВЦЭМ!$B$39:$B$782,V$332)+'СЕТ СН'!$F$16</f>
        <v>0</v>
      </c>
      <c r="W344" s="36">
        <f>SUMIFS(СВЦЭМ!$I$40:$I$783,СВЦЭМ!$A$40:$A$783,$A344,СВЦЭМ!$B$39:$B$782,W$332)+'СЕТ СН'!$F$16</f>
        <v>0</v>
      </c>
      <c r="X344" s="36">
        <f>SUMIFS(СВЦЭМ!$I$40:$I$783,СВЦЭМ!$A$40:$A$783,$A344,СВЦЭМ!$B$39:$B$782,X$332)+'СЕТ СН'!$F$16</f>
        <v>0</v>
      </c>
      <c r="Y344" s="36">
        <f>SUMIFS(СВЦЭМ!$I$40:$I$783,СВЦЭМ!$A$40:$A$783,$A344,СВЦЭМ!$B$39:$B$782,Y$332)+'СЕТ СН'!$F$16</f>
        <v>0</v>
      </c>
    </row>
    <row r="345" spans="1:25" ht="15.75" hidden="1" x14ac:dyDescent="0.2">
      <c r="A345" s="35">
        <f t="shared" si="9"/>
        <v>44633</v>
      </c>
      <c r="B345" s="36">
        <f>SUMIFS(СВЦЭМ!$I$40:$I$783,СВЦЭМ!$A$40:$A$783,$A345,СВЦЭМ!$B$39:$B$782,B$332)+'СЕТ СН'!$F$16</f>
        <v>0</v>
      </c>
      <c r="C345" s="36">
        <f>SUMIFS(СВЦЭМ!$I$40:$I$783,СВЦЭМ!$A$40:$A$783,$A345,СВЦЭМ!$B$39:$B$782,C$332)+'СЕТ СН'!$F$16</f>
        <v>0</v>
      </c>
      <c r="D345" s="36">
        <f>SUMIFS(СВЦЭМ!$I$40:$I$783,СВЦЭМ!$A$40:$A$783,$A345,СВЦЭМ!$B$39:$B$782,D$332)+'СЕТ СН'!$F$16</f>
        <v>0</v>
      </c>
      <c r="E345" s="36">
        <f>SUMIFS(СВЦЭМ!$I$40:$I$783,СВЦЭМ!$A$40:$A$783,$A345,СВЦЭМ!$B$39:$B$782,E$332)+'СЕТ СН'!$F$16</f>
        <v>0</v>
      </c>
      <c r="F345" s="36">
        <f>SUMIFS(СВЦЭМ!$I$40:$I$783,СВЦЭМ!$A$40:$A$783,$A345,СВЦЭМ!$B$39:$B$782,F$332)+'СЕТ СН'!$F$16</f>
        <v>0</v>
      </c>
      <c r="G345" s="36">
        <f>SUMIFS(СВЦЭМ!$I$40:$I$783,СВЦЭМ!$A$40:$A$783,$A345,СВЦЭМ!$B$39:$B$782,G$332)+'СЕТ СН'!$F$16</f>
        <v>0</v>
      </c>
      <c r="H345" s="36">
        <f>SUMIFS(СВЦЭМ!$I$40:$I$783,СВЦЭМ!$A$40:$A$783,$A345,СВЦЭМ!$B$39:$B$782,H$332)+'СЕТ СН'!$F$16</f>
        <v>0</v>
      </c>
      <c r="I345" s="36">
        <f>SUMIFS(СВЦЭМ!$I$40:$I$783,СВЦЭМ!$A$40:$A$783,$A345,СВЦЭМ!$B$39:$B$782,I$332)+'СЕТ СН'!$F$16</f>
        <v>0</v>
      </c>
      <c r="J345" s="36">
        <f>SUMIFS(СВЦЭМ!$I$40:$I$783,СВЦЭМ!$A$40:$A$783,$A345,СВЦЭМ!$B$39:$B$782,J$332)+'СЕТ СН'!$F$16</f>
        <v>0</v>
      </c>
      <c r="K345" s="36">
        <f>SUMIFS(СВЦЭМ!$I$40:$I$783,СВЦЭМ!$A$40:$A$783,$A345,СВЦЭМ!$B$39:$B$782,K$332)+'СЕТ СН'!$F$16</f>
        <v>0</v>
      </c>
      <c r="L345" s="36">
        <f>SUMIFS(СВЦЭМ!$I$40:$I$783,СВЦЭМ!$A$40:$A$783,$A345,СВЦЭМ!$B$39:$B$782,L$332)+'СЕТ СН'!$F$16</f>
        <v>0</v>
      </c>
      <c r="M345" s="36">
        <f>SUMIFS(СВЦЭМ!$I$40:$I$783,СВЦЭМ!$A$40:$A$783,$A345,СВЦЭМ!$B$39:$B$782,M$332)+'СЕТ СН'!$F$16</f>
        <v>0</v>
      </c>
      <c r="N345" s="36">
        <f>SUMIFS(СВЦЭМ!$I$40:$I$783,СВЦЭМ!$A$40:$A$783,$A345,СВЦЭМ!$B$39:$B$782,N$332)+'СЕТ СН'!$F$16</f>
        <v>0</v>
      </c>
      <c r="O345" s="36">
        <f>SUMIFS(СВЦЭМ!$I$40:$I$783,СВЦЭМ!$A$40:$A$783,$A345,СВЦЭМ!$B$39:$B$782,O$332)+'СЕТ СН'!$F$16</f>
        <v>0</v>
      </c>
      <c r="P345" s="36">
        <f>SUMIFS(СВЦЭМ!$I$40:$I$783,СВЦЭМ!$A$40:$A$783,$A345,СВЦЭМ!$B$39:$B$782,P$332)+'СЕТ СН'!$F$16</f>
        <v>0</v>
      </c>
      <c r="Q345" s="36">
        <f>SUMIFS(СВЦЭМ!$I$40:$I$783,СВЦЭМ!$A$40:$A$783,$A345,СВЦЭМ!$B$39:$B$782,Q$332)+'СЕТ СН'!$F$16</f>
        <v>0</v>
      </c>
      <c r="R345" s="36">
        <f>SUMIFS(СВЦЭМ!$I$40:$I$783,СВЦЭМ!$A$40:$A$783,$A345,СВЦЭМ!$B$39:$B$782,R$332)+'СЕТ СН'!$F$16</f>
        <v>0</v>
      </c>
      <c r="S345" s="36">
        <f>SUMIFS(СВЦЭМ!$I$40:$I$783,СВЦЭМ!$A$40:$A$783,$A345,СВЦЭМ!$B$39:$B$782,S$332)+'СЕТ СН'!$F$16</f>
        <v>0</v>
      </c>
      <c r="T345" s="36">
        <f>SUMIFS(СВЦЭМ!$I$40:$I$783,СВЦЭМ!$A$40:$A$783,$A345,СВЦЭМ!$B$39:$B$782,T$332)+'СЕТ СН'!$F$16</f>
        <v>0</v>
      </c>
      <c r="U345" s="36">
        <f>SUMIFS(СВЦЭМ!$I$40:$I$783,СВЦЭМ!$A$40:$A$783,$A345,СВЦЭМ!$B$39:$B$782,U$332)+'СЕТ СН'!$F$16</f>
        <v>0</v>
      </c>
      <c r="V345" s="36">
        <f>SUMIFS(СВЦЭМ!$I$40:$I$783,СВЦЭМ!$A$40:$A$783,$A345,СВЦЭМ!$B$39:$B$782,V$332)+'СЕТ СН'!$F$16</f>
        <v>0</v>
      </c>
      <c r="W345" s="36">
        <f>SUMIFS(СВЦЭМ!$I$40:$I$783,СВЦЭМ!$A$40:$A$783,$A345,СВЦЭМ!$B$39:$B$782,W$332)+'СЕТ СН'!$F$16</f>
        <v>0</v>
      </c>
      <c r="X345" s="36">
        <f>SUMIFS(СВЦЭМ!$I$40:$I$783,СВЦЭМ!$A$40:$A$783,$A345,СВЦЭМ!$B$39:$B$782,X$332)+'СЕТ СН'!$F$16</f>
        <v>0</v>
      </c>
      <c r="Y345" s="36">
        <f>SUMIFS(СВЦЭМ!$I$40:$I$783,СВЦЭМ!$A$40:$A$783,$A345,СВЦЭМ!$B$39:$B$782,Y$332)+'СЕТ СН'!$F$16</f>
        <v>0</v>
      </c>
    </row>
    <row r="346" spans="1:25" ht="15.75" hidden="1" x14ac:dyDescent="0.2">
      <c r="A346" s="35">
        <f t="shared" si="9"/>
        <v>44634</v>
      </c>
      <c r="B346" s="36">
        <f>SUMIFS(СВЦЭМ!$I$40:$I$783,СВЦЭМ!$A$40:$A$783,$A346,СВЦЭМ!$B$39:$B$782,B$332)+'СЕТ СН'!$F$16</f>
        <v>0</v>
      </c>
      <c r="C346" s="36">
        <f>SUMIFS(СВЦЭМ!$I$40:$I$783,СВЦЭМ!$A$40:$A$783,$A346,СВЦЭМ!$B$39:$B$782,C$332)+'СЕТ СН'!$F$16</f>
        <v>0</v>
      </c>
      <c r="D346" s="36">
        <f>SUMIFS(СВЦЭМ!$I$40:$I$783,СВЦЭМ!$A$40:$A$783,$A346,СВЦЭМ!$B$39:$B$782,D$332)+'СЕТ СН'!$F$16</f>
        <v>0</v>
      </c>
      <c r="E346" s="36">
        <f>SUMIFS(СВЦЭМ!$I$40:$I$783,СВЦЭМ!$A$40:$A$783,$A346,СВЦЭМ!$B$39:$B$782,E$332)+'СЕТ СН'!$F$16</f>
        <v>0</v>
      </c>
      <c r="F346" s="36">
        <f>SUMIFS(СВЦЭМ!$I$40:$I$783,СВЦЭМ!$A$40:$A$783,$A346,СВЦЭМ!$B$39:$B$782,F$332)+'СЕТ СН'!$F$16</f>
        <v>0</v>
      </c>
      <c r="G346" s="36">
        <f>SUMIFS(СВЦЭМ!$I$40:$I$783,СВЦЭМ!$A$40:$A$783,$A346,СВЦЭМ!$B$39:$B$782,G$332)+'СЕТ СН'!$F$16</f>
        <v>0</v>
      </c>
      <c r="H346" s="36">
        <f>SUMIFS(СВЦЭМ!$I$40:$I$783,СВЦЭМ!$A$40:$A$783,$A346,СВЦЭМ!$B$39:$B$782,H$332)+'СЕТ СН'!$F$16</f>
        <v>0</v>
      </c>
      <c r="I346" s="36">
        <f>SUMIFS(СВЦЭМ!$I$40:$I$783,СВЦЭМ!$A$40:$A$783,$A346,СВЦЭМ!$B$39:$B$782,I$332)+'СЕТ СН'!$F$16</f>
        <v>0</v>
      </c>
      <c r="J346" s="36">
        <f>SUMIFS(СВЦЭМ!$I$40:$I$783,СВЦЭМ!$A$40:$A$783,$A346,СВЦЭМ!$B$39:$B$782,J$332)+'СЕТ СН'!$F$16</f>
        <v>0</v>
      </c>
      <c r="K346" s="36">
        <f>SUMIFS(СВЦЭМ!$I$40:$I$783,СВЦЭМ!$A$40:$A$783,$A346,СВЦЭМ!$B$39:$B$782,K$332)+'СЕТ СН'!$F$16</f>
        <v>0</v>
      </c>
      <c r="L346" s="36">
        <f>SUMIFS(СВЦЭМ!$I$40:$I$783,СВЦЭМ!$A$40:$A$783,$A346,СВЦЭМ!$B$39:$B$782,L$332)+'СЕТ СН'!$F$16</f>
        <v>0</v>
      </c>
      <c r="M346" s="36">
        <f>SUMIFS(СВЦЭМ!$I$40:$I$783,СВЦЭМ!$A$40:$A$783,$A346,СВЦЭМ!$B$39:$B$782,M$332)+'СЕТ СН'!$F$16</f>
        <v>0</v>
      </c>
      <c r="N346" s="36">
        <f>SUMIFS(СВЦЭМ!$I$40:$I$783,СВЦЭМ!$A$40:$A$783,$A346,СВЦЭМ!$B$39:$B$782,N$332)+'СЕТ СН'!$F$16</f>
        <v>0</v>
      </c>
      <c r="O346" s="36">
        <f>SUMIFS(СВЦЭМ!$I$40:$I$783,СВЦЭМ!$A$40:$A$783,$A346,СВЦЭМ!$B$39:$B$782,O$332)+'СЕТ СН'!$F$16</f>
        <v>0</v>
      </c>
      <c r="P346" s="36">
        <f>SUMIFS(СВЦЭМ!$I$40:$I$783,СВЦЭМ!$A$40:$A$783,$A346,СВЦЭМ!$B$39:$B$782,P$332)+'СЕТ СН'!$F$16</f>
        <v>0</v>
      </c>
      <c r="Q346" s="36">
        <f>SUMIFS(СВЦЭМ!$I$40:$I$783,СВЦЭМ!$A$40:$A$783,$A346,СВЦЭМ!$B$39:$B$782,Q$332)+'СЕТ СН'!$F$16</f>
        <v>0</v>
      </c>
      <c r="R346" s="36">
        <f>SUMIFS(СВЦЭМ!$I$40:$I$783,СВЦЭМ!$A$40:$A$783,$A346,СВЦЭМ!$B$39:$B$782,R$332)+'СЕТ СН'!$F$16</f>
        <v>0</v>
      </c>
      <c r="S346" s="36">
        <f>SUMIFS(СВЦЭМ!$I$40:$I$783,СВЦЭМ!$A$40:$A$783,$A346,СВЦЭМ!$B$39:$B$782,S$332)+'СЕТ СН'!$F$16</f>
        <v>0</v>
      </c>
      <c r="T346" s="36">
        <f>SUMIFS(СВЦЭМ!$I$40:$I$783,СВЦЭМ!$A$40:$A$783,$A346,СВЦЭМ!$B$39:$B$782,T$332)+'СЕТ СН'!$F$16</f>
        <v>0</v>
      </c>
      <c r="U346" s="36">
        <f>SUMIFS(СВЦЭМ!$I$40:$I$783,СВЦЭМ!$A$40:$A$783,$A346,СВЦЭМ!$B$39:$B$782,U$332)+'СЕТ СН'!$F$16</f>
        <v>0</v>
      </c>
      <c r="V346" s="36">
        <f>SUMIFS(СВЦЭМ!$I$40:$I$783,СВЦЭМ!$A$40:$A$783,$A346,СВЦЭМ!$B$39:$B$782,V$332)+'СЕТ СН'!$F$16</f>
        <v>0</v>
      </c>
      <c r="W346" s="36">
        <f>SUMIFS(СВЦЭМ!$I$40:$I$783,СВЦЭМ!$A$40:$A$783,$A346,СВЦЭМ!$B$39:$B$782,W$332)+'СЕТ СН'!$F$16</f>
        <v>0</v>
      </c>
      <c r="X346" s="36">
        <f>SUMIFS(СВЦЭМ!$I$40:$I$783,СВЦЭМ!$A$40:$A$783,$A346,СВЦЭМ!$B$39:$B$782,X$332)+'СЕТ СН'!$F$16</f>
        <v>0</v>
      </c>
      <c r="Y346" s="36">
        <f>SUMIFS(СВЦЭМ!$I$40:$I$783,СВЦЭМ!$A$40:$A$783,$A346,СВЦЭМ!$B$39:$B$782,Y$332)+'СЕТ СН'!$F$16</f>
        <v>0</v>
      </c>
    </row>
    <row r="347" spans="1:25" ht="15.75" hidden="1" x14ac:dyDescent="0.2">
      <c r="A347" s="35">
        <f t="shared" si="9"/>
        <v>44635</v>
      </c>
      <c r="B347" s="36">
        <f>SUMIFS(СВЦЭМ!$I$40:$I$783,СВЦЭМ!$A$40:$A$783,$A347,СВЦЭМ!$B$39:$B$782,B$332)+'СЕТ СН'!$F$16</f>
        <v>0</v>
      </c>
      <c r="C347" s="36">
        <f>SUMIFS(СВЦЭМ!$I$40:$I$783,СВЦЭМ!$A$40:$A$783,$A347,СВЦЭМ!$B$39:$B$782,C$332)+'СЕТ СН'!$F$16</f>
        <v>0</v>
      </c>
      <c r="D347" s="36">
        <f>SUMIFS(СВЦЭМ!$I$40:$I$783,СВЦЭМ!$A$40:$A$783,$A347,СВЦЭМ!$B$39:$B$782,D$332)+'СЕТ СН'!$F$16</f>
        <v>0</v>
      </c>
      <c r="E347" s="36">
        <f>SUMIFS(СВЦЭМ!$I$40:$I$783,СВЦЭМ!$A$40:$A$783,$A347,СВЦЭМ!$B$39:$B$782,E$332)+'СЕТ СН'!$F$16</f>
        <v>0</v>
      </c>
      <c r="F347" s="36">
        <f>SUMIFS(СВЦЭМ!$I$40:$I$783,СВЦЭМ!$A$40:$A$783,$A347,СВЦЭМ!$B$39:$B$782,F$332)+'СЕТ СН'!$F$16</f>
        <v>0</v>
      </c>
      <c r="G347" s="36">
        <f>SUMIFS(СВЦЭМ!$I$40:$I$783,СВЦЭМ!$A$40:$A$783,$A347,СВЦЭМ!$B$39:$B$782,G$332)+'СЕТ СН'!$F$16</f>
        <v>0</v>
      </c>
      <c r="H347" s="36">
        <f>SUMIFS(СВЦЭМ!$I$40:$I$783,СВЦЭМ!$A$40:$A$783,$A347,СВЦЭМ!$B$39:$B$782,H$332)+'СЕТ СН'!$F$16</f>
        <v>0</v>
      </c>
      <c r="I347" s="36">
        <f>SUMIFS(СВЦЭМ!$I$40:$I$783,СВЦЭМ!$A$40:$A$783,$A347,СВЦЭМ!$B$39:$B$782,I$332)+'СЕТ СН'!$F$16</f>
        <v>0</v>
      </c>
      <c r="J347" s="36">
        <f>SUMIFS(СВЦЭМ!$I$40:$I$783,СВЦЭМ!$A$40:$A$783,$A347,СВЦЭМ!$B$39:$B$782,J$332)+'СЕТ СН'!$F$16</f>
        <v>0</v>
      </c>
      <c r="K347" s="36">
        <f>SUMIFS(СВЦЭМ!$I$40:$I$783,СВЦЭМ!$A$40:$A$783,$A347,СВЦЭМ!$B$39:$B$782,K$332)+'СЕТ СН'!$F$16</f>
        <v>0</v>
      </c>
      <c r="L347" s="36">
        <f>SUMIFS(СВЦЭМ!$I$40:$I$783,СВЦЭМ!$A$40:$A$783,$A347,СВЦЭМ!$B$39:$B$782,L$332)+'СЕТ СН'!$F$16</f>
        <v>0</v>
      </c>
      <c r="M347" s="36">
        <f>SUMIFS(СВЦЭМ!$I$40:$I$783,СВЦЭМ!$A$40:$A$783,$A347,СВЦЭМ!$B$39:$B$782,M$332)+'СЕТ СН'!$F$16</f>
        <v>0</v>
      </c>
      <c r="N347" s="36">
        <f>SUMIFS(СВЦЭМ!$I$40:$I$783,СВЦЭМ!$A$40:$A$783,$A347,СВЦЭМ!$B$39:$B$782,N$332)+'СЕТ СН'!$F$16</f>
        <v>0</v>
      </c>
      <c r="O347" s="36">
        <f>SUMIFS(СВЦЭМ!$I$40:$I$783,СВЦЭМ!$A$40:$A$783,$A347,СВЦЭМ!$B$39:$B$782,O$332)+'СЕТ СН'!$F$16</f>
        <v>0</v>
      </c>
      <c r="P347" s="36">
        <f>SUMIFS(СВЦЭМ!$I$40:$I$783,СВЦЭМ!$A$40:$A$783,$A347,СВЦЭМ!$B$39:$B$782,P$332)+'СЕТ СН'!$F$16</f>
        <v>0</v>
      </c>
      <c r="Q347" s="36">
        <f>SUMIFS(СВЦЭМ!$I$40:$I$783,СВЦЭМ!$A$40:$A$783,$A347,СВЦЭМ!$B$39:$B$782,Q$332)+'СЕТ СН'!$F$16</f>
        <v>0</v>
      </c>
      <c r="R347" s="36">
        <f>SUMIFS(СВЦЭМ!$I$40:$I$783,СВЦЭМ!$A$40:$A$783,$A347,СВЦЭМ!$B$39:$B$782,R$332)+'СЕТ СН'!$F$16</f>
        <v>0</v>
      </c>
      <c r="S347" s="36">
        <f>SUMIFS(СВЦЭМ!$I$40:$I$783,СВЦЭМ!$A$40:$A$783,$A347,СВЦЭМ!$B$39:$B$782,S$332)+'СЕТ СН'!$F$16</f>
        <v>0</v>
      </c>
      <c r="T347" s="36">
        <f>SUMIFS(СВЦЭМ!$I$40:$I$783,СВЦЭМ!$A$40:$A$783,$A347,СВЦЭМ!$B$39:$B$782,T$332)+'СЕТ СН'!$F$16</f>
        <v>0</v>
      </c>
      <c r="U347" s="36">
        <f>SUMIFS(СВЦЭМ!$I$40:$I$783,СВЦЭМ!$A$40:$A$783,$A347,СВЦЭМ!$B$39:$B$782,U$332)+'СЕТ СН'!$F$16</f>
        <v>0</v>
      </c>
      <c r="V347" s="36">
        <f>SUMIFS(СВЦЭМ!$I$40:$I$783,СВЦЭМ!$A$40:$A$783,$A347,СВЦЭМ!$B$39:$B$782,V$332)+'СЕТ СН'!$F$16</f>
        <v>0</v>
      </c>
      <c r="W347" s="36">
        <f>SUMIFS(СВЦЭМ!$I$40:$I$783,СВЦЭМ!$A$40:$A$783,$A347,СВЦЭМ!$B$39:$B$782,W$332)+'СЕТ СН'!$F$16</f>
        <v>0</v>
      </c>
      <c r="X347" s="36">
        <f>SUMIFS(СВЦЭМ!$I$40:$I$783,СВЦЭМ!$A$40:$A$783,$A347,СВЦЭМ!$B$39:$B$782,X$332)+'СЕТ СН'!$F$16</f>
        <v>0</v>
      </c>
      <c r="Y347" s="36">
        <f>SUMIFS(СВЦЭМ!$I$40:$I$783,СВЦЭМ!$A$40:$A$783,$A347,СВЦЭМ!$B$39:$B$782,Y$332)+'СЕТ СН'!$F$16</f>
        <v>0</v>
      </c>
    </row>
    <row r="348" spans="1:25" ht="15.75" hidden="1" x14ac:dyDescent="0.2">
      <c r="A348" s="35">
        <f t="shared" si="9"/>
        <v>44636</v>
      </c>
      <c r="B348" s="36">
        <f>SUMIFS(СВЦЭМ!$I$40:$I$783,СВЦЭМ!$A$40:$A$783,$A348,СВЦЭМ!$B$39:$B$782,B$332)+'СЕТ СН'!$F$16</f>
        <v>0</v>
      </c>
      <c r="C348" s="36">
        <f>SUMIFS(СВЦЭМ!$I$40:$I$783,СВЦЭМ!$A$40:$A$783,$A348,СВЦЭМ!$B$39:$B$782,C$332)+'СЕТ СН'!$F$16</f>
        <v>0</v>
      </c>
      <c r="D348" s="36">
        <f>SUMIFS(СВЦЭМ!$I$40:$I$783,СВЦЭМ!$A$40:$A$783,$A348,СВЦЭМ!$B$39:$B$782,D$332)+'СЕТ СН'!$F$16</f>
        <v>0</v>
      </c>
      <c r="E348" s="36">
        <f>SUMIFS(СВЦЭМ!$I$40:$I$783,СВЦЭМ!$A$40:$A$783,$A348,СВЦЭМ!$B$39:$B$782,E$332)+'СЕТ СН'!$F$16</f>
        <v>0</v>
      </c>
      <c r="F348" s="36">
        <f>SUMIFS(СВЦЭМ!$I$40:$I$783,СВЦЭМ!$A$40:$A$783,$A348,СВЦЭМ!$B$39:$B$782,F$332)+'СЕТ СН'!$F$16</f>
        <v>0</v>
      </c>
      <c r="G348" s="36">
        <f>SUMIFS(СВЦЭМ!$I$40:$I$783,СВЦЭМ!$A$40:$A$783,$A348,СВЦЭМ!$B$39:$B$782,G$332)+'СЕТ СН'!$F$16</f>
        <v>0</v>
      </c>
      <c r="H348" s="36">
        <f>SUMIFS(СВЦЭМ!$I$40:$I$783,СВЦЭМ!$A$40:$A$783,$A348,СВЦЭМ!$B$39:$B$782,H$332)+'СЕТ СН'!$F$16</f>
        <v>0</v>
      </c>
      <c r="I348" s="36">
        <f>SUMIFS(СВЦЭМ!$I$40:$I$783,СВЦЭМ!$A$40:$A$783,$A348,СВЦЭМ!$B$39:$B$782,I$332)+'СЕТ СН'!$F$16</f>
        <v>0</v>
      </c>
      <c r="J348" s="36">
        <f>SUMIFS(СВЦЭМ!$I$40:$I$783,СВЦЭМ!$A$40:$A$783,$A348,СВЦЭМ!$B$39:$B$782,J$332)+'СЕТ СН'!$F$16</f>
        <v>0</v>
      </c>
      <c r="K348" s="36">
        <f>SUMIFS(СВЦЭМ!$I$40:$I$783,СВЦЭМ!$A$40:$A$783,$A348,СВЦЭМ!$B$39:$B$782,K$332)+'СЕТ СН'!$F$16</f>
        <v>0</v>
      </c>
      <c r="L348" s="36">
        <f>SUMIFS(СВЦЭМ!$I$40:$I$783,СВЦЭМ!$A$40:$A$783,$A348,СВЦЭМ!$B$39:$B$782,L$332)+'СЕТ СН'!$F$16</f>
        <v>0</v>
      </c>
      <c r="M348" s="36">
        <f>SUMIFS(СВЦЭМ!$I$40:$I$783,СВЦЭМ!$A$40:$A$783,$A348,СВЦЭМ!$B$39:$B$782,M$332)+'СЕТ СН'!$F$16</f>
        <v>0</v>
      </c>
      <c r="N348" s="36">
        <f>SUMIFS(СВЦЭМ!$I$40:$I$783,СВЦЭМ!$A$40:$A$783,$A348,СВЦЭМ!$B$39:$B$782,N$332)+'СЕТ СН'!$F$16</f>
        <v>0</v>
      </c>
      <c r="O348" s="36">
        <f>SUMIFS(СВЦЭМ!$I$40:$I$783,СВЦЭМ!$A$40:$A$783,$A348,СВЦЭМ!$B$39:$B$782,O$332)+'СЕТ СН'!$F$16</f>
        <v>0</v>
      </c>
      <c r="P348" s="36">
        <f>SUMIFS(СВЦЭМ!$I$40:$I$783,СВЦЭМ!$A$40:$A$783,$A348,СВЦЭМ!$B$39:$B$782,P$332)+'СЕТ СН'!$F$16</f>
        <v>0</v>
      </c>
      <c r="Q348" s="36">
        <f>SUMIFS(СВЦЭМ!$I$40:$I$783,СВЦЭМ!$A$40:$A$783,$A348,СВЦЭМ!$B$39:$B$782,Q$332)+'СЕТ СН'!$F$16</f>
        <v>0</v>
      </c>
      <c r="R348" s="36">
        <f>SUMIFS(СВЦЭМ!$I$40:$I$783,СВЦЭМ!$A$40:$A$783,$A348,СВЦЭМ!$B$39:$B$782,R$332)+'СЕТ СН'!$F$16</f>
        <v>0</v>
      </c>
      <c r="S348" s="36">
        <f>SUMIFS(СВЦЭМ!$I$40:$I$783,СВЦЭМ!$A$40:$A$783,$A348,СВЦЭМ!$B$39:$B$782,S$332)+'СЕТ СН'!$F$16</f>
        <v>0</v>
      </c>
      <c r="T348" s="36">
        <f>SUMIFS(СВЦЭМ!$I$40:$I$783,СВЦЭМ!$A$40:$A$783,$A348,СВЦЭМ!$B$39:$B$782,T$332)+'СЕТ СН'!$F$16</f>
        <v>0</v>
      </c>
      <c r="U348" s="36">
        <f>SUMIFS(СВЦЭМ!$I$40:$I$783,СВЦЭМ!$A$40:$A$783,$A348,СВЦЭМ!$B$39:$B$782,U$332)+'СЕТ СН'!$F$16</f>
        <v>0</v>
      </c>
      <c r="V348" s="36">
        <f>SUMIFS(СВЦЭМ!$I$40:$I$783,СВЦЭМ!$A$40:$A$783,$A348,СВЦЭМ!$B$39:$B$782,V$332)+'СЕТ СН'!$F$16</f>
        <v>0</v>
      </c>
      <c r="W348" s="36">
        <f>SUMIFS(СВЦЭМ!$I$40:$I$783,СВЦЭМ!$A$40:$A$783,$A348,СВЦЭМ!$B$39:$B$782,W$332)+'СЕТ СН'!$F$16</f>
        <v>0</v>
      </c>
      <c r="X348" s="36">
        <f>SUMIFS(СВЦЭМ!$I$40:$I$783,СВЦЭМ!$A$40:$A$783,$A348,СВЦЭМ!$B$39:$B$782,X$332)+'СЕТ СН'!$F$16</f>
        <v>0</v>
      </c>
      <c r="Y348" s="36">
        <f>SUMIFS(СВЦЭМ!$I$40:$I$783,СВЦЭМ!$A$40:$A$783,$A348,СВЦЭМ!$B$39:$B$782,Y$332)+'СЕТ СН'!$F$16</f>
        <v>0</v>
      </c>
    </row>
    <row r="349" spans="1:25" ht="15.75" hidden="1" x14ac:dyDescent="0.2">
      <c r="A349" s="35">
        <f t="shared" si="9"/>
        <v>44637</v>
      </c>
      <c r="B349" s="36">
        <f>SUMIFS(СВЦЭМ!$I$40:$I$783,СВЦЭМ!$A$40:$A$783,$A349,СВЦЭМ!$B$39:$B$782,B$332)+'СЕТ СН'!$F$16</f>
        <v>0</v>
      </c>
      <c r="C349" s="36">
        <f>SUMIFS(СВЦЭМ!$I$40:$I$783,СВЦЭМ!$A$40:$A$783,$A349,СВЦЭМ!$B$39:$B$782,C$332)+'СЕТ СН'!$F$16</f>
        <v>0</v>
      </c>
      <c r="D349" s="36">
        <f>SUMIFS(СВЦЭМ!$I$40:$I$783,СВЦЭМ!$A$40:$A$783,$A349,СВЦЭМ!$B$39:$B$782,D$332)+'СЕТ СН'!$F$16</f>
        <v>0</v>
      </c>
      <c r="E349" s="36">
        <f>SUMIFS(СВЦЭМ!$I$40:$I$783,СВЦЭМ!$A$40:$A$783,$A349,СВЦЭМ!$B$39:$B$782,E$332)+'СЕТ СН'!$F$16</f>
        <v>0</v>
      </c>
      <c r="F349" s="36">
        <f>SUMIFS(СВЦЭМ!$I$40:$I$783,СВЦЭМ!$A$40:$A$783,$A349,СВЦЭМ!$B$39:$B$782,F$332)+'СЕТ СН'!$F$16</f>
        <v>0</v>
      </c>
      <c r="G349" s="36">
        <f>SUMIFS(СВЦЭМ!$I$40:$I$783,СВЦЭМ!$A$40:$A$783,$A349,СВЦЭМ!$B$39:$B$782,G$332)+'СЕТ СН'!$F$16</f>
        <v>0</v>
      </c>
      <c r="H349" s="36">
        <f>SUMIFS(СВЦЭМ!$I$40:$I$783,СВЦЭМ!$A$40:$A$783,$A349,СВЦЭМ!$B$39:$B$782,H$332)+'СЕТ СН'!$F$16</f>
        <v>0</v>
      </c>
      <c r="I349" s="36">
        <f>SUMIFS(СВЦЭМ!$I$40:$I$783,СВЦЭМ!$A$40:$A$783,$A349,СВЦЭМ!$B$39:$B$782,I$332)+'СЕТ СН'!$F$16</f>
        <v>0</v>
      </c>
      <c r="J349" s="36">
        <f>SUMIFS(СВЦЭМ!$I$40:$I$783,СВЦЭМ!$A$40:$A$783,$A349,СВЦЭМ!$B$39:$B$782,J$332)+'СЕТ СН'!$F$16</f>
        <v>0</v>
      </c>
      <c r="K349" s="36">
        <f>SUMIFS(СВЦЭМ!$I$40:$I$783,СВЦЭМ!$A$40:$A$783,$A349,СВЦЭМ!$B$39:$B$782,K$332)+'СЕТ СН'!$F$16</f>
        <v>0</v>
      </c>
      <c r="L349" s="36">
        <f>SUMIFS(СВЦЭМ!$I$40:$I$783,СВЦЭМ!$A$40:$A$783,$A349,СВЦЭМ!$B$39:$B$782,L$332)+'СЕТ СН'!$F$16</f>
        <v>0</v>
      </c>
      <c r="M349" s="36">
        <f>SUMIFS(СВЦЭМ!$I$40:$I$783,СВЦЭМ!$A$40:$A$783,$A349,СВЦЭМ!$B$39:$B$782,M$332)+'СЕТ СН'!$F$16</f>
        <v>0</v>
      </c>
      <c r="N349" s="36">
        <f>SUMIFS(СВЦЭМ!$I$40:$I$783,СВЦЭМ!$A$40:$A$783,$A349,СВЦЭМ!$B$39:$B$782,N$332)+'СЕТ СН'!$F$16</f>
        <v>0</v>
      </c>
      <c r="O349" s="36">
        <f>SUMIFS(СВЦЭМ!$I$40:$I$783,СВЦЭМ!$A$40:$A$783,$A349,СВЦЭМ!$B$39:$B$782,O$332)+'СЕТ СН'!$F$16</f>
        <v>0</v>
      </c>
      <c r="P349" s="36">
        <f>SUMIFS(СВЦЭМ!$I$40:$I$783,СВЦЭМ!$A$40:$A$783,$A349,СВЦЭМ!$B$39:$B$782,P$332)+'СЕТ СН'!$F$16</f>
        <v>0</v>
      </c>
      <c r="Q349" s="36">
        <f>SUMIFS(СВЦЭМ!$I$40:$I$783,СВЦЭМ!$A$40:$A$783,$A349,СВЦЭМ!$B$39:$B$782,Q$332)+'СЕТ СН'!$F$16</f>
        <v>0</v>
      </c>
      <c r="R349" s="36">
        <f>SUMIFS(СВЦЭМ!$I$40:$I$783,СВЦЭМ!$A$40:$A$783,$A349,СВЦЭМ!$B$39:$B$782,R$332)+'СЕТ СН'!$F$16</f>
        <v>0</v>
      </c>
      <c r="S349" s="36">
        <f>SUMIFS(СВЦЭМ!$I$40:$I$783,СВЦЭМ!$A$40:$A$783,$A349,СВЦЭМ!$B$39:$B$782,S$332)+'СЕТ СН'!$F$16</f>
        <v>0</v>
      </c>
      <c r="T349" s="36">
        <f>SUMIFS(СВЦЭМ!$I$40:$I$783,СВЦЭМ!$A$40:$A$783,$A349,СВЦЭМ!$B$39:$B$782,T$332)+'СЕТ СН'!$F$16</f>
        <v>0</v>
      </c>
      <c r="U349" s="36">
        <f>SUMIFS(СВЦЭМ!$I$40:$I$783,СВЦЭМ!$A$40:$A$783,$A349,СВЦЭМ!$B$39:$B$782,U$332)+'СЕТ СН'!$F$16</f>
        <v>0</v>
      </c>
      <c r="V349" s="36">
        <f>SUMIFS(СВЦЭМ!$I$40:$I$783,СВЦЭМ!$A$40:$A$783,$A349,СВЦЭМ!$B$39:$B$782,V$332)+'СЕТ СН'!$F$16</f>
        <v>0</v>
      </c>
      <c r="W349" s="36">
        <f>SUMIFS(СВЦЭМ!$I$40:$I$783,СВЦЭМ!$A$40:$A$783,$A349,СВЦЭМ!$B$39:$B$782,W$332)+'СЕТ СН'!$F$16</f>
        <v>0</v>
      </c>
      <c r="X349" s="36">
        <f>SUMIFS(СВЦЭМ!$I$40:$I$783,СВЦЭМ!$A$40:$A$783,$A349,СВЦЭМ!$B$39:$B$782,X$332)+'СЕТ СН'!$F$16</f>
        <v>0</v>
      </c>
      <c r="Y349" s="36">
        <f>SUMIFS(СВЦЭМ!$I$40:$I$783,СВЦЭМ!$A$40:$A$783,$A349,СВЦЭМ!$B$39:$B$782,Y$332)+'СЕТ СН'!$F$16</f>
        <v>0</v>
      </c>
    </row>
    <row r="350" spans="1:25" ht="15.75" hidden="1" x14ac:dyDescent="0.2">
      <c r="A350" s="35">
        <f t="shared" si="9"/>
        <v>44638</v>
      </c>
      <c r="B350" s="36">
        <f>SUMIFS(СВЦЭМ!$I$40:$I$783,СВЦЭМ!$A$40:$A$783,$A350,СВЦЭМ!$B$39:$B$782,B$332)+'СЕТ СН'!$F$16</f>
        <v>0</v>
      </c>
      <c r="C350" s="36">
        <f>SUMIFS(СВЦЭМ!$I$40:$I$783,СВЦЭМ!$A$40:$A$783,$A350,СВЦЭМ!$B$39:$B$782,C$332)+'СЕТ СН'!$F$16</f>
        <v>0</v>
      </c>
      <c r="D350" s="36">
        <f>SUMIFS(СВЦЭМ!$I$40:$I$783,СВЦЭМ!$A$40:$A$783,$A350,СВЦЭМ!$B$39:$B$782,D$332)+'СЕТ СН'!$F$16</f>
        <v>0</v>
      </c>
      <c r="E350" s="36">
        <f>SUMIFS(СВЦЭМ!$I$40:$I$783,СВЦЭМ!$A$40:$A$783,$A350,СВЦЭМ!$B$39:$B$782,E$332)+'СЕТ СН'!$F$16</f>
        <v>0</v>
      </c>
      <c r="F350" s="36">
        <f>SUMIFS(СВЦЭМ!$I$40:$I$783,СВЦЭМ!$A$40:$A$783,$A350,СВЦЭМ!$B$39:$B$782,F$332)+'СЕТ СН'!$F$16</f>
        <v>0</v>
      </c>
      <c r="G350" s="36">
        <f>SUMIFS(СВЦЭМ!$I$40:$I$783,СВЦЭМ!$A$40:$A$783,$A350,СВЦЭМ!$B$39:$B$782,G$332)+'СЕТ СН'!$F$16</f>
        <v>0</v>
      </c>
      <c r="H350" s="36">
        <f>SUMIFS(СВЦЭМ!$I$40:$I$783,СВЦЭМ!$A$40:$A$783,$A350,СВЦЭМ!$B$39:$B$782,H$332)+'СЕТ СН'!$F$16</f>
        <v>0</v>
      </c>
      <c r="I350" s="36">
        <f>SUMIFS(СВЦЭМ!$I$40:$I$783,СВЦЭМ!$A$40:$A$783,$A350,СВЦЭМ!$B$39:$B$782,I$332)+'СЕТ СН'!$F$16</f>
        <v>0</v>
      </c>
      <c r="J350" s="36">
        <f>SUMIFS(СВЦЭМ!$I$40:$I$783,СВЦЭМ!$A$40:$A$783,$A350,СВЦЭМ!$B$39:$B$782,J$332)+'СЕТ СН'!$F$16</f>
        <v>0</v>
      </c>
      <c r="K350" s="36">
        <f>SUMIFS(СВЦЭМ!$I$40:$I$783,СВЦЭМ!$A$40:$A$783,$A350,СВЦЭМ!$B$39:$B$782,K$332)+'СЕТ СН'!$F$16</f>
        <v>0</v>
      </c>
      <c r="L350" s="36">
        <f>SUMIFS(СВЦЭМ!$I$40:$I$783,СВЦЭМ!$A$40:$A$783,$A350,СВЦЭМ!$B$39:$B$782,L$332)+'СЕТ СН'!$F$16</f>
        <v>0</v>
      </c>
      <c r="M350" s="36">
        <f>SUMIFS(СВЦЭМ!$I$40:$I$783,СВЦЭМ!$A$40:$A$783,$A350,СВЦЭМ!$B$39:$B$782,M$332)+'СЕТ СН'!$F$16</f>
        <v>0</v>
      </c>
      <c r="N350" s="36">
        <f>SUMIFS(СВЦЭМ!$I$40:$I$783,СВЦЭМ!$A$40:$A$783,$A350,СВЦЭМ!$B$39:$B$782,N$332)+'СЕТ СН'!$F$16</f>
        <v>0</v>
      </c>
      <c r="O350" s="36">
        <f>SUMIFS(СВЦЭМ!$I$40:$I$783,СВЦЭМ!$A$40:$A$783,$A350,СВЦЭМ!$B$39:$B$782,O$332)+'СЕТ СН'!$F$16</f>
        <v>0</v>
      </c>
      <c r="P350" s="36">
        <f>SUMIFS(СВЦЭМ!$I$40:$I$783,СВЦЭМ!$A$40:$A$783,$A350,СВЦЭМ!$B$39:$B$782,P$332)+'СЕТ СН'!$F$16</f>
        <v>0</v>
      </c>
      <c r="Q350" s="36">
        <f>SUMIFS(СВЦЭМ!$I$40:$I$783,СВЦЭМ!$A$40:$A$783,$A350,СВЦЭМ!$B$39:$B$782,Q$332)+'СЕТ СН'!$F$16</f>
        <v>0</v>
      </c>
      <c r="R350" s="36">
        <f>SUMIFS(СВЦЭМ!$I$40:$I$783,СВЦЭМ!$A$40:$A$783,$A350,СВЦЭМ!$B$39:$B$782,R$332)+'СЕТ СН'!$F$16</f>
        <v>0</v>
      </c>
      <c r="S350" s="36">
        <f>SUMIFS(СВЦЭМ!$I$40:$I$783,СВЦЭМ!$A$40:$A$783,$A350,СВЦЭМ!$B$39:$B$782,S$332)+'СЕТ СН'!$F$16</f>
        <v>0</v>
      </c>
      <c r="T350" s="36">
        <f>SUMIFS(СВЦЭМ!$I$40:$I$783,СВЦЭМ!$A$40:$A$783,$A350,СВЦЭМ!$B$39:$B$782,T$332)+'СЕТ СН'!$F$16</f>
        <v>0</v>
      </c>
      <c r="U350" s="36">
        <f>SUMIFS(СВЦЭМ!$I$40:$I$783,СВЦЭМ!$A$40:$A$783,$A350,СВЦЭМ!$B$39:$B$782,U$332)+'СЕТ СН'!$F$16</f>
        <v>0</v>
      </c>
      <c r="V350" s="36">
        <f>SUMIFS(СВЦЭМ!$I$40:$I$783,СВЦЭМ!$A$40:$A$783,$A350,СВЦЭМ!$B$39:$B$782,V$332)+'СЕТ СН'!$F$16</f>
        <v>0</v>
      </c>
      <c r="W350" s="36">
        <f>SUMIFS(СВЦЭМ!$I$40:$I$783,СВЦЭМ!$A$40:$A$783,$A350,СВЦЭМ!$B$39:$B$782,W$332)+'СЕТ СН'!$F$16</f>
        <v>0</v>
      </c>
      <c r="X350" s="36">
        <f>SUMIFS(СВЦЭМ!$I$40:$I$783,СВЦЭМ!$A$40:$A$783,$A350,СВЦЭМ!$B$39:$B$782,X$332)+'СЕТ СН'!$F$16</f>
        <v>0</v>
      </c>
      <c r="Y350" s="36">
        <f>SUMIFS(СВЦЭМ!$I$40:$I$783,СВЦЭМ!$A$40:$A$783,$A350,СВЦЭМ!$B$39:$B$782,Y$332)+'СЕТ СН'!$F$16</f>
        <v>0</v>
      </c>
    </row>
    <row r="351" spans="1:25" ht="15.75" hidden="1" x14ac:dyDescent="0.2">
      <c r="A351" s="35">
        <f t="shared" si="9"/>
        <v>44639</v>
      </c>
      <c r="B351" s="36">
        <f>SUMIFS(СВЦЭМ!$I$40:$I$783,СВЦЭМ!$A$40:$A$783,$A351,СВЦЭМ!$B$39:$B$782,B$332)+'СЕТ СН'!$F$16</f>
        <v>0</v>
      </c>
      <c r="C351" s="36">
        <f>SUMIFS(СВЦЭМ!$I$40:$I$783,СВЦЭМ!$A$40:$A$783,$A351,СВЦЭМ!$B$39:$B$782,C$332)+'СЕТ СН'!$F$16</f>
        <v>0</v>
      </c>
      <c r="D351" s="36">
        <f>SUMIFS(СВЦЭМ!$I$40:$I$783,СВЦЭМ!$A$40:$A$783,$A351,СВЦЭМ!$B$39:$B$782,D$332)+'СЕТ СН'!$F$16</f>
        <v>0</v>
      </c>
      <c r="E351" s="36">
        <f>SUMIFS(СВЦЭМ!$I$40:$I$783,СВЦЭМ!$A$40:$A$783,$A351,СВЦЭМ!$B$39:$B$782,E$332)+'СЕТ СН'!$F$16</f>
        <v>0</v>
      </c>
      <c r="F351" s="36">
        <f>SUMIFS(СВЦЭМ!$I$40:$I$783,СВЦЭМ!$A$40:$A$783,$A351,СВЦЭМ!$B$39:$B$782,F$332)+'СЕТ СН'!$F$16</f>
        <v>0</v>
      </c>
      <c r="G351" s="36">
        <f>SUMIFS(СВЦЭМ!$I$40:$I$783,СВЦЭМ!$A$40:$A$783,$A351,СВЦЭМ!$B$39:$B$782,G$332)+'СЕТ СН'!$F$16</f>
        <v>0</v>
      </c>
      <c r="H351" s="36">
        <f>SUMIFS(СВЦЭМ!$I$40:$I$783,СВЦЭМ!$A$40:$A$783,$A351,СВЦЭМ!$B$39:$B$782,H$332)+'СЕТ СН'!$F$16</f>
        <v>0</v>
      </c>
      <c r="I351" s="36">
        <f>SUMIFS(СВЦЭМ!$I$40:$I$783,СВЦЭМ!$A$40:$A$783,$A351,СВЦЭМ!$B$39:$B$782,I$332)+'СЕТ СН'!$F$16</f>
        <v>0</v>
      </c>
      <c r="J351" s="36">
        <f>SUMIFS(СВЦЭМ!$I$40:$I$783,СВЦЭМ!$A$40:$A$783,$A351,СВЦЭМ!$B$39:$B$782,J$332)+'СЕТ СН'!$F$16</f>
        <v>0</v>
      </c>
      <c r="K351" s="36">
        <f>SUMIFS(СВЦЭМ!$I$40:$I$783,СВЦЭМ!$A$40:$A$783,$A351,СВЦЭМ!$B$39:$B$782,K$332)+'СЕТ СН'!$F$16</f>
        <v>0</v>
      </c>
      <c r="L351" s="36">
        <f>SUMIFS(СВЦЭМ!$I$40:$I$783,СВЦЭМ!$A$40:$A$783,$A351,СВЦЭМ!$B$39:$B$782,L$332)+'СЕТ СН'!$F$16</f>
        <v>0</v>
      </c>
      <c r="M351" s="36">
        <f>SUMIFS(СВЦЭМ!$I$40:$I$783,СВЦЭМ!$A$40:$A$783,$A351,СВЦЭМ!$B$39:$B$782,M$332)+'СЕТ СН'!$F$16</f>
        <v>0</v>
      </c>
      <c r="N351" s="36">
        <f>SUMIFS(СВЦЭМ!$I$40:$I$783,СВЦЭМ!$A$40:$A$783,$A351,СВЦЭМ!$B$39:$B$782,N$332)+'СЕТ СН'!$F$16</f>
        <v>0</v>
      </c>
      <c r="O351" s="36">
        <f>SUMIFS(СВЦЭМ!$I$40:$I$783,СВЦЭМ!$A$40:$A$783,$A351,СВЦЭМ!$B$39:$B$782,O$332)+'СЕТ СН'!$F$16</f>
        <v>0</v>
      </c>
      <c r="P351" s="36">
        <f>SUMIFS(СВЦЭМ!$I$40:$I$783,СВЦЭМ!$A$40:$A$783,$A351,СВЦЭМ!$B$39:$B$782,P$332)+'СЕТ СН'!$F$16</f>
        <v>0</v>
      </c>
      <c r="Q351" s="36">
        <f>SUMIFS(СВЦЭМ!$I$40:$I$783,СВЦЭМ!$A$40:$A$783,$A351,СВЦЭМ!$B$39:$B$782,Q$332)+'СЕТ СН'!$F$16</f>
        <v>0</v>
      </c>
      <c r="R351" s="36">
        <f>SUMIFS(СВЦЭМ!$I$40:$I$783,СВЦЭМ!$A$40:$A$783,$A351,СВЦЭМ!$B$39:$B$782,R$332)+'СЕТ СН'!$F$16</f>
        <v>0</v>
      </c>
      <c r="S351" s="36">
        <f>SUMIFS(СВЦЭМ!$I$40:$I$783,СВЦЭМ!$A$40:$A$783,$A351,СВЦЭМ!$B$39:$B$782,S$332)+'СЕТ СН'!$F$16</f>
        <v>0</v>
      </c>
      <c r="T351" s="36">
        <f>SUMIFS(СВЦЭМ!$I$40:$I$783,СВЦЭМ!$A$40:$A$783,$A351,СВЦЭМ!$B$39:$B$782,T$332)+'СЕТ СН'!$F$16</f>
        <v>0</v>
      </c>
      <c r="U351" s="36">
        <f>SUMIFS(СВЦЭМ!$I$40:$I$783,СВЦЭМ!$A$40:$A$783,$A351,СВЦЭМ!$B$39:$B$782,U$332)+'СЕТ СН'!$F$16</f>
        <v>0</v>
      </c>
      <c r="V351" s="36">
        <f>SUMIFS(СВЦЭМ!$I$40:$I$783,СВЦЭМ!$A$40:$A$783,$A351,СВЦЭМ!$B$39:$B$782,V$332)+'СЕТ СН'!$F$16</f>
        <v>0</v>
      </c>
      <c r="W351" s="36">
        <f>SUMIFS(СВЦЭМ!$I$40:$I$783,СВЦЭМ!$A$40:$A$783,$A351,СВЦЭМ!$B$39:$B$782,W$332)+'СЕТ СН'!$F$16</f>
        <v>0</v>
      </c>
      <c r="X351" s="36">
        <f>SUMIFS(СВЦЭМ!$I$40:$I$783,СВЦЭМ!$A$40:$A$783,$A351,СВЦЭМ!$B$39:$B$782,X$332)+'СЕТ СН'!$F$16</f>
        <v>0</v>
      </c>
      <c r="Y351" s="36">
        <f>SUMIFS(СВЦЭМ!$I$40:$I$783,СВЦЭМ!$A$40:$A$783,$A351,СВЦЭМ!$B$39:$B$782,Y$332)+'СЕТ СН'!$F$16</f>
        <v>0</v>
      </c>
    </row>
    <row r="352" spans="1:25" ht="15.75" hidden="1" x14ac:dyDescent="0.2">
      <c r="A352" s="35">
        <f t="shared" si="9"/>
        <v>44640</v>
      </c>
      <c r="B352" s="36">
        <f>SUMIFS(СВЦЭМ!$I$40:$I$783,СВЦЭМ!$A$40:$A$783,$A352,СВЦЭМ!$B$39:$B$782,B$332)+'СЕТ СН'!$F$16</f>
        <v>0</v>
      </c>
      <c r="C352" s="36">
        <f>SUMIFS(СВЦЭМ!$I$40:$I$783,СВЦЭМ!$A$40:$A$783,$A352,СВЦЭМ!$B$39:$B$782,C$332)+'СЕТ СН'!$F$16</f>
        <v>0</v>
      </c>
      <c r="D352" s="36">
        <f>SUMIFS(СВЦЭМ!$I$40:$I$783,СВЦЭМ!$A$40:$A$783,$A352,СВЦЭМ!$B$39:$B$782,D$332)+'СЕТ СН'!$F$16</f>
        <v>0</v>
      </c>
      <c r="E352" s="36">
        <f>SUMIFS(СВЦЭМ!$I$40:$I$783,СВЦЭМ!$A$40:$A$783,$A352,СВЦЭМ!$B$39:$B$782,E$332)+'СЕТ СН'!$F$16</f>
        <v>0</v>
      </c>
      <c r="F352" s="36">
        <f>SUMIFS(СВЦЭМ!$I$40:$I$783,СВЦЭМ!$A$40:$A$783,$A352,СВЦЭМ!$B$39:$B$782,F$332)+'СЕТ СН'!$F$16</f>
        <v>0</v>
      </c>
      <c r="G352" s="36">
        <f>SUMIFS(СВЦЭМ!$I$40:$I$783,СВЦЭМ!$A$40:$A$783,$A352,СВЦЭМ!$B$39:$B$782,G$332)+'СЕТ СН'!$F$16</f>
        <v>0</v>
      </c>
      <c r="H352" s="36">
        <f>SUMIFS(СВЦЭМ!$I$40:$I$783,СВЦЭМ!$A$40:$A$783,$A352,СВЦЭМ!$B$39:$B$782,H$332)+'СЕТ СН'!$F$16</f>
        <v>0</v>
      </c>
      <c r="I352" s="36">
        <f>SUMIFS(СВЦЭМ!$I$40:$I$783,СВЦЭМ!$A$40:$A$783,$A352,СВЦЭМ!$B$39:$B$782,I$332)+'СЕТ СН'!$F$16</f>
        <v>0</v>
      </c>
      <c r="J352" s="36">
        <f>SUMIFS(СВЦЭМ!$I$40:$I$783,СВЦЭМ!$A$40:$A$783,$A352,СВЦЭМ!$B$39:$B$782,J$332)+'СЕТ СН'!$F$16</f>
        <v>0</v>
      </c>
      <c r="K352" s="36">
        <f>SUMIFS(СВЦЭМ!$I$40:$I$783,СВЦЭМ!$A$40:$A$783,$A352,СВЦЭМ!$B$39:$B$782,K$332)+'СЕТ СН'!$F$16</f>
        <v>0</v>
      </c>
      <c r="L352" s="36">
        <f>SUMIFS(СВЦЭМ!$I$40:$I$783,СВЦЭМ!$A$40:$A$783,$A352,СВЦЭМ!$B$39:$B$782,L$332)+'СЕТ СН'!$F$16</f>
        <v>0</v>
      </c>
      <c r="M352" s="36">
        <f>SUMIFS(СВЦЭМ!$I$40:$I$783,СВЦЭМ!$A$40:$A$783,$A352,СВЦЭМ!$B$39:$B$782,M$332)+'СЕТ СН'!$F$16</f>
        <v>0</v>
      </c>
      <c r="N352" s="36">
        <f>SUMIFS(СВЦЭМ!$I$40:$I$783,СВЦЭМ!$A$40:$A$783,$A352,СВЦЭМ!$B$39:$B$782,N$332)+'СЕТ СН'!$F$16</f>
        <v>0</v>
      </c>
      <c r="O352" s="36">
        <f>SUMIFS(СВЦЭМ!$I$40:$I$783,СВЦЭМ!$A$40:$A$783,$A352,СВЦЭМ!$B$39:$B$782,O$332)+'СЕТ СН'!$F$16</f>
        <v>0</v>
      </c>
      <c r="P352" s="36">
        <f>SUMIFS(СВЦЭМ!$I$40:$I$783,СВЦЭМ!$A$40:$A$783,$A352,СВЦЭМ!$B$39:$B$782,P$332)+'СЕТ СН'!$F$16</f>
        <v>0</v>
      </c>
      <c r="Q352" s="36">
        <f>SUMIFS(СВЦЭМ!$I$40:$I$783,СВЦЭМ!$A$40:$A$783,$A352,СВЦЭМ!$B$39:$B$782,Q$332)+'СЕТ СН'!$F$16</f>
        <v>0</v>
      </c>
      <c r="R352" s="36">
        <f>SUMIFS(СВЦЭМ!$I$40:$I$783,СВЦЭМ!$A$40:$A$783,$A352,СВЦЭМ!$B$39:$B$782,R$332)+'СЕТ СН'!$F$16</f>
        <v>0</v>
      </c>
      <c r="S352" s="36">
        <f>SUMIFS(СВЦЭМ!$I$40:$I$783,СВЦЭМ!$A$40:$A$783,$A352,СВЦЭМ!$B$39:$B$782,S$332)+'СЕТ СН'!$F$16</f>
        <v>0</v>
      </c>
      <c r="T352" s="36">
        <f>SUMIFS(СВЦЭМ!$I$40:$I$783,СВЦЭМ!$A$40:$A$783,$A352,СВЦЭМ!$B$39:$B$782,T$332)+'СЕТ СН'!$F$16</f>
        <v>0</v>
      </c>
      <c r="U352" s="36">
        <f>SUMIFS(СВЦЭМ!$I$40:$I$783,СВЦЭМ!$A$40:$A$783,$A352,СВЦЭМ!$B$39:$B$782,U$332)+'СЕТ СН'!$F$16</f>
        <v>0</v>
      </c>
      <c r="V352" s="36">
        <f>SUMIFS(СВЦЭМ!$I$40:$I$783,СВЦЭМ!$A$40:$A$783,$A352,СВЦЭМ!$B$39:$B$782,V$332)+'СЕТ СН'!$F$16</f>
        <v>0</v>
      </c>
      <c r="W352" s="36">
        <f>SUMIFS(СВЦЭМ!$I$40:$I$783,СВЦЭМ!$A$40:$A$783,$A352,СВЦЭМ!$B$39:$B$782,W$332)+'СЕТ СН'!$F$16</f>
        <v>0</v>
      </c>
      <c r="X352" s="36">
        <f>SUMIFS(СВЦЭМ!$I$40:$I$783,СВЦЭМ!$A$40:$A$783,$A352,СВЦЭМ!$B$39:$B$782,X$332)+'СЕТ СН'!$F$16</f>
        <v>0</v>
      </c>
      <c r="Y352" s="36">
        <f>SUMIFS(СВЦЭМ!$I$40:$I$783,СВЦЭМ!$A$40:$A$783,$A352,СВЦЭМ!$B$39:$B$782,Y$332)+'СЕТ СН'!$F$16</f>
        <v>0</v>
      </c>
    </row>
    <row r="353" spans="1:27" ht="15.75" hidden="1" x14ac:dyDescent="0.2">
      <c r="A353" s="35">
        <f t="shared" si="9"/>
        <v>44641</v>
      </c>
      <c r="B353" s="36">
        <f>SUMIFS(СВЦЭМ!$I$40:$I$783,СВЦЭМ!$A$40:$A$783,$A353,СВЦЭМ!$B$39:$B$782,B$332)+'СЕТ СН'!$F$16</f>
        <v>0</v>
      </c>
      <c r="C353" s="36">
        <f>SUMIFS(СВЦЭМ!$I$40:$I$783,СВЦЭМ!$A$40:$A$783,$A353,СВЦЭМ!$B$39:$B$782,C$332)+'СЕТ СН'!$F$16</f>
        <v>0</v>
      </c>
      <c r="D353" s="36">
        <f>SUMIFS(СВЦЭМ!$I$40:$I$783,СВЦЭМ!$A$40:$A$783,$A353,СВЦЭМ!$B$39:$B$782,D$332)+'СЕТ СН'!$F$16</f>
        <v>0</v>
      </c>
      <c r="E353" s="36">
        <f>SUMIFS(СВЦЭМ!$I$40:$I$783,СВЦЭМ!$A$40:$A$783,$A353,СВЦЭМ!$B$39:$B$782,E$332)+'СЕТ СН'!$F$16</f>
        <v>0</v>
      </c>
      <c r="F353" s="36">
        <f>SUMIFS(СВЦЭМ!$I$40:$I$783,СВЦЭМ!$A$40:$A$783,$A353,СВЦЭМ!$B$39:$B$782,F$332)+'СЕТ СН'!$F$16</f>
        <v>0</v>
      </c>
      <c r="G353" s="36">
        <f>SUMIFS(СВЦЭМ!$I$40:$I$783,СВЦЭМ!$A$40:$A$783,$A353,СВЦЭМ!$B$39:$B$782,G$332)+'СЕТ СН'!$F$16</f>
        <v>0</v>
      </c>
      <c r="H353" s="36">
        <f>SUMIFS(СВЦЭМ!$I$40:$I$783,СВЦЭМ!$A$40:$A$783,$A353,СВЦЭМ!$B$39:$B$782,H$332)+'СЕТ СН'!$F$16</f>
        <v>0</v>
      </c>
      <c r="I353" s="36">
        <f>SUMIFS(СВЦЭМ!$I$40:$I$783,СВЦЭМ!$A$40:$A$783,$A353,СВЦЭМ!$B$39:$B$782,I$332)+'СЕТ СН'!$F$16</f>
        <v>0</v>
      </c>
      <c r="J353" s="36">
        <f>SUMIFS(СВЦЭМ!$I$40:$I$783,СВЦЭМ!$A$40:$A$783,$A353,СВЦЭМ!$B$39:$B$782,J$332)+'СЕТ СН'!$F$16</f>
        <v>0</v>
      </c>
      <c r="K353" s="36">
        <f>SUMIFS(СВЦЭМ!$I$40:$I$783,СВЦЭМ!$A$40:$A$783,$A353,СВЦЭМ!$B$39:$B$782,K$332)+'СЕТ СН'!$F$16</f>
        <v>0</v>
      </c>
      <c r="L353" s="36">
        <f>SUMIFS(СВЦЭМ!$I$40:$I$783,СВЦЭМ!$A$40:$A$783,$A353,СВЦЭМ!$B$39:$B$782,L$332)+'СЕТ СН'!$F$16</f>
        <v>0</v>
      </c>
      <c r="M353" s="36">
        <f>SUMIFS(СВЦЭМ!$I$40:$I$783,СВЦЭМ!$A$40:$A$783,$A353,СВЦЭМ!$B$39:$B$782,M$332)+'СЕТ СН'!$F$16</f>
        <v>0</v>
      </c>
      <c r="N353" s="36">
        <f>SUMIFS(СВЦЭМ!$I$40:$I$783,СВЦЭМ!$A$40:$A$783,$A353,СВЦЭМ!$B$39:$B$782,N$332)+'СЕТ СН'!$F$16</f>
        <v>0</v>
      </c>
      <c r="O353" s="36">
        <f>SUMIFS(СВЦЭМ!$I$40:$I$783,СВЦЭМ!$A$40:$A$783,$A353,СВЦЭМ!$B$39:$B$782,O$332)+'СЕТ СН'!$F$16</f>
        <v>0</v>
      </c>
      <c r="P353" s="36">
        <f>SUMIFS(СВЦЭМ!$I$40:$I$783,СВЦЭМ!$A$40:$A$783,$A353,СВЦЭМ!$B$39:$B$782,P$332)+'СЕТ СН'!$F$16</f>
        <v>0</v>
      </c>
      <c r="Q353" s="36">
        <f>SUMIFS(СВЦЭМ!$I$40:$I$783,СВЦЭМ!$A$40:$A$783,$A353,СВЦЭМ!$B$39:$B$782,Q$332)+'СЕТ СН'!$F$16</f>
        <v>0</v>
      </c>
      <c r="R353" s="36">
        <f>SUMIFS(СВЦЭМ!$I$40:$I$783,СВЦЭМ!$A$40:$A$783,$A353,СВЦЭМ!$B$39:$B$782,R$332)+'СЕТ СН'!$F$16</f>
        <v>0</v>
      </c>
      <c r="S353" s="36">
        <f>SUMIFS(СВЦЭМ!$I$40:$I$783,СВЦЭМ!$A$40:$A$783,$A353,СВЦЭМ!$B$39:$B$782,S$332)+'СЕТ СН'!$F$16</f>
        <v>0</v>
      </c>
      <c r="T353" s="36">
        <f>SUMIFS(СВЦЭМ!$I$40:$I$783,СВЦЭМ!$A$40:$A$783,$A353,СВЦЭМ!$B$39:$B$782,T$332)+'СЕТ СН'!$F$16</f>
        <v>0</v>
      </c>
      <c r="U353" s="36">
        <f>SUMIFS(СВЦЭМ!$I$40:$I$783,СВЦЭМ!$A$40:$A$783,$A353,СВЦЭМ!$B$39:$B$782,U$332)+'СЕТ СН'!$F$16</f>
        <v>0</v>
      </c>
      <c r="V353" s="36">
        <f>SUMIFS(СВЦЭМ!$I$40:$I$783,СВЦЭМ!$A$40:$A$783,$A353,СВЦЭМ!$B$39:$B$782,V$332)+'СЕТ СН'!$F$16</f>
        <v>0</v>
      </c>
      <c r="W353" s="36">
        <f>SUMIFS(СВЦЭМ!$I$40:$I$783,СВЦЭМ!$A$40:$A$783,$A353,СВЦЭМ!$B$39:$B$782,W$332)+'СЕТ СН'!$F$16</f>
        <v>0</v>
      </c>
      <c r="X353" s="36">
        <f>SUMIFS(СВЦЭМ!$I$40:$I$783,СВЦЭМ!$A$40:$A$783,$A353,СВЦЭМ!$B$39:$B$782,X$332)+'СЕТ СН'!$F$16</f>
        <v>0</v>
      </c>
      <c r="Y353" s="36">
        <f>SUMIFS(СВЦЭМ!$I$40:$I$783,СВЦЭМ!$A$40:$A$783,$A353,СВЦЭМ!$B$39:$B$782,Y$332)+'СЕТ СН'!$F$16</f>
        <v>0</v>
      </c>
    </row>
    <row r="354" spans="1:27" ht="15.75" hidden="1" x14ac:dyDescent="0.2">
      <c r="A354" s="35">
        <f t="shared" si="9"/>
        <v>44642</v>
      </c>
      <c r="B354" s="36">
        <f>SUMIFS(СВЦЭМ!$I$40:$I$783,СВЦЭМ!$A$40:$A$783,$A354,СВЦЭМ!$B$39:$B$782,B$332)+'СЕТ СН'!$F$16</f>
        <v>0</v>
      </c>
      <c r="C354" s="36">
        <f>SUMIFS(СВЦЭМ!$I$40:$I$783,СВЦЭМ!$A$40:$A$783,$A354,СВЦЭМ!$B$39:$B$782,C$332)+'СЕТ СН'!$F$16</f>
        <v>0</v>
      </c>
      <c r="D354" s="36">
        <f>SUMIFS(СВЦЭМ!$I$40:$I$783,СВЦЭМ!$A$40:$A$783,$A354,СВЦЭМ!$B$39:$B$782,D$332)+'СЕТ СН'!$F$16</f>
        <v>0</v>
      </c>
      <c r="E354" s="36">
        <f>SUMIFS(СВЦЭМ!$I$40:$I$783,СВЦЭМ!$A$40:$A$783,$A354,СВЦЭМ!$B$39:$B$782,E$332)+'СЕТ СН'!$F$16</f>
        <v>0</v>
      </c>
      <c r="F354" s="36">
        <f>SUMIFS(СВЦЭМ!$I$40:$I$783,СВЦЭМ!$A$40:$A$783,$A354,СВЦЭМ!$B$39:$B$782,F$332)+'СЕТ СН'!$F$16</f>
        <v>0</v>
      </c>
      <c r="G354" s="36">
        <f>SUMIFS(СВЦЭМ!$I$40:$I$783,СВЦЭМ!$A$40:$A$783,$A354,СВЦЭМ!$B$39:$B$782,G$332)+'СЕТ СН'!$F$16</f>
        <v>0</v>
      </c>
      <c r="H354" s="36">
        <f>SUMIFS(СВЦЭМ!$I$40:$I$783,СВЦЭМ!$A$40:$A$783,$A354,СВЦЭМ!$B$39:$B$782,H$332)+'СЕТ СН'!$F$16</f>
        <v>0</v>
      </c>
      <c r="I354" s="36">
        <f>SUMIFS(СВЦЭМ!$I$40:$I$783,СВЦЭМ!$A$40:$A$783,$A354,СВЦЭМ!$B$39:$B$782,I$332)+'СЕТ СН'!$F$16</f>
        <v>0</v>
      </c>
      <c r="J354" s="36">
        <f>SUMIFS(СВЦЭМ!$I$40:$I$783,СВЦЭМ!$A$40:$A$783,$A354,СВЦЭМ!$B$39:$B$782,J$332)+'СЕТ СН'!$F$16</f>
        <v>0</v>
      </c>
      <c r="K354" s="36">
        <f>SUMIFS(СВЦЭМ!$I$40:$I$783,СВЦЭМ!$A$40:$A$783,$A354,СВЦЭМ!$B$39:$B$782,K$332)+'СЕТ СН'!$F$16</f>
        <v>0</v>
      </c>
      <c r="L354" s="36">
        <f>SUMIFS(СВЦЭМ!$I$40:$I$783,СВЦЭМ!$A$40:$A$783,$A354,СВЦЭМ!$B$39:$B$782,L$332)+'СЕТ СН'!$F$16</f>
        <v>0</v>
      </c>
      <c r="M354" s="36">
        <f>SUMIFS(СВЦЭМ!$I$40:$I$783,СВЦЭМ!$A$40:$A$783,$A354,СВЦЭМ!$B$39:$B$782,M$332)+'СЕТ СН'!$F$16</f>
        <v>0</v>
      </c>
      <c r="N354" s="36">
        <f>SUMIFS(СВЦЭМ!$I$40:$I$783,СВЦЭМ!$A$40:$A$783,$A354,СВЦЭМ!$B$39:$B$782,N$332)+'СЕТ СН'!$F$16</f>
        <v>0</v>
      </c>
      <c r="O354" s="36">
        <f>SUMIFS(СВЦЭМ!$I$40:$I$783,СВЦЭМ!$A$40:$A$783,$A354,СВЦЭМ!$B$39:$B$782,O$332)+'СЕТ СН'!$F$16</f>
        <v>0</v>
      </c>
      <c r="P354" s="36">
        <f>SUMIFS(СВЦЭМ!$I$40:$I$783,СВЦЭМ!$A$40:$A$783,$A354,СВЦЭМ!$B$39:$B$782,P$332)+'СЕТ СН'!$F$16</f>
        <v>0</v>
      </c>
      <c r="Q354" s="36">
        <f>SUMIFS(СВЦЭМ!$I$40:$I$783,СВЦЭМ!$A$40:$A$783,$A354,СВЦЭМ!$B$39:$B$782,Q$332)+'СЕТ СН'!$F$16</f>
        <v>0</v>
      </c>
      <c r="R354" s="36">
        <f>SUMIFS(СВЦЭМ!$I$40:$I$783,СВЦЭМ!$A$40:$A$783,$A354,СВЦЭМ!$B$39:$B$782,R$332)+'СЕТ СН'!$F$16</f>
        <v>0</v>
      </c>
      <c r="S354" s="36">
        <f>SUMIFS(СВЦЭМ!$I$40:$I$783,СВЦЭМ!$A$40:$A$783,$A354,СВЦЭМ!$B$39:$B$782,S$332)+'СЕТ СН'!$F$16</f>
        <v>0</v>
      </c>
      <c r="T354" s="36">
        <f>SUMIFS(СВЦЭМ!$I$40:$I$783,СВЦЭМ!$A$40:$A$783,$A354,СВЦЭМ!$B$39:$B$782,T$332)+'СЕТ СН'!$F$16</f>
        <v>0</v>
      </c>
      <c r="U354" s="36">
        <f>SUMIFS(СВЦЭМ!$I$40:$I$783,СВЦЭМ!$A$40:$A$783,$A354,СВЦЭМ!$B$39:$B$782,U$332)+'СЕТ СН'!$F$16</f>
        <v>0</v>
      </c>
      <c r="V354" s="36">
        <f>SUMIFS(СВЦЭМ!$I$40:$I$783,СВЦЭМ!$A$40:$A$783,$A354,СВЦЭМ!$B$39:$B$782,V$332)+'СЕТ СН'!$F$16</f>
        <v>0</v>
      </c>
      <c r="W354" s="36">
        <f>SUMIFS(СВЦЭМ!$I$40:$I$783,СВЦЭМ!$A$40:$A$783,$A354,СВЦЭМ!$B$39:$B$782,W$332)+'СЕТ СН'!$F$16</f>
        <v>0</v>
      </c>
      <c r="X354" s="36">
        <f>SUMIFS(СВЦЭМ!$I$40:$I$783,СВЦЭМ!$A$40:$A$783,$A354,СВЦЭМ!$B$39:$B$782,X$332)+'СЕТ СН'!$F$16</f>
        <v>0</v>
      </c>
      <c r="Y354" s="36">
        <f>SUMIFS(СВЦЭМ!$I$40:$I$783,СВЦЭМ!$A$40:$A$783,$A354,СВЦЭМ!$B$39:$B$782,Y$332)+'СЕТ СН'!$F$16</f>
        <v>0</v>
      </c>
    </row>
    <row r="355" spans="1:27" ht="15.75" hidden="1" x14ac:dyDescent="0.2">
      <c r="A355" s="35">
        <f t="shared" si="9"/>
        <v>44643</v>
      </c>
      <c r="B355" s="36">
        <f>SUMIFS(СВЦЭМ!$I$40:$I$783,СВЦЭМ!$A$40:$A$783,$A355,СВЦЭМ!$B$39:$B$782,B$332)+'СЕТ СН'!$F$16</f>
        <v>0</v>
      </c>
      <c r="C355" s="36">
        <f>SUMIFS(СВЦЭМ!$I$40:$I$783,СВЦЭМ!$A$40:$A$783,$A355,СВЦЭМ!$B$39:$B$782,C$332)+'СЕТ СН'!$F$16</f>
        <v>0</v>
      </c>
      <c r="D355" s="36">
        <f>SUMIFS(СВЦЭМ!$I$40:$I$783,СВЦЭМ!$A$40:$A$783,$A355,СВЦЭМ!$B$39:$B$782,D$332)+'СЕТ СН'!$F$16</f>
        <v>0</v>
      </c>
      <c r="E355" s="36">
        <f>SUMIFS(СВЦЭМ!$I$40:$I$783,СВЦЭМ!$A$40:$A$783,$A355,СВЦЭМ!$B$39:$B$782,E$332)+'СЕТ СН'!$F$16</f>
        <v>0</v>
      </c>
      <c r="F355" s="36">
        <f>SUMIFS(СВЦЭМ!$I$40:$I$783,СВЦЭМ!$A$40:$A$783,$A355,СВЦЭМ!$B$39:$B$782,F$332)+'СЕТ СН'!$F$16</f>
        <v>0</v>
      </c>
      <c r="G355" s="36">
        <f>SUMIFS(СВЦЭМ!$I$40:$I$783,СВЦЭМ!$A$40:$A$783,$A355,СВЦЭМ!$B$39:$B$782,G$332)+'СЕТ СН'!$F$16</f>
        <v>0</v>
      </c>
      <c r="H355" s="36">
        <f>SUMIFS(СВЦЭМ!$I$40:$I$783,СВЦЭМ!$A$40:$A$783,$A355,СВЦЭМ!$B$39:$B$782,H$332)+'СЕТ СН'!$F$16</f>
        <v>0</v>
      </c>
      <c r="I355" s="36">
        <f>SUMIFS(СВЦЭМ!$I$40:$I$783,СВЦЭМ!$A$40:$A$783,$A355,СВЦЭМ!$B$39:$B$782,I$332)+'СЕТ СН'!$F$16</f>
        <v>0</v>
      </c>
      <c r="J355" s="36">
        <f>SUMIFS(СВЦЭМ!$I$40:$I$783,СВЦЭМ!$A$40:$A$783,$A355,СВЦЭМ!$B$39:$B$782,J$332)+'СЕТ СН'!$F$16</f>
        <v>0</v>
      </c>
      <c r="K355" s="36">
        <f>SUMIFS(СВЦЭМ!$I$40:$I$783,СВЦЭМ!$A$40:$A$783,$A355,СВЦЭМ!$B$39:$B$782,K$332)+'СЕТ СН'!$F$16</f>
        <v>0</v>
      </c>
      <c r="L355" s="36">
        <f>SUMIFS(СВЦЭМ!$I$40:$I$783,СВЦЭМ!$A$40:$A$783,$A355,СВЦЭМ!$B$39:$B$782,L$332)+'СЕТ СН'!$F$16</f>
        <v>0</v>
      </c>
      <c r="M355" s="36">
        <f>SUMIFS(СВЦЭМ!$I$40:$I$783,СВЦЭМ!$A$40:$A$783,$A355,СВЦЭМ!$B$39:$B$782,M$332)+'СЕТ СН'!$F$16</f>
        <v>0</v>
      </c>
      <c r="N355" s="36">
        <f>SUMIFS(СВЦЭМ!$I$40:$I$783,СВЦЭМ!$A$40:$A$783,$A355,СВЦЭМ!$B$39:$B$782,N$332)+'СЕТ СН'!$F$16</f>
        <v>0</v>
      </c>
      <c r="O355" s="36">
        <f>SUMIFS(СВЦЭМ!$I$40:$I$783,СВЦЭМ!$A$40:$A$783,$A355,СВЦЭМ!$B$39:$B$782,O$332)+'СЕТ СН'!$F$16</f>
        <v>0</v>
      </c>
      <c r="P355" s="36">
        <f>SUMIFS(СВЦЭМ!$I$40:$I$783,СВЦЭМ!$A$40:$A$783,$A355,СВЦЭМ!$B$39:$B$782,P$332)+'СЕТ СН'!$F$16</f>
        <v>0</v>
      </c>
      <c r="Q355" s="36">
        <f>SUMIFS(СВЦЭМ!$I$40:$I$783,СВЦЭМ!$A$40:$A$783,$A355,СВЦЭМ!$B$39:$B$782,Q$332)+'СЕТ СН'!$F$16</f>
        <v>0</v>
      </c>
      <c r="R355" s="36">
        <f>SUMIFS(СВЦЭМ!$I$40:$I$783,СВЦЭМ!$A$40:$A$783,$A355,СВЦЭМ!$B$39:$B$782,R$332)+'СЕТ СН'!$F$16</f>
        <v>0</v>
      </c>
      <c r="S355" s="36">
        <f>SUMIFS(СВЦЭМ!$I$40:$I$783,СВЦЭМ!$A$40:$A$783,$A355,СВЦЭМ!$B$39:$B$782,S$332)+'СЕТ СН'!$F$16</f>
        <v>0</v>
      </c>
      <c r="T355" s="36">
        <f>SUMIFS(СВЦЭМ!$I$40:$I$783,СВЦЭМ!$A$40:$A$783,$A355,СВЦЭМ!$B$39:$B$782,T$332)+'СЕТ СН'!$F$16</f>
        <v>0</v>
      </c>
      <c r="U355" s="36">
        <f>SUMIFS(СВЦЭМ!$I$40:$I$783,СВЦЭМ!$A$40:$A$783,$A355,СВЦЭМ!$B$39:$B$782,U$332)+'СЕТ СН'!$F$16</f>
        <v>0</v>
      </c>
      <c r="V355" s="36">
        <f>SUMIFS(СВЦЭМ!$I$40:$I$783,СВЦЭМ!$A$40:$A$783,$A355,СВЦЭМ!$B$39:$B$782,V$332)+'СЕТ СН'!$F$16</f>
        <v>0</v>
      </c>
      <c r="W355" s="36">
        <f>SUMIFS(СВЦЭМ!$I$40:$I$783,СВЦЭМ!$A$40:$A$783,$A355,СВЦЭМ!$B$39:$B$782,W$332)+'СЕТ СН'!$F$16</f>
        <v>0</v>
      </c>
      <c r="X355" s="36">
        <f>SUMIFS(СВЦЭМ!$I$40:$I$783,СВЦЭМ!$A$40:$A$783,$A355,СВЦЭМ!$B$39:$B$782,X$332)+'СЕТ СН'!$F$16</f>
        <v>0</v>
      </c>
      <c r="Y355" s="36">
        <f>SUMIFS(СВЦЭМ!$I$40:$I$783,СВЦЭМ!$A$40:$A$783,$A355,СВЦЭМ!$B$39:$B$782,Y$332)+'СЕТ СН'!$F$16</f>
        <v>0</v>
      </c>
    </row>
    <row r="356" spans="1:27" ht="15.75" hidden="1" x14ac:dyDescent="0.2">
      <c r="A356" s="35">
        <f t="shared" si="9"/>
        <v>44644</v>
      </c>
      <c r="B356" s="36">
        <f>SUMIFS(СВЦЭМ!$I$40:$I$783,СВЦЭМ!$A$40:$A$783,$A356,СВЦЭМ!$B$39:$B$782,B$332)+'СЕТ СН'!$F$16</f>
        <v>0</v>
      </c>
      <c r="C356" s="36">
        <f>SUMIFS(СВЦЭМ!$I$40:$I$783,СВЦЭМ!$A$40:$A$783,$A356,СВЦЭМ!$B$39:$B$782,C$332)+'СЕТ СН'!$F$16</f>
        <v>0</v>
      </c>
      <c r="D356" s="36">
        <f>SUMIFS(СВЦЭМ!$I$40:$I$783,СВЦЭМ!$A$40:$A$783,$A356,СВЦЭМ!$B$39:$B$782,D$332)+'СЕТ СН'!$F$16</f>
        <v>0</v>
      </c>
      <c r="E356" s="36">
        <f>SUMIFS(СВЦЭМ!$I$40:$I$783,СВЦЭМ!$A$40:$A$783,$A356,СВЦЭМ!$B$39:$B$782,E$332)+'СЕТ СН'!$F$16</f>
        <v>0</v>
      </c>
      <c r="F356" s="36">
        <f>SUMIFS(СВЦЭМ!$I$40:$I$783,СВЦЭМ!$A$40:$A$783,$A356,СВЦЭМ!$B$39:$B$782,F$332)+'СЕТ СН'!$F$16</f>
        <v>0</v>
      </c>
      <c r="G356" s="36">
        <f>SUMIFS(СВЦЭМ!$I$40:$I$783,СВЦЭМ!$A$40:$A$783,$A356,СВЦЭМ!$B$39:$B$782,G$332)+'СЕТ СН'!$F$16</f>
        <v>0</v>
      </c>
      <c r="H356" s="36">
        <f>SUMIFS(СВЦЭМ!$I$40:$I$783,СВЦЭМ!$A$40:$A$783,$A356,СВЦЭМ!$B$39:$B$782,H$332)+'СЕТ СН'!$F$16</f>
        <v>0</v>
      </c>
      <c r="I356" s="36">
        <f>SUMIFS(СВЦЭМ!$I$40:$I$783,СВЦЭМ!$A$40:$A$783,$A356,СВЦЭМ!$B$39:$B$782,I$332)+'СЕТ СН'!$F$16</f>
        <v>0</v>
      </c>
      <c r="J356" s="36">
        <f>SUMIFS(СВЦЭМ!$I$40:$I$783,СВЦЭМ!$A$40:$A$783,$A356,СВЦЭМ!$B$39:$B$782,J$332)+'СЕТ СН'!$F$16</f>
        <v>0</v>
      </c>
      <c r="K356" s="36">
        <f>SUMIFS(СВЦЭМ!$I$40:$I$783,СВЦЭМ!$A$40:$A$783,$A356,СВЦЭМ!$B$39:$B$782,K$332)+'СЕТ СН'!$F$16</f>
        <v>0</v>
      </c>
      <c r="L356" s="36">
        <f>SUMIFS(СВЦЭМ!$I$40:$I$783,СВЦЭМ!$A$40:$A$783,$A356,СВЦЭМ!$B$39:$B$782,L$332)+'СЕТ СН'!$F$16</f>
        <v>0</v>
      </c>
      <c r="M356" s="36">
        <f>SUMIFS(СВЦЭМ!$I$40:$I$783,СВЦЭМ!$A$40:$A$783,$A356,СВЦЭМ!$B$39:$B$782,M$332)+'СЕТ СН'!$F$16</f>
        <v>0</v>
      </c>
      <c r="N356" s="36">
        <f>SUMIFS(СВЦЭМ!$I$40:$I$783,СВЦЭМ!$A$40:$A$783,$A356,СВЦЭМ!$B$39:$B$782,N$332)+'СЕТ СН'!$F$16</f>
        <v>0</v>
      </c>
      <c r="O356" s="36">
        <f>SUMIFS(СВЦЭМ!$I$40:$I$783,СВЦЭМ!$A$40:$A$783,$A356,СВЦЭМ!$B$39:$B$782,O$332)+'СЕТ СН'!$F$16</f>
        <v>0</v>
      </c>
      <c r="P356" s="36">
        <f>SUMIFS(СВЦЭМ!$I$40:$I$783,СВЦЭМ!$A$40:$A$783,$A356,СВЦЭМ!$B$39:$B$782,P$332)+'СЕТ СН'!$F$16</f>
        <v>0</v>
      </c>
      <c r="Q356" s="36">
        <f>SUMIFS(СВЦЭМ!$I$40:$I$783,СВЦЭМ!$A$40:$A$783,$A356,СВЦЭМ!$B$39:$B$782,Q$332)+'СЕТ СН'!$F$16</f>
        <v>0</v>
      </c>
      <c r="R356" s="36">
        <f>SUMIFS(СВЦЭМ!$I$40:$I$783,СВЦЭМ!$A$40:$A$783,$A356,СВЦЭМ!$B$39:$B$782,R$332)+'СЕТ СН'!$F$16</f>
        <v>0</v>
      </c>
      <c r="S356" s="36">
        <f>SUMIFS(СВЦЭМ!$I$40:$I$783,СВЦЭМ!$A$40:$A$783,$A356,СВЦЭМ!$B$39:$B$782,S$332)+'СЕТ СН'!$F$16</f>
        <v>0</v>
      </c>
      <c r="T356" s="36">
        <f>SUMIFS(СВЦЭМ!$I$40:$I$783,СВЦЭМ!$A$40:$A$783,$A356,СВЦЭМ!$B$39:$B$782,T$332)+'СЕТ СН'!$F$16</f>
        <v>0</v>
      </c>
      <c r="U356" s="36">
        <f>SUMIFS(СВЦЭМ!$I$40:$I$783,СВЦЭМ!$A$40:$A$783,$A356,СВЦЭМ!$B$39:$B$782,U$332)+'СЕТ СН'!$F$16</f>
        <v>0</v>
      </c>
      <c r="V356" s="36">
        <f>SUMIFS(СВЦЭМ!$I$40:$I$783,СВЦЭМ!$A$40:$A$783,$A356,СВЦЭМ!$B$39:$B$782,V$332)+'СЕТ СН'!$F$16</f>
        <v>0</v>
      </c>
      <c r="W356" s="36">
        <f>SUMIFS(СВЦЭМ!$I$40:$I$783,СВЦЭМ!$A$40:$A$783,$A356,СВЦЭМ!$B$39:$B$782,W$332)+'СЕТ СН'!$F$16</f>
        <v>0</v>
      </c>
      <c r="X356" s="36">
        <f>SUMIFS(СВЦЭМ!$I$40:$I$783,СВЦЭМ!$A$40:$A$783,$A356,СВЦЭМ!$B$39:$B$782,X$332)+'СЕТ СН'!$F$16</f>
        <v>0</v>
      </c>
      <c r="Y356" s="36">
        <f>SUMIFS(СВЦЭМ!$I$40:$I$783,СВЦЭМ!$A$40:$A$783,$A356,СВЦЭМ!$B$39:$B$782,Y$332)+'СЕТ СН'!$F$16</f>
        <v>0</v>
      </c>
    </row>
    <row r="357" spans="1:27" ht="15.75" hidden="1" x14ac:dyDescent="0.2">
      <c r="A357" s="35">
        <f t="shared" si="9"/>
        <v>44645</v>
      </c>
      <c r="B357" s="36">
        <f>SUMIFS(СВЦЭМ!$I$40:$I$783,СВЦЭМ!$A$40:$A$783,$A357,СВЦЭМ!$B$39:$B$782,B$332)+'СЕТ СН'!$F$16</f>
        <v>0</v>
      </c>
      <c r="C357" s="36">
        <f>SUMIFS(СВЦЭМ!$I$40:$I$783,СВЦЭМ!$A$40:$A$783,$A357,СВЦЭМ!$B$39:$B$782,C$332)+'СЕТ СН'!$F$16</f>
        <v>0</v>
      </c>
      <c r="D357" s="36">
        <f>SUMIFS(СВЦЭМ!$I$40:$I$783,СВЦЭМ!$A$40:$A$783,$A357,СВЦЭМ!$B$39:$B$782,D$332)+'СЕТ СН'!$F$16</f>
        <v>0</v>
      </c>
      <c r="E357" s="36">
        <f>SUMIFS(СВЦЭМ!$I$40:$I$783,СВЦЭМ!$A$40:$A$783,$A357,СВЦЭМ!$B$39:$B$782,E$332)+'СЕТ СН'!$F$16</f>
        <v>0</v>
      </c>
      <c r="F357" s="36">
        <f>SUMIFS(СВЦЭМ!$I$40:$I$783,СВЦЭМ!$A$40:$A$783,$A357,СВЦЭМ!$B$39:$B$782,F$332)+'СЕТ СН'!$F$16</f>
        <v>0</v>
      </c>
      <c r="G357" s="36">
        <f>SUMIFS(СВЦЭМ!$I$40:$I$783,СВЦЭМ!$A$40:$A$783,$A357,СВЦЭМ!$B$39:$B$782,G$332)+'СЕТ СН'!$F$16</f>
        <v>0</v>
      </c>
      <c r="H357" s="36">
        <f>SUMIFS(СВЦЭМ!$I$40:$I$783,СВЦЭМ!$A$40:$A$783,$A357,СВЦЭМ!$B$39:$B$782,H$332)+'СЕТ СН'!$F$16</f>
        <v>0</v>
      </c>
      <c r="I357" s="36">
        <f>SUMIFS(СВЦЭМ!$I$40:$I$783,СВЦЭМ!$A$40:$A$783,$A357,СВЦЭМ!$B$39:$B$782,I$332)+'СЕТ СН'!$F$16</f>
        <v>0</v>
      </c>
      <c r="J357" s="36">
        <f>SUMIFS(СВЦЭМ!$I$40:$I$783,СВЦЭМ!$A$40:$A$783,$A357,СВЦЭМ!$B$39:$B$782,J$332)+'СЕТ СН'!$F$16</f>
        <v>0</v>
      </c>
      <c r="K357" s="36">
        <f>SUMIFS(СВЦЭМ!$I$40:$I$783,СВЦЭМ!$A$40:$A$783,$A357,СВЦЭМ!$B$39:$B$782,K$332)+'СЕТ СН'!$F$16</f>
        <v>0</v>
      </c>
      <c r="L357" s="36">
        <f>SUMIFS(СВЦЭМ!$I$40:$I$783,СВЦЭМ!$A$40:$A$783,$A357,СВЦЭМ!$B$39:$B$782,L$332)+'СЕТ СН'!$F$16</f>
        <v>0</v>
      </c>
      <c r="M357" s="36">
        <f>SUMIFS(СВЦЭМ!$I$40:$I$783,СВЦЭМ!$A$40:$A$783,$A357,СВЦЭМ!$B$39:$B$782,M$332)+'СЕТ СН'!$F$16</f>
        <v>0</v>
      </c>
      <c r="N357" s="36">
        <f>SUMIFS(СВЦЭМ!$I$40:$I$783,СВЦЭМ!$A$40:$A$783,$A357,СВЦЭМ!$B$39:$B$782,N$332)+'СЕТ СН'!$F$16</f>
        <v>0</v>
      </c>
      <c r="O357" s="36">
        <f>SUMIFS(СВЦЭМ!$I$40:$I$783,СВЦЭМ!$A$40:$A$783,$A357,СВЦЭМ!$B$39:$B$782,O$332)+'СЕТ СН'!$F$16</f>
        <v>0</v>
      </c>
      <c r="P357" s="36">
        <f>SUMIFS(СВЦЭМ!$I$40:$I$783,СВЦЭМ!$A$40:$A$783,$A357,СВЦЭМ!$B$39:$B$782,P$332)+'СЕТ СН'!$F$16</f>
        <v>0</v>
      </c>
      <c r="Q357" s="36">
        <f>SUMIFS(СВЦЭМ!$I$40:$I$783,СВЦЭМ!$A$40:$A$783,$A357,СВЦЭМ!$B$39:$B$782,Q$332)+'СЕТ СН'!$F$16</f>
        <v>0</v>
      </c>
      <c r="R357" s="36">
        <f>SUMIFS(СВЦЭМ!$I$40:$I$783,СВЦЭМ!$A$40:$A$783,$A357,СВЦЭМ!$B$39:$B$782,R$332)+'СЕТ СН'!$F$16</f>
        <v>0</v>
      </c>
      <c r="S357" s="36">
        <f>SUMIFS(СВЦЭМ!$I$40:$I$783,СВЦЭМ!$A$40:$A$783,$A357,СВЦЭМ!$B$39:$B$782,S$332)+'СЕТ СН'!$F$16</f>
        <v>0</v>
      </c>
      <c r="T357" s="36">
        <f>SUMIFS(СВЦЭМ!$I$40:$I$783,СВЦЭМ!$A$40:$A$783,$A357,СВЦЭМ!$B$39:$B$782,T$332)+'СЕТ СН'!$F$16</f>
        <v>0</v>
      </c>
      <c r="U357" s="36">
        <f>SUMIFS(СВЦЭМ!$I$40:$I$783,СВЦЭМ!$A$40:$A$783,$A357,СВЦЭМ!$B$39:$B$782,U$332)+'СЕТ СН'!$F$16</f>
        <v>0</v>
      </c>
      <c r="V357" s="36">
        <f>SUMIFS(СВЦЭМ!$I$40:$I$783,СВЦЭМ!$A$40:$A$783,$A357,СВЦЭМ!$B$39:$B$782,V$332)+'СЕТ СН'!$F$16</f>
        <v>0</v>
      </c>
      <c r="W357" s="36">
        <f>SUMIFS(СВЦЭМ!$I$40:$I$783,СВЦЭМ!$A$40:$A$783,$A357,СВЦЭМ!$B$39:$B$782,W$332)+'СЕТ СН'!$F$16</f>
        <v>0</v>
      </c>
      <c r="X357" s="36">
        <f>SUMIFS(СВЦЭМ!$I$40:$I$783,СВЦЭМ!$A$40:$A$783,$A357,СВЦЭМ!$B$39:$B$782,X$332)+'СЕТ СН'!$F$16</f>
        <v>0</v>
      </c>
      <c r="Y357" s="36">
        <f>SUMIFS(СВЦЭМ!$I$40:$I$783,СВЦЭМ!$A$40:$A$783,$A357,СВЦЭМ!$B$39:$B$782,Y$332)+'СЕТ СН'!$F$16</f>
        <v>0</v>
      </c>
    </row>
    <row r="358" spans="1:27" ht="15.75" hidden="1" x14ac:dyDescent="0.2">
      <c r="A358" s="35">
        <f t="shared" si="9"/>
        <v>44646</v>
      </c>
      <c r="B358" s="36">
        <f>SUMIFS(СВЦЭМ!$I$40:$I$783,СВЦЭМ!$A$40:$A$783,$A358,СВЦЭМ!$B$39:$B$782,B$332)+'СЕТ СН'!$F$16</f>
        <v>0</v>
      </c>
      <c r="C358" s="36">
        <f>SUMIFS(СВЦЭМ!$I$40:$I$783,СВЦЭМ!$A$40:$A$783,$A358,СВЦЭМ!$B$39:$B$782,C$332)+'СЕТ СН'!$F$16</f>
        <v>0</v>
      </c>
      <c r="D358" s="36">
        <f>SUMIFS(СВЦЭМ!$I$40:$I$783,СВЦЭМ!$A$40:$A$783,$A358,СВЦЭМ!$B$39:$B$782,D$332)+'СЕТ СН'!$F$16</f>
        <v>0</v>
      </c>
      <c r="E358" s="36">
        <f>SUMIFS(СВЦЭМ!$I$40:$I$783,СВЦЭМ!$A$40:$A$783,$A358,СВЦЭМ!$B$39:$B$782,E$332)+'СЕТ СН'!$F$16</f>
        <v>0</v>
      </c>
      <c r="F358" s="36">
        <f>SUMIFS(СВЦЭМ!$I$40:$I$783,СВЦЭМ!$A$40:$A$783,$A358,СВЦЭМ!$B$39:$B$782,F$332)+'СЕТ СН'!$F$16</f>
        <v>0</v>
      </c>
      <c r="G358" s="36">
        <f>SUMIFS(СВЦЭМ!$I$40:$I$783,СВЦЭМ!$A$40:$A$783,$A358,СВЦЭМ!$B$39:$B$782,G$332)+'СЕТ СН'!$F$16</f>
        <v>0</v>
      </c>
      <c r="H358" s="36">
        <f>SUMIFS(СВЦЭМ!$I$40:$I$783,СВЦЭМ!$A$40:$A$783,$A358,СВЦЭМ!$B$39:$B$782,H$332)+'СЕТ СН'!$F$16</f>
        <v>0</v>
      </c>
      <c r="I358" s="36">
        <f>SUMIFS(СВЦЭМ!$I$40:$I$783,СВЦЭМ!$A$40:$A$783,$A358,СВЦЭМ!$B$39:$B$782,I$332)+'СЕТ СН'!$F$16</f>
        <v>0</v>
      </c>
      <c r="J358" s="36">
        <f>SUMIFS(СВЦЭМ!$I$40:$I$783,СВЦЭМ!$A$40:$A$783,$A358,СВЦЭМ!$B$39:$B$782,J$332)+'СЕТ СН'!$F$16</f>
        <v>0</v>
      </c>
      <c r="K358" s="36">
        <f>SUMIFS(СВЦЭМ!$I$40:$I$783,СВЦЭМ!$A$40:$A$783,$A358,СВЦЭМ!$B$39:$B$782,K$332)+'СЕТ СН'!$F$16</f>
        <v>0</v>
      </c>
      <c r="L358" s="36">
        <f>SUMIFS(СВЦЭМ!$I$40:$I$783,СВЦЭМ!$A$40:$A$783,$A358,СВЦЭМ!$B$39:$B$782,L$332)+'СЕТ СН'!$F$16</f>
        <v>0</v>
      </c>
      <c r="M358" s="36">
        <f>SUMIFS(СВЦЭМ!$I$40:$I$783,СВЦЭМ!$A$40:$A$783,$A358,СВЦЭМ!$B$39:$B$782,M$332)+'СЕТ СН'!$F$16</f>
        <v>0</v>
      </c>
      <c r="N358" s="36">
        <f>SUMIFS(СВЦЭМ!$I$40:$I$783,СВЦЭМ!$A$40:$A$783,$A358,СВЦЭМ!$B$39:$B$782,N$332)+'СЕТ СН'!$F$16</f>
        <v>0</v>
      </c>
      <c r="O358" s="36">
        <f>SUMIFS(СВЦЭМ!$I$40:$I$783,СВЦЭМ!$A$40:$A$783,$A358,СВЦЭМ!$B$39:$B$782,O$332)+'СЕТ СН'!$F$16</f>
        <v>0</v>
      </c>
      <c r="P358" s="36">
        <f>SUMIFS(СВЦЭМ!$I$40:$I$783,СВЦЭМ!$A$40:$A$783,$A358,СВЦЭМ!$B$39:$B$782,P$332)+'СЕТ СН'!$F$16</f>
        <v>0</v>
      </c>
      <c r="Q358" s="36">
        <f>SUMIFS(СВЦЭМ!$I$40:$I$783,СВЦЭМ!$A$40:$A$783,$A358,СВЦЭМ!$B$39:$B$782,Q$332)+'СЕТ СН'!$F$16</f>
        <v>0</v>
      </c>
      <c r="R358" s="36">
        <f>SUMIFS(СВЦЭМ!$I$40:$I$783,СВЦЭМ!$A$40:$A$783,$A358,СВЦЭМ!$B$39:$B$782,R$332)+'СЕТ СН'!$F$16</f>
        <v>0</v>
      </c>
      <c r="S358" s="36">
        <f>SUMIFS(СВЦЭМ!$I$40:$I$783,СВЦЭМ!$A$40:$A$783,$A358,СВЦЭМ!$B$39:$B$782,S$332)+'СЕТ СН'!$F$16</f>
        <v>0</v>
      </c>
      <c r="T358" s="36">
        <f>SUMIFS(СВЦЭМ!$I$40:$I$783,СВЦЭМ!$A$40:$A$783,$A358,СВЦЭМ!$B$39:$B$782,T$332)+'СЕТ СН'!$F$16</f>
        <v>0</v>
      </c>
      <c r="U358" s="36">
        <f>SUMIFS(СВЦЭМ!$I$40:$I$783,СВЦЭМ!$A$40:$A$783,$A358,СВЦЭМ!$B$39:$B$782,U$332)+'СЕТ СН'!$F$16</f>
        <v>0</v>
      </c>
      <c r="V358" s="36">
        <f>SUMIFS(СВЦЭМ!$I$40:$I$783,СВЦЭМ!$A$40:$A$783,$A358,СВЦЭМ!$B$39:$B$782,V$332)+'СЕТ СН'!$F$16</f>
        <v>0</v>
      </c>
      <c r="W358" s="36">
        <f>SUMIFS(СВЦЭМ!$I$40:$I$783,СВЦЭМ!$A$40:$A$783,$A358,СВЦЭМ!$B$39:$B$782,W$332)+'СЕТ СН'!$F$16</f>
        <v>0</v>
      </c>
      <c r="X358" s="36">
        <f>SUMIFS(СВЦЭМ!$I$40:$I$783,СВЦЭМ!$A$40:$A$783,$A358,СВЦЭМ!$B$39:$B$782,X$332)+'СЕТ СН'!$F$16</f>
        <v>0</v>
      </c>
      <c r="Y358" s="36">
        <f>SUMIFS(СВЦЭМ!$I$40:$I$783,СВЦЭМ!$A$40:$A$783,$A358,СВЦЭМ!$B$39:$B$782,Y$332)+'СЕТ СН'!$F$16</f>
        <v>0</v>
      </c>
    </row>
    <row r="359" spans="1:27" ht="15.75" hidden="1" x14ac:dyDescent="0.2">
      <c r="A359" s="35">
        <f t="shared" si="9"/>
        <v>44647</v>
      </c>
      <c r="B359" s="36">
        <f>SUMIFS(СВЦЭМ!$I$40:$I$783,СВЦЭМ!$A$40:$A$783,$A359,СВЦЭМ!$B$39:$B$782,B$332)+'СЕТ СН'!$F$16</f>
        <v>0</v>
      </c>
      <c r="C359" s="36">
        <f>SUMIFS(СВЦЭМ!$I$40:$I$783,СВЦЭМ!$A$40:$A$783,$A359,СВЦЭМ!$B$39:$B$782,C$332)+'СЕТ СН'!$F$16</f>
        <v>0</v>
      </c>
      <c r="D359" s="36">
        <f>SUMIFS(СВЦЭМ!$I$40:$I$783,СВЦЭМ!$A$40:$A$783,$A359,СВЦЭМ!$B$39:$B$782,D$332)+'СЕТ СН'!$F$16</f>
        <v>0</v>
      </c>
      <c r="E359" s="36">
        <f>SUMIFS(СВЦЭМ!$I$40:$I$783,СВЦЭМ!$A$40:$A$783,$A359,СВЦЭМ!$B$39:$B$782,E$332)+'СЕТ СН'!$F$16</f>
        <v>0</v>
      </c>
      <c r="F359" s="36">
        <f>SUMIFS(СВЦЭМ!$I$40:$I$783,СВЦЭМ!$A$40:$A$783,$A359,СВЦЭМ!$B$39:$B$782,F$332)+'СЕТ СН'!$F$16</f>
        <v>0</v>
      </c>
      <c r="G359" s="36">
        <f>SUMIFS(СВЦЭМ!$I$40:$I$783,СВЦЭМ!$A$40:$A$783,$A359,СВЦЭМ!$B$39:$B$782,G$332)+'СЕТ СН'!$F$16</f>
        <v>0</v>
      </c>
      <c r="H359" s="36">
        <f>SUMIFS(СВЦЭМ!$I$40:$I$783,СВЦЭМ!$A$40:$A$783,$A359,СВЦЭМ!$B$39:$B$782,H$332)+'СЕТ СН'!$F$16</f>
        <v>0</v>
      </c>
      <c r="I359" s="36">
        <f>SUMIFS(СВЦЭМ!$I$40:$I$783,СВЦЭМ!$A$40:$A$783,$A359,СВЦЭМ!$B$39:$B$782,I$332)+'СЕТ СН'!$F$16</f>
        <v>0</v>
      </c>
      <c r="J359" s="36">
        <f>SUMIFS(СВЦЭМ!$I$40:$I$783,СВЦЭМ!$A$40:$A$783,$A359,СВЦЭМ!$B$39:$B$782,J$332)+'СЕТ СН'!$F$16</f>
        <v>0</v>
      </c>
      <c r="K359" s="36">
        <f>SUMIFS(СВЦЭМ!$I$40:$I$783,СВЦЭМ!$A$40:$A$783,$A359,СВЦЭМ!$B$39:$B$782,K$332)+'СЕТ СН'!$F$16</f>
        <v>0</v>
      </c>
      <c r="L359" s="36">
        <f>SUMIFS(СВЦЭМ!$I$40:$I$783,СВЦЭМ!$A$40:$A$783,$A359,СВЦЭМ!$B$39:$B$782,L$332)+'СЕТ СН'!$F$16</f>
        <v>0</v>
      </c>
      <c r="M359" s="36">
        <f>SUMIFS(СВЦЭМ!$I$40:$I$783,СВЦЭМ!$A$40:$A$783,$A359,СВЦЭМ!$B$39:$B$782,M$332)+'СЕТ СН'!$F$16</f>
        <v>0</v>
      </c>
      <c r="N359" s="36">
        <f>SUMIFS(СВЦЭМ!$I$40:$I$783,СВЦЭМ!$A$40:$A$783,$A359,СВЦЭМ!$B$39:$B$782,N$332)+'СЕТ СН'!$F$16</f>
        <v>0</v>
      </c>
      <c r="O359" s="36">
        <f>SUMIFS(СВЦЭМ!$I$40:$I$783,СВЦЭМ!$A$40:$A$783,$A359,СВЦЭМ!$B$39:$B$782,O$332)+'СЕТ СН'!$F$16</f>
        <v>0</v>
      </c>
      <c r="P359" s="36">
        <f>SUMIFS(СВЦЭМ!$I$40:$I$783,СВЦЭМ!$A$40:$A$783,$A359,СВЦЭМ!$B$39:$B$782,P$332)+'СЕТ СН'!$F$16</f>
        <v>0</v>
      </c>
      <c r="Q359" s="36">
        <f>SUMIFS(СВЦЭМ!$I$40:$I$783,СВЦЭМ!$A$40:$A$783,$A359,СВЦЭМ!$B$39:$B$782,Q$332)+'СЕТ СН'!$F$16</f>
        <v>0</v>
      </c>
      <c r="R359" s="36">
        <f>SUMIFS(СВЦЭМ!$I$40:$I$783,СВЦЭМ!$A$40:$A$783,$A359,СВЦЭМ!$B$39:$B$782,R$332)+'СЕТ СН'!$F$16</f>
        <v>0</v>
      </c>
      <c r="S359" s="36">
        <f>SUMIFS(СВЦЭМ!$I$40:$I$783,СВЦЭМ!$A$40:$A$783,$A359,СВЦЭМ!$B$39:$B$782,S$332)+'СЕТ СН'!$F$16</f>
        <v>0</v>
      </c>
      <c r="T359" s="36">
        <f>SUMIFS(СВЦЭМ!$I$40:$I$783,СВЦЭМ!$A$40:$A$783,$A359,СВЦЭМ!$B$39:$B$782,T$332)+'СЕТ СН'!$F$16</f>
        <v>0</v>
      </c>
      <c r="U359" s="36">
        <f>SUMIFS(СВЦЭМ!$I$40:$I$783,СВЦЭМ!$A$40:$A$783,$A359,СВЦЭМ!$B$39:$B$782,U$332)+'СЕТ СН'!$F$16</f>
        <v>0</v>
      </c>
      <c r="V359" s="36">
        <f>SUMIFS(СВЦЭМ!$I$40:$I$783,СВЦЭМ!$A$40:$A$783,$A359,СВЦЭМ!$B$39:$B$782,V$332)+'СЕТ СН'!$F$16</f>
        <v>0</v>
      </c>
      <c r="W359" s="36">
        <f>SUMIFS(СВЦЭМ!$I$40:$I$783,СВЦЭМ!$A$40:$A$783,$A359,СВЦЭМ!$B$39:$B$782,W$332)+'СЕТ СН'!$F$16</f>
        <v>0</v>
      </c>
      <c r="X359" s="36">
        <f>SUMIFS(СВЦЭМ!$I$40:$I$783,СВЦЭМ!$A$40:$A$783,$A359,СВЦЭМ!$B$39:$B$782,X$332)+'СЕТ СН'!$F$16</f>
        <v>0</v>
      </c>
      <c r="Y359" s="36">
        <f>SUMIFS(СВЦЭМ!$I$40:$I$783,СВЦЭМ!$A$40:$A$783,$A359,СВЦЭМ!$B$39:$B$782,Y$332)+'СЕТ СН'!$F$16</f>
        <v>0</v>
      </c>
    </row>
    <row r="360" spans="1:27" ht="15.75" hidden="1" x14ac:dyDescent="0.2">
      <c r="A360" s="35">
        <f t="shared" si="9"/>
        <v>44648</v>
      </c>
      <c r="B360" s="36">
        <f>SUMIFS(СВЦЭМ!$I$40:$I$783,СВЦЭМ!$A$40:$A$783,$A360,СВЦЭМ!$B$39:$B$782,B$332)+'СЕТ СН'!$F$16</f>
        <v>0</v>
      </c>
      <c r="C360" s="36">
        <f>SUMIFS(СВЦЭМ!$I$40:$I$783,СВЦЭМ!$A$40:$A$783,$A360,СВЦЭМ!$B$39:$B$782,C$332)+'СЕТ СН'!$F$16</f>
        <v>0</v>
      </c>
      <c r="D360" s="36">
        <f>SUMIFS(СВЦЭМ!$I$40:$I$783,СВЦЭМ!$A$40:$A$783,$A360,СВЦЭМ!$B$39:$B$782,D$332)+'СЕТ СН'!$F$16</f>
        <v>0</v>
      </c>
      <c r="E360" s="36">
        <f>SUMIFS(СВЦЭМ!$I$40:$I$783,СВЦЭМ!$A$40:$A$783,$A360,СВЦЭМ!$B$39:$B$782,E$332)+'СЕТ СН'!$F$16</f>
        <v>0</v>
      </c>
      <c r="F360" s="36">
        <f>SUMIFS(СВЦЭМ!$I$40:$I$783,СВЦЭМ!$A$40:$A$783,$A360,СВЦЭМ!$B$39:$B$782,F$332)+'СЕТ СН'!$F$16</f>
        <v>0</v>
      </c>
      <c r="G360" s="36">
        <f>SUMIFS(СВЦЭМ!$I$40:$I$783,СВЦЭМ!$A$40:$A$783,$A360,СВЦЭМ!$B$39:$B$782,G$332)+'СЕТ СН'!$F$16</f>
        <v>0</v>
      </c>
      <c r="H360" s="36">
        <f>SUMIFS(СВЦЭМ!$I$40:$I$783,СВЦЭМ!$A$40:$A$783,$A360,СВЦЭМ!$B$39:$B$782,H$332)+'СЕТ СН'!$F$16</f>
        <v>0</v>
      </c>
      <c r="I360" s="36">
        <f>SUMIFS(СВЦЭМ!$I$40:$I$783,СВЦЭМ!$A$40:$A$783,$A360,СВЦЭМ!$B$39:$B$782,I$332)+'СЕТ СН'!$F$16</f>
        <v>0</v>
      </c>
      <c r="J360" s="36">
        <f>SUMIFS(СВЦЭМ!$I$40:$I$783,СВЦЭМ!$A$40:$A$783,$A360,СВЦЭМ!$B$39:$B$782,J$332)+'СЕТ СН'!$F$16</f>
        <v>0</v>
      </c>
      <c r="K360" s="36">
        <f>SUMIFS(СВЦЭМ!$I$40:$I$783,СВЦЭМ!$A$40:$A$783,$A360,СВЦЭМ!$B$39:$B$782,K$332)+'СЕТ СН'!$F$16</f>
        <v>0</v>
      </c>
      <c r="L360" s="36">
        <f>SUMIFS(СВЦЭМ!$I$40:$I$783,СВЦЭМ!$A$40:$A$783,$A360,СВЦЭМ!$B$39:$B$782,L$332)+'СЕТ СН'!$F$16</f>
        <v>0</v>
      </c>
      <c r="M360" s="36">
        <f>SUMIFS(СВЦЭМ!$I$40:$I$783,СВЦЭМ!$A$40:$A$783,$A360,СВЦЭМ!$B$39:$B$782,M$332)+'СЕТ СН'!$F$16</f>
        <v>0</v>
      </c>
      <c r="N360" s="36">
        <f>SUMIFS(СВЦЭМ!$I$40:$I$783,СВЦЭМ!$A$40:$A$783,$A360,СВЦЭМ!$B$39:$B$782,N$332)+'СЕТ СН'!$F$16</f>
        <v>0</v>
      </c>
      <c r="O360" s="36">
        <f>SUMIFS(СВЦЭМ!$I$40:$I$783,СВЦЭМ!$A$40:$A$783,$A360,СВЦЭМ!$B$39:$B$782,O$332)+'СЕТ СН'!$F$16</f>
        <v>0</v>
      </c>
      <c r="P360" s="36">
        <f>SUMIFS(СВЦЭМ!$I$40:$I$783,СВЦЭМ!$A$40:$A$783,$A360,СВЦЭМ!$B$39:$B$782,P$332)+'СЕТ СН'!$F$16</f>
        <v>0</v>
      </c>
      <c r="Q360" s="36">
        <f>SUMIFS(СВЦЭМ!$I$40:$I$783,СВЦЭМ!$A$40:$A$783,$A360,СВЦЭМ!$B$39:$B$782,Q$332)+'СЕТ СН'!$F$16</f>
        <v>0</v>
      </c>
      <c r="R360" s="36">
        <f>SUMIFS(СВЦЭМ!$I$40:$I$783,СВЦЭМ!$A$40:$A$783,$A360,СВЦЭМ!$B$39:$B$782,R$332)+'СЕТ СН'!$F$16</f>
        <v>0</v>
      </c>
      <c r="S360" s="36">
        <f>SUMIFS(СВЦЭМ!$I$40:$I$783,СВЦЭМ!$A$40:$A$783,$A360,СВЦЭМ!$B$39:$B$782,S$332)+'СЕТ СН'!$F$16</f>
        <v>0</v>
      </c>
      <c r="T360" s="36">
        <f>SUMIFS(СВЦЭМ!$I$40:$I$783,СВЦЭМ!$A$40:$A$783,$A360,СВЦЭМ!$B$39:$B$782,T$332)+'СЕТ СН'!$F$16</f>
        <v>0</v>
      </c>
      <c r="U360" s="36">
        <f>SUMIFS(СВЦЭМ!$I$40:$I$783,СВЦЭМ!$A$40:$A$783,$A360,СВЦЭМ!$B$39:$B$782,U$332)+'СЕТ СН'!$F$16</f>
        <v>0</v>
      </c>
      <c r="V360" s="36">
        <f>SUMIFS(СВЦЭМ!$I$40:$I$783,СВЦЭМ!$A$40:$A$783,$A360,СВЦЭМ!$B$39:$B$782,V$332)+'СЕТ СН'!$F$16</f>
        <v>0</v>
      </c>
      <c r="W360" s="36">
        <f>SUMIFS(СВЦЭМ!$I$40:$I$783,СВЦЭМ!$A$40:$A$783,$A360,СВЦЭМ!$B$39:$B$782,W$332)+'СЕТ СН'!$F$16</f>
        <v>0</v>
      </c>
      <c r="X360" s="36">
        <f>SUMIFS(СВЦЭМ!$I$40:$I$783,СВЦЭМ!$A$40:$A$783,$A360,СВЦЭМ!$B$39:$B$782,X$332)+'СЕТ СН'!$F$16</f>
        <v>0</v>
      </c>
      <c r="Y360" s="36">
        <f>SUMIFS(СВЦЭМ!$I$40:$I$783,СВЦЭМ!$A$40:$A$783,$A360,СВЦЭМ!$B$39:$B$782,Y$332)+'СЕТ СН'!$F$16</f>
        <v>0</v>
      </c>
    </row>
    <row r="361" spans="1:27" ht="15.75" hidden="1" x14ac:dyDescent="0.2">
      <c r="A361" s="35">
        <f t="shared" si="9"/>
        <v>44649</v>
      </c>
      <c r="B361" s="36">
        <f>SUMIFS(СВЦЭМ!$I$40:$I$783,СВЦЭМ!$A$40:$A$783,$A361,СВЦЭМ!$B$39:$B$782,B$332)+'СЕТ СН'!$F$16</f>
        <v>0</v>
      </c>
      <c r="C361" s="36">
        <f>SUMIFS(СВЦЭМ!$I$40:$I$783,СВЦЭМ!$A$40:$A$783,$A361,СВЦЭМ!$B$39:$B$782,C$332)+'СЕТ СН'!$F$16</f>
        <v>0</v>
      </c>
      <c r="D361" s="36">
        <f>SUMIFS(СВЦЭМ!$I$40:$I$783,СВЦЭМ!$A$40:$A$783,$A361,СВЦЭМ!$B$39:$B$782,D$332)+'СЕТ СН'!$F$16</f>
        <v>0</v>
      </c>
      <c r="E361" s="36">
        <f>SUMIFS(СВЦЭМ!$I$40:$I$783,СВЦЭМ!$A$40:$A$783,$A361,СВЦЭМ!$B$39:$B$782,E$332)+'СЕТ СН'!$F$16</f>
        <v>0</v>
      </c>
      <c r="F361" s="36">
        <f>SUMIFS(СВЦЭМ!$I$40:$I$783,СВЦЭМ!$A$40:$A$783,$A361,СВЦЭМ!$B$39:$B$782,F$332)+'СЕТ СН'!$F$16</f>
        <v>0</v>
      </c>
      <c r="G361" s="36">
        <f>SUMIFS(СВЦЭМ!$I$40:$I$783,СВЦЭМ!$A$40:$A$783,$A361,СВЦЭМ!$B$39:$B$782,G$332)+'СЕТ СН'!$F$16</f>
        <v>0</v>
      </c>
      <c r="H361" s="36">
        <f>SUMIFS(СВЦЭМ!$I$40:$I$783,СВЦЭМ!$A$40:$A$783,$A361,СВЦЭМ!$B$39:$B$782,H$332)+'СЕТ СН'!$F$16</f>
        <v>0</v>
      </c>
      <c r="I361" s="36">
        <f>SUMIFS(СВЦЭМ!$I$40:$I$783,СВЦЭМ!$A$40:$A$783,$A361,СВЦЭМ!$B$39:$B$782,I$332)+'СЕТ СН'!$F$16</f>
        <v>0</v>
      </c>
      <c r="J361" s="36">
        <f>SUMIFS(СВЦЭМ!$I$40:$I$783,СВЦЭМ!$A$40:$A$783,$A361,СВЦЭМ!$B$39:$B$782,J$332)+'СЕТ СН'!$F$16</f>
        <v>0</v>
      </c>
      <c r="K361" s="36">
        <f>SUMIFS(СВЦЭМ!$I$40:$I$783,СВЦЭМ!$A$40:$A$783,$A361,СВЦЭМ!$B$39:$B$782,K$332)+'СЕТ СН'!$F$16</f>
        <v>0</v>
      </c>
      <c r="L361" s="36">
        <f>SUMIFS(СВЦЭМ!$I$40:$I$783,СВЦЭМ!$A$40:$A$783,$A361,СВЦЭМ!$B$39:$B$782,L$332)+'СЕТ СН'!$F$16</f>
        <v>0</v>
      </c>
      <c r="M361" s="36">
        <f>SUMIFS(СВЦЭМ!$I$40:$I$783,СВЦЭМ!$A$40:$A$783,$A361,СВЦЭМ!$B$39:$B$782,M$332)+'СЕТ СН'!$F$16</f>
        <v>0</v>
      </c>
      <c r="N361" s="36">
        <f>SUMIFS(СВЦЭМ!$I$40:$I$783,СВЦЭМ!$A$40:$A$783,$A361,СВЦЭМ!$B$39:$B$782,N$332)+'СЕТ СН'!$F$16</f>
        <v>0</v>
      </c>
      <c r="O361" s="36">
        <f>SUMIFS(СВЦЭМ!$I$40:$I$783,СВЦЭМ!$A$40:$A$783,$A361,СВЦЭМ!$B$39:$B$782,O$332)+'СЕТ СН'!$F$16</f>
        <v>0</v>
      </c>
      <c r="P361" s="36">
        <f>SUMIFS(СВЦЭМ!$I$40:$I$783,СВЦЭМ!$A$40:$A$783,$A361,СВЦЭМ!$B$39:$B$782,P$332)+'СЕТ СН'!$F$16</f>
        <v>0</v>
      </c>
      <c r="Q361" s="36">
        <f>SUMIFS(СВЦЭМ!$I$40:$I$783,СВЦЭМ!$A$40:$A$783,$A361,СВЦЭМ!$B$39:$B$782,Q$332)+'СЕТ СН'!$F$16</f>
        <v>0</v>
      </c>
      <c r="R361" s="36">
        <f>SUMIFS(СВЦЭМ!$I$40:$I$783,СВЦЭМ!$A$40:$A$783,$A361,СВЦЭМ!$B$39:$B$782,R$332)+'СЕТ СН'!$F$16</f>
        <v>0</v>
      </c>
      <c r="S361" s="36">
        <f>SUMIFS(СВЦЭМ!$I$40:$I$783,СВЦЭМ!$A$40:$A$783,$A361,СВЦЭМ!$B$39:$B$782,S$332)+'СЕТ СН'!$F$16</f>
        <v>0</v>
      </c>
      <c r="T361" s="36">
        <f>SUMIFS(СВЦЭМ!$I$40:$I$783,СВЦЭМ!$A$40:$A$783,$A361,СВЦЭМ!$B$39:$B$782,T$332)+'СЕТ СН'!$F$16</f>
        <v>0</v>
      </c>
      <c r="U361" s="36">
        <f>SUMIFS(СВЦЭМ!$I$40:$I$783,СВЦЭМ!$A$40:$A$783,$A361,СВЦЭМ!$B$39:$B$782,U$332)+'СЕТ СН'!$F$16</f>
        <v>0</v>
      </c>
      <c r="V361" s="36">
        <f>SUMIFS(СВЦЭМ!$I$40:$I$783,СВЦЭМ!$A$40:$A$783,$A361,СВЦЭМ!$B$39:$B$782,V$332)+'СЕТ СН'!$F$16</f>
        <v>0</v>
      </c>
      <c r="W361" s="36">
        <f>SUMIFS(СВЦЭМ!$I$40:$I$783,СВЦЭМ!$A$40:$A$783,$A361,СВЦЭМ!$B$39:$B$782,W$332)+'СЕТ СН'!$F$16</f>
        <v>0</v>
      </c>
      <c r="X361" s="36">
        <f>SUMIFS(СВЦЭМ!$I$40:$I$783,СВЦЭМ!$A$40:$A$783,$A361,СВЦЭМ!$B$39:$B$782,X$332)+'СЕТ СН'!$F$16</f>
        <v>0</v>
      </c>
      <c r="Y361" s="36">
        <f>SUMIFS(СВЦЭМ!$I$40:$I$783,СВЦЭМ!$A$40:$A$783,$A361,СВЦЭМ!$B$39:$B$782,Y$332)+'СЕТ СН'!$F$16</f>
        <v>0</v>
      </c>
    </row>
    <row r="362" spans="1:27" ht="15.75" hidden="1" x14ac:dyDescent="0.2">
      <c r="A362" s="35">
        <f t="shared" si="9"/>
        <v>44650</v>
      </c>
      <c r="B362" s="36">
        <f>SUMIFS(СВЦЭМ!$I$40:$I$783,СВЦЭМ!$A$40:$A$783,$A362,СВЦЭМ!$B$39:$B$782,B$332)+'СЕТ СН'!$F$16</f>
        <v>0</v>
      </c>
      <c r="C362" s="36">
        <f>SUMIFS(СВЦЭМ!$I$40:$I$783,СВЦЭМ!$A$40:$A$783,$A362,СВЦЭМ!$B$39:$B$782,C$332)+'СЕТ СН'!$F$16</f>
        <v>0</v>
      </c>
      <c r="D362" s="36">
        <f>SUMIFS(СВЦЭМ!$I$40:$I$783,СВЦЭМ!$A$40:$A$783,$A362,СВЦЭМ!$B$39:$B$782,D$332)+'СЕТ СН'!$F$16</f>
        <v>0</v>
      </c>
      <c r="E362" s="36">
        <f>SUMIFS(СВЦЭМ!$I$40:$I$783,СВЦЭМ!$A$40:$A$783,$A362,СВЦЭМ!$B$39:$B$782,E$332)+'СЕТ СН'!$F$16</f>
        <v>0</v>
      </c>
      <c r="F362" s="36">
        <f>SUMIFS(СВЦЭМ!$I$40:$I$783,СВЦЭМ!$A$40:$A$783,$A362,СВЦЭМ!$B$39:$B$782,F$332)+'СЕТ СН'!$F$16</f>
        <v>0</v>
      </c>
      <c r="G362" s="36">
        <f>SUMIFS(СВЦЭМ!$I$40:$I$783,СВЦЭМ!$A$40:$A$783,$A362,СВЦЭМ!$B$39:$B$782,G$332)+'СЕТ СН'!$F$16</f>
        <v>0</v>
      </c>
      <c r="H362" s="36">
        <f>SUMIFS(СВЦЭМ!$I$40:$I$783,СВЦЭМ!$A$40:$A$783,$A362,СВЦЭМ!$B$39:$B$782,H$332)+'СЕТ СН'!$F$16</f>
        <v>0</v>
      </c>
      <c r="I362" s="36">
        <f>SUMIFS(СВЦЭМ!$I$40:$I$783,СВЦЭМ!$A$40:$A$783,$A362,СВЦЭМ!$B$39:$B$782,I$332)+'СЕТ СН'!$F$16</f>
        <v>0</v>
      </c>
      <c r="J362" s="36">
        <f>SUMIFS(СВЦЭМ!$I$40:$I$783,СВЦЭМ!$A$40:$A$783,$A362,СВЦЭМ!$B$39:$B$782,J$332)+'СЕТ СН'!$F$16</f>
        <v>0</v>
      </c>
      <c r="K362" s="36">
        <f>SUMIFS(СВЦЭМ!$I$40:$I$783,СВЦЭМ!$A$40:$A$783,$A362,СВЦЭМ!$B$39:$B$782,K$332)+'СЕТ СН'!$F$16</f>
        <v>0</v>
      </c>
      <c r="L362" s="36">
        <f>SUMIFS(СВЦЭМ!$I$40:$I$783,СВЦЭМ!$A$40:$A$783,$A362,СВЦЭМ!$B$39:$B$782,L$332)+'СЕТ СН'!$F$16</f>
        <v>0</v>
      </c>
      <c r="M362" s="36">
        <f>SUMIFS(СВЦЭМ!$I$40:$I$783,СВЦЭМ!$A$40:$A$783,$A362,СВЦЭМ!$B$39:$B$782,M$332)+'СЕТ СН'!$F$16</f>
        <v>0</v>
      </c>
      <c r="N362" s="36">
        <f>SUMIFS(СВЦЭМ!$I$40:$I$783,СВЦЭМ!$A$40:$A$783,$A362,СВЦЭМ!$B$39:$B$782,N$332)+'СЕТ СН'!$F$16</f>
        <v>0</v>
      </c>
      <c r="O362" s="36">
        <f>SUMIFS(СВЦЭМ!$I$40:$I$783,СВЦЭМ!$A$40:$A$783,$A362,СВЦЭМ!$B$39:$B$782,O$332)+'СЕТ СН'!$F$16</f>
        <v>0</v>
      </c>
      <c r="P362" s="36">
        <f>SUMIFS(СВЦЭМ!$I$40:$I$783,СВЦЭМ!$A$40:$A$783,$A362,СВЦЭМ!$B$39:$B$782,P$332)+'СЕТ СН'!$F$16</f>
        <v>0</v>
      </c>
      <c r="Q362" s="36">
        <f>SUMIFS(СВЦЭМ!$I$40:$I$783,СВЦЭМ!$A$40:$A$783,$A362,СВЦЭМ!$B$39:$B$782,Q$332)+'СЕТ СН'!$F$16</f>
        <v>0</v>
      </c>
      <c r="R362" s="36">
        <f>SUMIFS(СВЦЭМ!$I$40:$I$783,СВЦЭМ!$A$40:$A$783,$A362,СВЦЭМ!$B$39:$B$782,R$332)+'СЕТ СН'!$F$16</f>
        <v>0</v>
      </c>
      <c r="S362" s="36">
        <f>SUMIFS(СВЦЭМ!$I$40:$I$783,СВЦЭМ!$A$40:$A$783,$A362,СВЦЭМ!$B$39:$B$782,S$332)+'СЕТ СН'!$F$16</f>
        <v>0</v>
      </c>
      <c r="T362" s="36">
        <f>SUMIFS(СВЦЭМ!$I$40:$I$783,СВЦЭМ!$A$40:$A$783,$A362,СВЦЭМ!$B$39:$B$782,T$332)+'СЕТ СН'!$F$16</f>
        <v>0</v>
      </c>
      <c r="U362" s="36">
        <f>SUMIFS(СВЦЭМ!$I$40:$I$783,СВЦЭМ!$A$40:$A$783,$A362,СВЦЭМ!$B$39:$B$782,U$332)+'СЕТ СН'!$F$16</f>
        <v>0</v>
      </c>
      <c r="V362" s="36">
        <f>SUMIFS(СВЦЭМ!$I$40:$I$783,СВЦЭМ!$A$40:$A$783,$A362,СВЦЭМ!$B$39:$B$782,V$332)+'СЕТ СН'!$F$16</f>
        <v>0</v>
      </c>
      <c r="W362" s="36">
        <f>SUMIFS(СВЦЭМ!$I$40:$I$783,СВЦЭМ!$A$40:$A$783,$A362,СВЦЭМ!$B$39:$B$782,W$332)+'СЕТ СН'!$F$16</f>
        <v>0</v>
      </c>
      <c r="X362" s="36">
        <f>SUMIFS(СВЦЭМ!$I$40:$I$783,СВЦЭМ!$A$40:$A$783,$A362,СВЦЭМ!$B$39:$B$782,X$332)+'СЕТ СН'!$F$16</f>
        <v>0</v>
      </c>
      <c r="Y362" s="36">
        <f>SUMIFS(СВЦЭМ!$I$40:$I$783,СВЦЭМ!$A$40:$A$783,$A362,СВЦЭМ!$B$39:$B$782,Y$332)+'СЕТ СН'!$F$16</f>
        <v>0</v>
      </c>
    </row>
    <row r="363" spans="1:27" ht="15.75" hidden="1" x14ac:dyDescent="0.2">
      <c r="A363" s="35">
        <f t="shared" si="9"/>
        <v>44651</v>
      </c>
      <c r="B363" s="36">
        <f>SUMIFS(СВЦЭМ!$I$40:$I$783,СВЦЭМ!$A$40:$A$783,$A363,СВЦЭМ!$B$39:$B$782,B$332)+'СЕТ СН'!$F$16</f>
        <v>0</v>
      </c>
      <c r="C363" s="36">
        <f>SUMIFS(СВЦЭМ!$I$40:$I$783,СВЦЭМ!$A$40:$A$783,$A363,СВЦЭМ!$B$39:$B$782,C$332)+'СЕТ СН'!$F$16</f>
        <v>0</v>
      </c>
      <c r="D363" s="36">
        <f>SUMIFS(СВЦЭМ!$I$40:$I$783,СВЦЭМ!$A$40:$A$783,$A363,СВЦЭМ!$B$39:$B$782,D$332)+'СЕТ СН'!$F$16</f>
        <v>0</v>
      </c>
      <c r="E363" s="36">
        <f>SUMIFS(СВЦЭМ!$I$40:$I$783,СВЦЭМ!$A$40:$A$783,$A363,СВЦЭМ!$B$39:$B$782,E$332)+'СЕТ СН'!$F$16</f>
        <v>0</v>
      </c>
      <c r="F363" s="36">
        <f>SUMIFS(СВЦЭМ!$I$40:$I$783,СВЦЭМ!$A$40:$A$783,$A363,СВЦЭМ!$B$39:$B$782,F$332)+'СЕТ СН'!$F$16</f>
        <v>0</v>
      </c>
      <c r="G363" s="36">
        <f>SUMIFS(СВЦЭМ!$I$40:$I$783,СВЦЭМ!$A$40:$A$783,$A363,СВЦЭМ!$B$39:$B$782,G$332)+'СЕТ СН'!$F$16</f>
        <v>0</v>
      </c>
      <c r="H363" s="36">
        <f>SUMIFS(СВЦЭМ!$I$40:$I$783,СВЦЭМ!$A$40:$A$783,$A363,СВЦЭМ!$B$39:$B$782,H$332)+'СЕТ СН'!$F$16</f>
        <v>0</v>
      </c>
      <c r="I363" s="36">
        <f>SUMIFS(СВЦЭМ!$I$40:$I$783,СВЦЭМ!$A$40:$A$783,$A363,СВЦЭМ!$B$39:$B$782,I$332)+'СЕТ СН'!$F$16</f>
        <v>0</v>
      </c>
      <c r="J363" s="36">
        <f>SUMIFS(СВЦЭМ!$I$40:$I$783,СВЦЭМ!$A$40:$A$783,$A363,СВЦЭМ!$B$39:$B$782,J$332)+'СЕТ СН'!$F$16</f>
        <v>0</v>
      </c>
      <c r="K363" s="36">
        <f>SUMIFS(СВЦЭМ!$I$40:$I$783,СВЦЭМ!$A$40:$A$783,$A363,СВЦЭМ!$B$39:$B$782,K$332)+'СЕТ СН'!$F$16</f>
        <v>0</v>
      </c>
      <c r="L363" s="36">
        <f>SUMIFS(СВЦЭМ!$I$40:$I$783,СВЦЭМ!$A$40:$A$783,$A363,СВЦЭМ!$B$39:$B$782,L$332)+'СЕТ СН'!$F$16</f>
        <v>0</v>
      </c>
      <c r="M363" s="36">
        <f>SUMIFS(СВЦЭМ!$I$40:$I$783,СВЦЭМ!$A$40:$A$783,$A363,СВЦЭМ!$B$39:$B$782,M$332)+'СЕТ СН'!$F$16</f>
        <v>0</v>
      </c>
      <c r="N363" s="36">
        <f>SUMIFS(СВЦЭМ!$I$40:$I$783,СВЦЭМ!$A$40:$A$783,$A363,СВЦЭМ!$B$39:$B$782,N$332)+'СЕТ СН'!$F$16</f>
        <v>0</v>
      </c>
      <c r="O363" s="36">
        <f>SUMIFS(СВЦЭМ!$I$40:$I$783,СВЦЭМ!$A$40:$A$783,$A363,СВЦЭМ!$B$39:$B$782,O$332)+'СЕТ СН'!$F$16</f>
        <v>0</v>
      </c>
      <c r="P363" s="36">
        <f>SUMIFS(СВЦЭМ!$I$40:$I$783,СВЦЭМ!$A$40:$A$783,$A363,СВЦЭМ!$B$39:$B$782,P$332)+'СЕТ СН'!$F$16</f>
        <v>0</v>
      </c>
      <c r="Q363" s="36">
        <f>SUMIFS(СВЦЭМ!$I$40:$I$783,СВЦЭМ!$A$40:$A$783,$A363,СВЦЭМ!$B$39:$B$782,Q$332)+'СЕТ СН'!$F$16</f>
        <v>0</v>
      </c>
      <c r="R363" s="36">
        <f>SUMIFS(СВЦЭМ!$I$40:$I$783,СВЦЭМ!$A$40:$A$783,$A363,СВЦЭМ!$B$39:$B$782,R$332)+'СЕТ СН'!$F$16</f>
        <v>0</v>
      </c>
      <c r="S363" s="36">
        <f>SUMIFS(СВЦЭМ!$I$40:$I$783,СВЦЭМ!$A$40:$A$783,$A363,СВЦЭМ!$B$39:$B$782,S$332)+'СЕТ СН'!$F$16</f>
        <v>0</v>
      </c>
      <c r="T363" s="36">
        <f>SUMIFS(СВЦЭМ!$I$40:$I$783,СВЦЭМ!$A$40:$A$783,$A363,СВЦЭМ!$B$39:$B$782,T$332)+'СЕТ СН'!$F$16</f>
        <v>0</v>
      </c>
      <c r="U363" s="36">
        <f>SUMIFS(СВЦЭМ!$I$40:$I$783,СВЦЭМ!$A$40:$A$783,$A363,СВЦЭМ!$B$39:$B$782,U$332)+'СЕТ СН'!$F$16</f>
        <v>0</v>
      </c>
      <c r="V363" s="36">
        <f>SUMIFS(СВЦЭМ!$I$40:$I$783,СВЦЭМ!$A$40:$A$783,$A363,СВЦЭМ!$B$39:$B$782,V$332)+'СЕТ СН'!$F$16</f>
        <v>0</v>
      </c>
      <c r="W363" s="36">
        <f>SUMIFS(СВЦЭМ!$I$40:$I$783,СВЦЭМ!$A$40:$A$783,$A363,СВЦЭМ!$B$39:$B$782,W$332)+'СЕТ СН'!$F$16</f>
        <v>0</v>
      </c>
      <c r="X363" s="36">
        <f>SUMIFS(СВЦЭМ!$I$40:$I$783,СВЦЭМ!$A$40:$A$783,$A363,СВЦЭМ!$B$39:$B$782,X$332)+'СЕТ СН'!$F$16</f>
        <v>0</v>
      </c>
      <c r="Y363" s="36">
        <f>SUMIFS(СВЦЭМ!$I$40:$I$783,СВЦЭМ!$A$40:$A$783,$A363,СВЦЭМ!$B$39:$B$782,Y$332)+'СЕТ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01.03.2022</v>
      </c>
      <c r="B368" s="36">
        <f>SUMIFS(СВЦЭМ!$J$40:$J$783,СВЦЭМ!$A$40:$A$783,$A368,СВЦЭМ!$B$39:$B$782,B$367)+'СЕТ СН'!$F$16</f>
        <v>0</v>
      </c>
      <c r="C368" s="36">
        <f>SUMIFS(СВЦЭМ!$J$40:$J$783,СВЦЭМ!$A$40:$A$783,$A368,СВЦЭМ!$B$39:$B$782,C$367)+'СЕТ СН'!$F$16</f>
        <v>0</v>
      </c>
      <c r="D368" s="36">
        <f>SUMIFS(СВЦЭМ!$J$40:$J$783,СВЦЭМ!$A$40:$A$783,$A368,СВЦЭМ!$B$39:$B$782,D$367)+'СЕТ СН'!$F$16</f>
        <v>0</v>
      </c>
      <c r="E368" s="36">
        <f>SUMIFS(СВЦЭМ!$J$40:$J$783,СВЦЭМ!$A$40:$A$783,$A368,СВЦЭМ!$B$39:$B$782,E$367)+'СЕТ СН'!$F$16</f>
        <v>0</v>
      </c>
      <c r="F368" s="36">
        <f>SUMIFS(СВЦЭМ!$J$40:$J$783,СВЦЭМ!$A$40:$A$783,$A368,СВЦЭМ!$B$39:$B$782,F$367)+'СЕТ СН'!$F$16</f>
        <v>0</v>
      </c>
      <c r="G368" s="36">
        <f>SUMIFS(СВЦЭМ!$J$40:$J$783,СВЦЭМ!$A$40:$A$783,$A368,СВЦЭМ!$B$39:$B$782,G$367)+'СЕТ СН'!$F$16</f>
        <v>0</v>
      </c>
      <c r="H368" s="36">
        <f>SUMIFS(СВЦЭМ!$J$40:$J$783,СВЦЭМ!$A$40:$A$783,$A368,СВЦЭМ!$B$39:$B$782,H$367)+'СЕТ СН'!$F$16</f>
        <v>0</v>
      </c>
      <c r="I368" s="36">
        <f>SUMIFS(СВЦЭМ!$J$40:$J$783,СВЦЭМ!$A$40:$A$783,$A368,СВЦЭМ!$B$39:$B$782,I$367)+'СЕТ СН'!$F$16</f>
        <v>0</v>
      </c>
      <c r="J368" s="36">
        <f>SUMIFS(СВЦЭМ!$J$40:$J$783,СВЦЭМ!$A$40:$A$783,$A368,СВЦЭМ!$B$39:$B$782,J$367)+'СЕТ СН'!$F$16</f>
        <v>0</v>
      </c>
      <c r="K368" s="36">
        <f>SUMIFS(СВЦЭМ!$J$40:$J$783,СВЦЭМ!$A$40:$A$783,$A368,СВЦЭМ!$B$39:$B$782,K$367)+'СЕТ СН'!$F$16</f>
        <v>0</v>
      </c>
      <c r="L368" s="36">
        <f>SUMIFS(СВЦЭМ!$J$40:$J$783,СВЦЭМ!$A$40:$A$783,$A368,СВЦЭМ!$B$39:$B$782,L$367)+'СЕТ СН'!$F$16</f>
        <v>0</v>
      </c>
      <c r="M368" s="36">
        <f>SUMIFS(СВЦЭМ!$J$40:$J$783,СВЦЭМ!$A$40:$A$783,$A368,СВЦЭМ!$B$39:$B$782,M$367)+'СЕТ СН'!$F$16</f>
        <v>0</v>
      </c>
      <c r="N368" s="36">
        <f>SUMIFS(СВЦЭМ!$J$40:$J$783,СВЦЭМ!$A$40:$A$783,$A368,СВЦЭМ!$B$39:$B$782,N$367)+'СЕТ СН'!$F$16</f>
        <v>0</v>
      </c>
      <c r="O368" s="36">
        <f>SUMIFS(СВЦЭМ!$J$40:$J$783,СВЦЭМ!$A$40:$A$783,$A368,СВЦЭМ!$B$39:$B$782,O$367)+'СЕТ СН'!$F$16</f>
        <v>0</v>
      </c>
      <c r="P368" s="36">
        <f>SUMIFS(СВЦЭМ!$J$40:$J$783,СВЦЭМ!$A$40:$A$783,$A368,СВЦЭМ!$B$39:$B$782,P$367)+'СЕТ СН'!$F$16</f>
        <v>0</v>
      </c>
      <c r="Q368" s="36">
        <f>SUMIFS(СВЦЭМ!$J$40:$J$783,СВЦЭМ!$A$40:$A$783,$A368,СВЦЭМ!$B$39:$B$782,Q$367)+'СЕТ СН'!$F$16</f>
        <v>0</v>
      </c>
      <c r="R368" s="36">
        <f>SUMIFS(СВЦЭМ!$J$40:$J$783,СВЦЭМ!$A$40:$A$783,$A368,СВЦЭМ!$B$39:$B$782,R$367)+'СЕТ СН'!$F$16</f>
        <v>0</v>
      </c>
      <c r="S368" s="36">
        <f>SUMIFS(СВЦЭМ!$J$40:$J$783,СВЦЭМ!$A$40:$A$783,$A368,СВЦЭМ!$B$39:$B$782,S$367)+'СЕТ СН'!$F$16</f>
        <v>0</v>
      </c>
      <c r="T368" s="36">
        <f>SUMIFS(СВЦЭМ!$J$40:$J$783,СВЦЭМ!$A$40:$A$783,$A368,СВЦЭМ!$B$39:$B$782,T$367)+'СЕТ СН'!$F$16</f>
        <v>0</v>
      </c>
      <c r="U368" s="36">
        <f>SUMIFS(СВЦЭМ!$J$40:$J$783,СВЦЭМ!$A$40:$A$783,$A368,СВЦЭМ!$B$39:$B$782,U$367)+'СЕТ СН'!$F$16</f>
        <v>0</v>
      </c>
      <c r="V368" s="36">
        <f>SUMIFS(СВЦЭМ!$J$40:$J$783,СВЦЭМ!$A$40:$A$783,$A368,СВЦЭМ!$B$39:$B$782,V$367)+'СЕТ СН'!$F$16</f>
        <v>0</v>
      </c>
      <c r="W368" s="36">
        <f>SUMIFS(СВЦЭМ!$J$40:$J$783,СВЦЭМ!$A$40:$A$783,$A368,СВЦЭМ!$B$39:$B$782,W$367)+'СЕТ СН'!$F$16</f>
        <v>0</v>
      </c>
      <c r="X368" s="36">
        <f>SUMIFS(СВЦЭМ!$J$40:$J$783,СВЦЭМ!$A$40:$A$783,$A368,СВЦЭМ!$B$39:$B$782,X$367)+'СЕТ СН'!$F$16</f>
        <v>0</v>
      </c>
      <c r="Y368" s="36">
        <f>SUMIFS(СВЦЭМ!$J$40:$J$783,СВЦЭМ!$A$40:$A$783,$A368,СВЦЭМ!$B$39:$B$782,Y$367)+'СЕТ СН'!$F$16</f>
        <v>0</v>
      </c>
      <c r="AA368" s="45"/>
    </row>
    <row r="369" spans="1:25" ht="15.75" hidden="1" x14ac:dyDescent="0.2">
      <c r="A369" s="35">
        <f>A368+1</f>
        <v>44622</v>
      </c>
      <c r="B369" s="36">
        <f>SUMIFS(СВЦЭМ!$J$40:$J$783,СВЦЭМ!$A$40:$A$783,$A369,СВЦЭМ!$B$39:$B$782,B$367)+'СЕТ СН'!$F$16</f>
        <v>0</v>
      </c>
      <c r="C369" s="36">
        <f>SUMIFS(СВЦЭМ!$J$40:$J$783,СВЦЭМ!$A$40:$A$783,$A369,СВЦЭМ!$B$39:$B$782,C$367)+'СЕТ СН'!$F$16</f>
        <v>0</v>
      </c>
      <c r="D369" s="36">
        <f>SUMIFS(СВЦЭМ!$J$40:$J$783,СВЦЭМ!$A$40:$A$783,$A369,СВЦЭМ!$B$39:$B$782,D$367)+'СЕТ СН'!$F$16</f>
        <v>0</v>
      </c>
      <c r="E369" s="36">
        <f>SUMIFS(СВЦЭМ!$J$40:$J$783,СВЦЭМ!$A$40:$A$783,$A369,СВЦЭМ!$B$39:$B$782,E$367)+'СЕТ СН'!$F$16</f>
        <v>0</v>
      </c>
      <c r="F369" s="36">
        <f>SUMIFS(СВЦЭМ!$J$40:$J$783,СВЦЭМ!$A$40:$A$783,$A369,СВЦЭМ!$B$39:$B$782,F$367)+'СЕТ СН'!$F$16</f>
        <v>0</v>
      </c>
      <c r="G369" s="36">
        <f>SUMIFS(СВЦЭМ!$J$40:$J$783,СВЦЭМ!$A$40:$A$783,$A369,СВЦЭМ!$B$39:$B$782,G$367)+'СЕТ СН'!$F$16</f>
        <v>0</v>
      </c>
      <c r="H369" s="36">
        <f>SUMIFS(СВЦЭМ!$J$40:$J$783,СВЦЭМ!$A$40:$A$783,$A369,СВЦЭМ!$B$39:$B$782,H$367)+'СЕТ СН'!$F$16</f>
        <v>0</v>
      </c>
      <c r="I369" s="36">
        <f>SUMIFS(СВЦЭМ!$J$40:$J$783,СВЦЭМ!$A$40:$A$783,$A369,СВЦЭМ!$B$39:$B$782,I$367)+'СЕТ СН'!$F$16</f>
        <v>0</v>
      </c>
      <c r="J369" s="36">
        <f>SUMIFS(СВЦЭМ!$J$40:$J$783,СВЦЭМ!$A$40:$A$783,$A369,СВЦЭМ!$B$39:$B$782,J$367)+'СЕТ СН'!$F$16</f>
        <v>0</v>
      </c>
      <c r="K369" s="36">
        <f>SUMIFS(СВЦЭМ!$J$40:$J$783,СВЦЭМ!$A$40:$A$783,$A369,СВЦЭМ!$B$39:$B$782,K$367)+'СЕТ СН'!$F$16</f>
        <v>0</v>
      </c>
      <c r="L369" s="36">
        <f>SUMIFS(СВЦЭМ!$J$40:$J$783,СВЦЭМ!$A$40:$A$783,$A369,СВЦЭМ!$B$39:$B$782,L$367)+'СЕТ СН'!$F$16</f>
        <v>0</v>
      </c>
      <c r="M369" s="36">
        <f>SUMIFS(СВЦЭМ!$J$40:$J$783,СВЦЭМ!$A$40:$A$783,$A369,СВЦЭМ!$B$39:$B$782,M$367)+'СЕТ СН'!$F$16</f>
        <v>0</v>
      </c>
      <c r="N369" s="36">
        <f>SUMIFS(СВЦЭМ!$J$40:$J$783,СВЦЭМ!$A$40:$A$783,$A369,СВЦЭМ!$B$39:$B$782,N$367)+'СЕТ СН'!$F$16</f>
        <v>0</v>
      </c>
      <c r="O369" s="36">
        <f>SUMIFS(СВЦЭМ!$J$40:$J$783,СВЦЭМ!$A$40:$A$783,$A369,СВЦЭМ!$B$39:$B$782,O$367)+'СЕТ СН'!$F$16</f>
        <v>0</v>
      </c>
      <c r="P369" s="36">
        <f>SUMIFS(СВЦЭМ!$J$40:$J$783,СВЦЭМ!$A$40:$A$783,$A369,СВЦЭМ!$B$39:$B$782,P$367)+'СЕТ СН'!$F$16</f>
        <v>0</v>
      </c>
      <c r="Q369" s="36">
        <f>SUMIFS(СВЦЭМ!$J$40:$J$783,СВЦЭМ!$A$40:$A$783,$A369,СВЦЭМ!$B$39:$B$782,Q$367)+'СЕТ СН'!$F$16</f>
        <v>0</v>
      </c>
      <c r="R369" s="36">
        <f>SUMIFS(СВЦЭМ!$J$40:$J$783,СВЦЭМ!$A$40:$A$783,$A369,СВЦЭМ!$B$39:$B$782,R$367)+'СЕТ СН'!$F$16</f>
        <v>0</v>
      </c>
      <c r="S369" s="36">
        <f>SUMIFS(СВЦЭМ!$J$40:$J$783,СВЦЭМ!$A$40:$A$783,$A369,СВЦЭМ!$B$39:$B$782,S$367)+'СЕТ СН'!$F$16</f>
        <v>0</v>
      </c>
      <c r="T369" s="36">
        <f>SUMIFS(СВЦЭМ!$J$40:$J$783,СВЦЭМ!$A$40:$A$783,$A369,СВЦЭМ!$B$39:$B$782,T$367)+'СЕТ СН'!$F$16</f>
        <v>0</v>
      </c>
      <c r="U369" s="36">
        <f>SUMIFS(СВЦЭМ!$J$40:$J$783,СВЦЭМ!$A$40:$A$783,$A369,СВЦЭМ!$B$39:$B$782,U$367)+'СЕТ СН'!$F$16</f>
        <v>0</v>
      </c>
      <c r="V369" s="36">
        <f>SUMIFS(СВЦЭМ!$J$40:$J$783,СВЦЭМ!$A$40:$A$783,$A369,СВЦЭМ!$B$39:$B$782,V$367)+'СЕТ СН'!$F$16</f>
        <v>0</v>
      </c>
      <c r="W369" s="36">
        <f>SUMIFS(СВЦЭМ!$J$40:$J$783,СВЦЭМ!$A$40:$A$783,$A369,СВЦЭМ!$B$39:$B$782,W$367)+'СЕТ СН'!$F$16</f>
        <v>0</v>
      </c>
      <c r="X369" s="36">
        <f>SUMIFS(СВЦЭМ!$J$40:$J$783,СВЦЭМ!$A$40:$A$783,$A369,СВЦЭМ!$B$39:$B$782,X$367)+'СЕТ СН'!$F$16</f>
        <v>0</v>
      </c>
      <c r="Y369" s="36">
        <f>SUMIFS(СВЦЭМ!$J$40:$J$783,СВЦЭМ!$A$40:$A$783,$A369,СВЦЭМ!$B$39:$B$782,Y$367)+'СЕТ СН'!$F$16</f>
        <v>0</v>
      </c>
    </row>
    <row r="370" spans="1:25" ht="15.75" hidden="1" x14ac:dyDescent="0.2">
      <c r="A370" s="35">
        <f t="shared" ref="A370:A398" si="10">A369+1</f>
        <v>44623</v>
      </c>
      <c r="B370" s="36">
        <f>SUMIFS(СВЦЭМ!$J$40:$J$783,СВЦЭМ!$A$40:$A$783,$A370,СВЦЭМ!$B$39:$B$782,B$367)+'СЕТ СН'!$F$16</f>
        <v>0</v>
      </c>
      <c r="C370" s="36">
        <f>SUMIFS(СВЦЭМ!$J$40:$J$783,СВЦЭМ!$A$40:$A$783,$A370,СВЦЭМ!$B$39:$B$782,C$367)+'СЕТ СН'!$F$16</f>
        <v>0</v>
      </c>
      <c r="D370" s="36">
        <f>SUMIFS(СВЦЭМ!$J$40:$J$783,СВЦЭМ!$A$40:$A$783,$A370,СВЦЭМ!$B$39:$B$782,D$367)+'СЕТ СН'!$F$16</f>
        <v>0</v>
      </c>
      <c r="E370" s="36">
        <f>SUMIFS(СВЦЭМ!$J$40:$J$783,СВЦЭМ!$A$40:$A$783,$A370,СВЦЭМ!$B$39:$B$782,E$367)+'СЕТ СН'!$F$16</f>
        <v>0</v>
      </c>
      <c r="F370" s="36">
        <f>SUMIFS(СВЦЭМ!$J$40:$J$783,СВЦЭМ!$A$40:$A$783,$A370,СВЦЭМ!$B$39:$B$782,F$367)+'СЕТ СН'!$F$16</f>
        <v>0</v>
      </c>
      <c r="G370" s="36">
        <f>SUMIFS(СВЦЭМ!$J$40:$J$783,СВЦЭМ!$A$40:$A$783,$A370,СВЦЭМ!$B$39:$B$782,G$367)+'СЕТ СН'!$F$16</f>
        <v>0</v>
      </c>
      <c r="H370" s="36">
        <f>SUMIFS(СВЦЭМ!$J$40:$J$783,СВЦЭМ!$A$40:$A$783,$A370,СВЦЭМ!$B$39:$B$782,H$367)+'СЕТ СН'!$F$16</f>
        <v>0</v>
      </c>
      <c r="I370" s="36">
        <f>SUMIFS(СВЦЭМ!$J$40:$J$783,СВЦЭМ!$A$40:$A$783,$A370,СВЦЭМ!$B$39:$B$782,I$367)+'СЕТ СН'!$F$16</f>
        <v>0</v>
      </c>
      <c r="J370" s="36">
        <f>SUMIFS(СВЦЭМ!$J$40:$J$783,СВЦЭМ!$A$40:$A$783,$A370,СВЦЭМ!$B$39:$B$782,J$367)+'СЕТ СН'!$F$16</f>
        <v>0</v>
      </c>
      <c r="K370" s="36">
        <f>SUMIFS(СВЦЭМ!$J$40:$J$783,СВЦЭМ!$A$40:$A$783,$A370,СВЦЭМ!$B$39:$B$782,K$367)+'СЕТ СН'!$F$16</f>
        <v>0</v>
      </c>
      <c r="L370" s="36">
        <f>SUMIFS(СВЦЭМ!$J$40:$J$783,СВЦЭМ!$A$40:$A$783,$A370,СВЦЭМ!$B$39:$B$782,L$367)+'СЕТ СН'!$F$16</f>
        <v>0</v>
      </c>
      <c r="M370" s="36">
        <f>SUMIFS(СВЦЭМ!$J$40:$J$783,СВЦЭМ!$A$40:$A$783,$A370,СВЦЭМ!$B$39:$B$782,M$367)+'СЕТ СН'!$F$16</f>
        <v>0</v>
      </c>
      <c r="N370" s="36">
        <f>SUMIFS(СВЦЭМ!$J$40:$J$783,СВЦЭМ!$A$40:$A$783,$A370,СВЦЭМ!$B$39:$B$782,N$367)+'СЕТ СН'!$F$16</f>
        <v>0</v>
      </c>
      <c r="O370" s="36">
        <f>SUMIFS(СВЦЭМ!$J$40:$J$783,СВЦЭМ!$A$40:$A$783,$A370,СВЦЭМ!$B$39:$B$782,O$367)+'СЕТ СН'!$F$16</f>
        <v>0</v>
      </c>
      <c r="P370" s="36">
        <f>SUMIFS(СВЦЭМ!$J$40:$J$783,СВЦЭМ!$A$40:$A$783,$A370,СВЦЭМ!$B$39:$B$782,P$367)+'СЕТ СН'!$F$16</f>
        <v>0</v>
      </c>
      <c r="Q370" s="36">
        <f>SUMIFS(СВЦЭМ!$J$40:$J$783,СВЦЭМ!$A$40:$A$783,$A370,СВЦЭМ!$B$39:$B$782,Q$367)+'СЕТ СН'!$F$16</f>
        <v>0</v>
      </c>
      <c r="R370" s="36">
        <f>SUMIFS(СВЦЭМ!$J$40:$J$783,СВЦЭМ!$A$40:$A$783,$A370,СВЦЭМ!$B$39:$B$782,R$367)+'СЕТ СН'!$F$16</f>
        <v>0</v>
      </c>
      <c r="S370" s="36">
        <f>SUMIFS(СВЦЭМ!$J$40:$J$783,СВЦЭМ!$A$40:$A$783,$A370,СВЦЭМ!$B$39:$B$782,S$367)+'СЕТ СН'!$F$16</f>
        <v>0</v>
      </c>
      <c r="T370" s="36">
        <f>SUMIFS(СВЦЭМ!$J$40:$J$783,СВЦЭМ!$A$40:$A$783,$A370,СВЦЭМ!$B$39:$B$782,T$367)+'СЕТ СН'!$F$16</f>
        <v>0</v>
      </c>
      <c r="U370" s="36">
        <f>SUMIFS(СВЦЭМ!$J$40:$J$783,СВЦЭМ!$A$40:$A$783,$A370,СВЦЭМ!$B$39:$B$782,U$367)+'СЕТ СН'!$F$16</f>
        <v>0</v>
      </c>
      <c r="V370" s="36">
        <f>SUMIFS(СВЦЭМ!$J$40:$J$783,СВЦЭМ!$A$40:$A$783,$A370,СВЦЭМ!$B$39:$B$782,V$367)+'СЕТ СН'!$F$16</f>
        <v>0</v>
      </c>
      <c r="W370" s="36">
        <f>SUMIFS(СВЦЭМ!$J$40:$J$783,СВЦЭМ!$A$40:$A$783,$A370,СВЦЭМ!$B$39:$B$782,W$367)+'СЕТ СН'!$F$16</f>
        <v>0</v>
      </c>
      <c r="X370" s="36">
        <f>SUMIFS(СВЦЭМ!$J$40:$J$783,СВЦЭМ!$A$40:$A$783,$A370,СВЦЭМ!$B$39:$B$782,X$367)+'СЕТ СН'!$F$16</f>
        <v>0</v>
      </c>
      <c r="Y370" s="36">
        <f>SUMIFS(СВЦЭМ!$J$40:$J$783,СВЦЭМ!$A$40:$A$783,$A370,СВЦЭМ!$B$39:$B$782,Y$367)+'СЕТ СН'!$F$16</f>
        <v>0</v>
      </c>
    </row>
    <row r="371" spans="1:25" ht="15.75" hidden="1" x14ac:dyDescent="0.2">
      <c r="A371" s="35">
        <f t="shared" si="10"/>
        <v>44624</v>
      </c>
      <c r="B371" s="36">
        <f>SUMIFS(СВЦЭМ!$J$40:$J$783,СВЦЭМ!$A$40:$A$783,$A371,СВЦЭМ!$B$39:$B$782,B$367)+'СЕТ СН'!$F$16</f>
        <v>0</v>
      </c>
      <c r="C371" s="36">
        <f>SUMIFS(СВЦЭМ!$J$40:$J$783,СВЦЭМ!$A$40:$A$783,$A371,СВЦЭМ!$B$39:$B$782,C$367)+'СЕТ СН'!$F$16</f>
        <v>0</v>
      </c>
      <c r="D371" s="36">
        <f>SUMIFS(СВЦЭМ!$J$40:$J$783,СВЦЭМ!$A$40:$A$783,$A371,СВЦЭМ!$B$39:$B$782,D$367)+'СЕТ СН'!$F$16</f>
        <v>0</v>
      </c>
      <c r="E371" s="36">
        <f>SUMIFS(СВЦЭМ!$J$40:$J$783,СВЦЭМ!$A$40:$A$783,$A371,СВЦЭМ!$B$39:$B$782,E$367)+'СЕТ СН'!$F$16</f>
        <v>0</v>
      </c>
      <c r="F371" s="36">
        <f>SUMIFS(СВЦЭМ!$J$40:$J$783,СВЦЭМ!$A$40:$A$783,$A371,СВЦЭМ!$B$39:$B$782,F$367)+'СЕТ СН'!$F$16</f>
        <v>0</v>
      </c>
      <c r="G371" s="36">
        <f>SUMIFS(СВЦЭМ!$J$40:$J$783,СВЦЭМ!$A$40:$A$783,$A371,СВЦЭМ!$B$39:$B$782,G$367)+'СЕТ СН'!$F$16</f>
        <v>0</v>
      </c>
      <c r="H371" s="36">
        <f>SUMIFS(СВЦЭМ!$J$40:$J$783,СВЦЭМ!$A$40:$A$783,$A371,СВЦЭМ!$B$39:$B$782,H$367)+'СЕТ СН'!$F$16</f>
        <v>0</v>
      </c>
      <c r="I371" s="36">
        <f>SUMIFS(СВЦЭМ!$J$40:$J$783,СВЦЭМ!$A$40:$A$783,$A371,СВЦЭМ!$B$39:$B$782,I$367)+'СЕТ СН'!$F$16</f>
        <v>0</v>
      </c>
      <c r="J371" s="36">
        <f>SUMIFS(СВЦЭМ!$J$40:$J$783,СВЦЭМ!$A$40:$A$783,$A371,СВЦЭМ!$B$39:$B$782,J$367)+'СЕТ СН'!$F$16</f>
        <v>0</v>
      </c>
      <c r="K371" s="36">
        <f>SUMIFS(СВЦЭМ!$J$40:$J$783,СВЦЭМ!$A$40:$A$783,$A371,СВЦЭМ!$B$39:$B$782,K$367)+'СЕТ СН'!$F$16</f>
        <v>0</v>
      </c>
      <c r="L371" s="36">
        <f>SUMIFS(СВЦЭМ!$J$40:$J$783,СВЦЭМ!$A$40:$A$783,$A371,СВЦЭМ!$B$39:$B$782,L$367)+'СЕТ СН'!$F$16</f>
        <v>0</v>
      </c>
      <c r="M371" s="36">
        <f>SUMIFS(СВЦЭМ!$J$40:$J$783,СВЦЭМ!$A$40:$A$783,$A371,СВЦЭМ!$B$39:$B$782,M$367)+'СЕТ СН'!$F$16</f>
        <v>0</v>
      </c>
      <c r="N371" s="36">
        <f>SUMIFS(СВЦЭМ!$J$40:$J$783,СВЦЭМ!$A$40:$A$783,$A371,СВЦЭМ!$B$39:$B$782,N$367)+'СЕТ СН'!$F$16</f>
        <v>0</v>
      </c>
      <c r="O371" s="36">
        <f>SUMIFS(СВЦЭМ!$J$40:$J$783,СВЦЭМ!$A$40:$A$783,$A371,СВЦЭМ!$B$39:$B$782,O$367)+'СЕТ СН'!$F$16</f>
        <v>0</v>
      </c>
      <c r="P371" s="36">
        <f>SUMIFS(СВЦЭМ!$J$40:$J$783,СВЦЭМ!$A$40:$A$783,$A371,СВЦЭМ!$B$39:$B$782,P$367)+'СЕТ СН'!$F$16</f>
        <v>0</v>
      </c>
      <c r="Q371" s="36">
        <f>SUMIFS(СВЦЭМ!$J$40:$J$783,СВЦЭМ!$A$40:$A$783,$A371,СВЦЭМ!$B$39:$B$782,Q$367)+'СЕТ СН'!$F$16</f>
        <v>0</v>
      </c>
      <c r="R371" s="36">
        <f>SUMIFS(СВЦЭМ!$J$40:$J$783,СВЦЭМ!$A$40:$A$783,$A371,СВЦЭМ!$B$39:$B$782,R$367)+'СЕТ СН'!$F$16</f>
        <v>0</v>
      </c>
      <c r="S371" s="36">
        <f>SUMIFS(СВЦЭМ!$J$40:$J$783,СВЦЭМ!$A$40:$A$783,$A371,СВЦЭМ!$B$39:$B$782,S$367)+'СЕТ СН'!$F$16</f>
        <v>0</v>
      </c>
      <c r="T371" s="36">
        <f>SUMIFS(СВЦЭМ!$J$40:$J$783,СВЦЭМ!$A$40:$A$783,$A371,СВЦЭМ!$B$39:$B$782,T$367)+'СЕТ СН'!$F$16</f>
        <v>0</v>
      </c>
      <c r="U371" s="36">
        <f>SUMIFS(СВЦЭМ!$J$40:$J$783,СВЦЭМ!$A$40:$A$783,$A371,СВЦЭМ!$B$39:$B$782,U$367)+'СЕТ СН'!$F$16</f>
        <v>0</v>
      </c>
      <c r="V371" s="36">
        <f>SUMIFS(СВЦЭМ!$J$40:$J$783,СВЦЭМ!$A$40:$A$783,$A371,СВЦЭМ!$B$39:$B$782,V$367)+'СЕТ СН'!$F$16</f>
        <v>0</v>
      </c>
      <c r="W371" s="36">
        <f>SUMIFS(СВЦЭМ!$J$40:$J$783,СВЦЭМ!$A$40:$A$783,$A371,СВЦЭМ!$B$39:$B$782,W$367)+'СЕТ СН'!$F$16</f>
        <v>0</v>
      </c>
      <c r="X371" s="36">
        <f>SUMIFS(СВЦЭМ!$J$40:$J$783,СВЦЭМ!$A$40:$A$783,$A371,СВЦЭМ!$B$39:$B$782,X$367)+'СЕТ СН'!$F$16</f>
        <v>0</v>
      </c>
      <c r="Y371" s="36">
        <f>SUMIFS(СВЦЭМ!$J$40:$J$783,СВЦЭМ!$A$40:$A$783,$A371,СВЦЭМ!$B$39:$B$782,Y$367)+'СЕТ СН'!$F$16</f>
        <v>0</v>
      </c>
    </row>
    <row r="372" spans="1:25" ht="15.75" hidden="1" x14ac:dyDescent="0.2">
      <c r="A372" s="35">
        <f t="shared" si="10"/>
        <v>44625</v>
      </c>
      <c r="B372" s="36">
        <f>SUMIFS(СВЦЭМ!$J$40:$J$783,СВЦЭМ!$A$40:$A$783,$A372,СВЦЭМ!$B$39:$B$782,B$367)+'СЕТ СН'!$F$16</f>
        <v>0</v>
      </c>
      <c r="C372" s="36">
        <f>SUMIFS(СВЦЭМ!$J$40:$J$783,СВЦЭМ!$A$40:$A$783,$A372,СВЦЭМ!$B$39:$B$782,C$367)+'СЕТ СН'!$F$16</f>
        <v>0</v>
      </c>
      <c r="D372" s="36">
        <f>SUMIFS(СВЦЭМ!$J$40:$J$783,СВЦЭМ!$A$40:$A$783,$A372,СВЦЭМ!$B$39:$B$782,D$367)+'СЕТ СН'!$F$16</f>
        <v>0</v>
      </c>
      <c r="E372" s="36">
        <f>SUMIFS(СВЦЭМ!$J$40:$J$783,СВЦЭМ!$A$40:$A$783,$A372,СВЦЭМ!$B$39:$B$782,E$367)+'СЕТ СН'!$F$16</f>
        <v>0</v>
      </c>
      <c r="F372" s="36">
        <f>SUMIFS(СВЦЭМ!$J$40:$J$783,СВЦЭМ!$A$40:$A$783,$A372,СВЦЭМ!$B$39:$B$782,F$367)+'СЕТ СН'!$F$16</f>
        <v>0</v>
      </c>
      <c r="G372" s="36">
        <f>SUMIFS(СВЦЭМ!$J$40:$J$783,СВЦЭМ!$A$40:$A$783,$A372,СВЦЭМ!$B$39:$B$782,G$367)+'СЕТ СН'!$F$16</f>
        <v>0</v>
      </c>
      <c r="H372" s="36">
        <f>SUMIFS(СВЦЭМ!$J$40:$J$783,СВЦЭМ!$A$40:$A$783,$A372,СВЦЭМ!$B$39:$B$782,H$367)+'СЕТ СН'!$F$16</f>
        <v>0</v>
      </c>
      <c r="I372" s="36">
        <f>SUMIFS(СВЦЭМ!$J$40:$J$783,СВЦЭМ!$A$40:$A$783,$A372,СВЦЭМ!$B$39:$B$782,I$367)+'СЕТ СН'!$F$16</f>
        <v>0</v>
      </c>
      <c r="J372" s="36">
        <f>SUMIFS(СВЦЭМ!$J$40:$J$783,СВЦЭМ!$A$40:$A$783,$A372,СВЦЭМ!$B$39:$B$782,J$367)+'СЕТ СН'!$F$16</f>
        <v>0</v>
      </c>
      <c r="K372" s="36">
        <f>SUMIFS(СВЦЭМ!$J$40:$J$783,СВЦЭМ!$A$40:$A$783,$A372,СВЦЭМ!$B$39:$B$782,K$367)+'СЕТ СН'!$F$16</f>
        <v>0</v>
      </c>
      <c r="L372" s="36">
        <f>SUMIFS(СВЦЭМ!$J$40:$J$783,СВЦЭМ!$A$40:$A$783,$A372,СВЦЭМ!$B$39:$B$782,L$367)+'СЕТ СН'!$F$16</f>
        <v>0</v>
      </c>
      <c r="M372" s="36">
        <f>SUMIFS(СВЦЭМ!$J$40:$J$783,СВЦЭМ!$A$40:$A$783,$A372,СВЦЭМ!$B$39:$B$782,M$367)+'СЕТ СН'!$F$16</f>
        <v>0</v>
      </c>
      <c r="N372" s="36">
        <f>SUMIFS(СВЦЭМ!$J$40:$J$783,СВЦЭМ!$A$40:$A$783,$A372,СВЦЭМ!$B$39:$B$782,N$367)+'СЕТ СН'!$F$16</f>
        <v>0</v>
      </c>
      <c r="O372" s="36">
        <f>SUMIFS(СВЦЭМ!$J$40:$J$783,СВЦЭМ!$A$40:$A$783,$A372,СВЦЭМ!$B$39:$B$782,O$367)+'СЕТ СН'!$F$16</f>
        <v>0</v>
      </c>
      <c r="P372" s="36">
        <f>SUMIFS(СВЦЭМ!$J$40:$J$783,СВЦЭМ!$A$40:$A$783,$A372,СВЦЭМ!$B$39:$B$782,P$367)+'СЕТ СН'!$F$16</f>
        <v>0</v>
      </c>
      <c r="Q372" s="36">
        <f>SUMIFS(СВЦЭМ!$J$40:$J$783,СВЦЭМ!$A$40:$A$783,$A372,СВЦЭМ!$B$39:$B$782,Q$367)+'СЕТ СН'!$F$16</f>
        <v>0</v>
      </c>
      <c r="R372" s="36">
        <f>SUMIFS(СВЦЭМ!$J$40:$J$783,СВЦЭМ!$A$40:$A$783,$A372,СВЦЭМ!$B$39:$B$782,R$367)+'СЕТ СН'!$F$16</f>
        <v>0</v>
      </c>
      <c r="S372" s="36">
        <f>SUMIFS(СВЦЭМ!$J$40:$J$783,СВЦЭМ!$A$40:$A$783,$A372,СВЦЭМ!$B$39:$B$782,S$367)+'СЕТ СН'!$F$16</f>
        <v>0</v>
      </c>
      <c r="T372" s="36">
        <f>SUMIFS(СВЦЭМ!$J$40:$J$783,СВЦЭМ!$A$40:$A$783,$A372,СВЦЭМ!$B$39:$B$782,T$367)+'СЕТ СН'!$F$16</f>
        <v>0</v>
      </c>
      <c r="U372" s="36">
        <f>SUMIFS(СВЦЭМ!$J$40:$J$783,СВЦЭМ!$A$40:$A$783,$A372,СВЦЭМ!$B$39:$B$782,U$367)+'СЕТ СН'!$F$16</f>
        <v>0</v>
      </c>
      <c r="V372" s="36">
        <f>SUMIFS(СВЦЭМ!$J$40:$J$783,СВЦЭМ!$A$40:$A$783,$A372,СВЦЭМ!$B$39:$B$782,V$367)+'СЕТ СН'!$F$16</f>
        <v>0</v>
      </c>
      <c r="W372" s="36">
        <f>SUMIFS(СВЦЭМ!$J$40:$J$783,СВЦЭМ!$A$40:$A$783,$A372,СВЦЭМ!$B$39:$B$782,W$367)+'СЕТ СН'!$F$16</f>
        <v>0</v>
      </c>
      <c r="X372" s="36">
        <f>SUMIFS(СВЦЭМ!$J$40:$J$783,СВЦЭМ!$A$40:$A$783,$A372,СВЦЭМ!$B$39:$B$782,X$367)+'СЕТ СН'!$F$16</f>
        <v>0</v>
      </c>
      <c r="Y372" s="36">
        <f>SUMIFS(СВЦЭМ!$J$40:$J$783,СВЦЭМ!$A$40:$A$783,$A372,СВЦЭМ!$B$39:$B$782,Y$367)+'СЕТ СН'!$F$16</f>
        <v>0</v>
      </c>
    </row>
    <row r="373" spans="1:25" ht="15.75" hidden="1" x14ac:dyDescent="0.2">
      <c r="A373" s="35">
        <f t="shared" si="10"/>
        <v>44626</v>
      </c>
      <c r="B373" s="36">
        <f>SUMIFS(СВЦЭМ!$J$40:$J$783,СВЦЭМ!$A$40:$A$783,$A373,СВЦЭМ!$B$39:$B$782,B$367)+'СЕТ СН'!$F$16</f>
        <v>0</v>
      </c>
      <c r="C373" s="36">
        <f>SUMIFS(СВЦЭМ!$J$40:$J$783,СВЦЭМ!$A$40:$A$783,$A373,СВЦЭМ!$B$39:$B$782,C$367)+'СЕТ СН'!$F$16</f>
        <v>0</v>
      </c>
      <c r="D373" s="36">
        <f>SUMIFS(СВЦЭМ!$J$40:$J$783,СВЦЭМ!$A$40:$A$783,$A373,СВЦЭМ!$B$39:$B$782,D$367)+'СЕТ СН'!$F$16</f>
        <v>0</v>
      </c>
      <c r="E373" s="36">
        <f>SUMIFS(СВЦЭМ!$J$40:$J$783,СВЦЭМ!$A$40:$A$783,$A373,СВЦЭМ!$B$39:$B$782,E$367)+'СЕТ СН'!$F$16</f>
        <v>0</v>
      </c>
      <c r="F373" s="36">
        <f>SUMIFS(СВЦЭМ!$J$40:$J$783,СВЦЭМ!$A$40:$A$783,$A373,СВЦЭМ!$B$39:$B$782,F$367)+'СЕТ СН'!$F$16</f>
        <v>0</v>
      </c>
      <c r="G373" s="36">
        <f>SUMIFS(СВЦЭМ!$J$40:$J$783,СВЦЭМ!$A$40:$A$783,$A373,СВЦЭМ!$B$39:$B$782,G$367)+'СЕТ СН'!$F$16</f>
        <v>0</v>
      </c>
      <c r="H373" s="36">
        <f>SUMIFS(СВЦЭМ!$J$40:$J$783,СВЦЭМ!$A$40:$A$783,$A373,СВЦЭМ!$B$39:$B$782,H$367)+'СЕТ СН'!$F$16</f>
        <v>0</v>
      </c>
      <c r="I373" s="36">
        <f>SUMIFS(СВЦЭМ!$J$40:$J$783,СВЦЭМ!$A$40:$A$783,$A373,СВЦЭМ!$B$39:$B$782,I$367)+'СЕТ СН'!$F$16</f>
        <v>0</v>
      </c>
      <c r="J373" s="36">
        <f>SUMIFS(СВЦЭМ!$J$40:$J$783,СВЦЭМ!$A$40:$A$783,$A373,СВЦЭМ!$B$39:$B$782,J$367)+'СЕТ СН'!$F$16</f>
        <v>0</v>
      </c>
      <c r="K373" s="36">
        <f>SUMIFS(СВЦЭМ!$J$40:$J$783,СВЦЭМ!$A$40:$A$783,$A373,СВЦЭМ!$B$39:$B$782,K$367)+'СЕТ СН'!$F$16</f>
        <v>0</v>
      </c>
      <c r="L373" s="36">
        <f>SUMIFS(СВЦЭМ!$J$40:$J$783,СВЦЭМ!$A$40:$A$783,$A373,СВЦЭМ!$B$39:$B$782,L$367)+'СЕТ СН'!$F$16</f>
        <v>0</v>
      </c>
      <c r="M373" s="36">
        <f>SUMIFS(СВЦЭМ!$J$40:$J$783,СВЦЭМ!$A$40:$A$783,$A373,СВЦЭМ!$B$39:$B$782,M$367)+'СЕТ СН'!$F$16</f>
        <v>0</v>
      </c>
      <c r="N373" s="36">
        <f>SUMIFS(СВЦЭМ!$J$40:$J$783,СВЦЭМ!$A$40:$A$783,$A373,СВЦЭМ!$B$39:$B$782,N$367)+'СЕТ СН'!$F$16</f>
        <v>0</v>
      </c>
      <c r="O373" s="36">
        <f>SUMIFS(СВЦЭМ!$J$40:$J$783,СВЦЭМ!$A$40:$A$783,$A373,СВЦЭМ!$B$39:$B$782,O$367)+'СЕТ СН'!$F$16</f>
        <v>0</v>
      </c>
      <c r="P373" s="36">
        <f>SUMIFS(СВЦЭМ!$J$40:$J$783,СВЦЭМ!$A$40:$A$783,$A373,СВЦЭМ!$B$39:$B$782,P$367)+'СЕТ СН'!$F$16</f>
        <v>0</v>
      </c>
      <c r="Q373" s="36">
        <f>SUMIFS(СВЦЭМ!$J$40:$J$783,СВЦЭМ!$A$40:$A$783,$A373,СВЦЭМ!$B$39:$B$782,Q$367)+'СЕТ СН'!$F$16</f>
        <v>0</v>
      </c>
      <c r="R373" s="36">
        <f>SUMIFS(СВЦЭМ!$J$40:$J$783,СВЦЭМ!$A$40:$A$783,$A373,СВЦЭМ!$B$39:$B$782,R$367)+'СЕТ СН'!$F$16</f>
        <v>0</v>
      </c>
      <c r="S373" s="36">
        <f>SUMIFS(СВЦЭМ!$J$40:$J$783,СВЦЭМ!$A$40:$A$783,$A373,СВЦЭМ!$B$39:$B$782,S$367)+'СЕТ СН'!$F$16</f>
        <v>0</v>
      </c>
      <c r="T373" s="36">
        <f>SUMIFS(СВЦЭМ!$J$40:$J$783,СВЦЭМ!$A$40:$A$783,$A373,СВЦЭМ!$B$39:$B$782,T$367)+'СЕТ СН'!$F$16</f>
        <v>0</v>
      </c>
      <c r="U373" s="36">
        <f>SUMIFS(СВЦЭМ!$J$40:$J$783,СВЦЭМ!$A$40:$A$783,$A373,СВЦЭМ!$B$39:$B$782,U$367)+'СЕТ СН'!$F$16</f>
        <v>0</v>
      </c>
      <c r="V373" s="36">
        <f>SUMIFS(СВЦЭМ!$J$40:$J$783,СВЦЭМ!$A$40:$A$783,$A373,СВЦЭМ!$B$39:$B$782,V$367)+'СЕТ СН'!$F$16</f>
        <v>0</v>
      </c>
      <c r="W373" s="36">
        <f>SUMIFS(СВЦЭМ!$J$40:$J$783,СВЦЭМ!$A$40:$A$783,$A373,СВЦЭМ!$B$39:$B$782,W$367)+'СЕТ СН'!$F$16</f>
        <v>0</v>
      </c>
      <c r="X373" s="36">
        <f>SUMIFS(СВЦЭМ!$J$40:$J$783,СВЦЭМ!$A$40:$A$783,$A373,СВЦЭМ!$B$39:$B$782,X$367)+'СЕТ СН'!$F$16</f>
        <v>0</v>
      </c>
      <c r="Y373" s="36">
        <f>SUMIFS(СВЦЭМ!$J$40:$J$783,СВЦЭМ!$A$40:$A$783,$A373,СВЦЭМ!$B$39:$B$782,Y$367)+'СЕТ СН'!$F$16</f>
        <v>0</v>
      </c>
    </row>
    <row r="374" spans="1:25" ht="15.75" hidden="1" x14ac:dyDescent="0.2">
      <c r="A374" s="35">
        <f t="shared" si="10"/>
        <v>44627</v>
      </c>
      <c r="B374" s="36">
        <f>SUMIFS(СВЦЭМ!$J$40:$J$783,СВЦЭМ!$A$40:$A$783,$A374,СВЦЭМ!$B$39:$B$782,B$367)+'СЕТ СН'!$F$16</f>
        <v>0</v>
      </c>
      <c r="C374" s="36">
        <f>SUMIFS(СВЦЭМ!$J$40:$J$783,СВЦЭМ!$A$40:$A$783,$A374,СВЦЭМ!$B$39:$B$782,C$367)+'СЕТ СН'!$F$16</f>
        <v>0</v>
      </c>
      <c r="D374" s="36">
        <f>SUMIFS(СВЦЭМ!$J$40:$J$783,СВЦЭМ!$A$40:$A$783,$A374,СВЦЭМ!$B$39:$B$782,D$367)+'СЕТ СН'!$F$16</f>
        <v>0</v>
      </c>
      <c r="E374" s="36">
        <f>SUMIFS(СВЦЭМ!$J$40:$J$783,СВЦЭМ!$A$40:$A$783,$A374,СВЦЭМ!$B$39:$B$782,E$367)+'СЕТ СН'!$F$16</f>
        <v>0</v>
      </c>
      <c r="F374" s="36">
        <f>SUMIFS(СВЦЭМ!$J$40:$J$783,СВЦЭМ!$A$40:$A$783,$A374,СВЦЭМ!$B$39:$B$782,F$367)+'СЕТ СН'!$F$16</f>
        <v>0</v>
      </c>
      <c r="G374" s="36">
        <f>SUMIFS(СВЦЭМ!$J$40:$J$783,СВЦЭМ!$A$40:$A$783,$A374,СВЦЭМ!$B$39:$B$782,G$367)+'СЕТ СН'!$F$16</f>
        <v>0</v>
      </c>
      <c r="H374" s="36">
        <f>SUMIFS(СВЦЭМ!$J$40:$J$783,СВЦЭМ!$A$40:$A$783,$A374,СВЦЭМ!$B$39:$B$782,H$367)+'СЕТ СН'!$F$16</f>
        <v>0</v>
      </c>
      <c r="I374" s="36">
        <f>SUMIFS(СВЦЭМ!$J$40:$J$783,СВЦЭМ!$A$40:$A$783,$A374,СВЦЭМ!$B$39:$B$782,I$367)+'СЕТ СН'!$F$16</f>
        <v>0</v>
      </c>
      <c r="J374" s="36">
        <f>SUMIFS(СВЦЭМ!$J$40:$J$783,СВЦЭМ!$A$40:$A$783,$A374,СВЦЭМ!$B$39:$B$782,J$367)+'СЕТ СН'!$F$16</f>
        <v>0</v>
      </c>
      <c r="K374" s="36">
        <f>SUMIFS(СВЦЭМ!$J$40:$J$783,СВЦЭМ!$A$40:$A$783,$A374,СВЦЭМ!$B$39:$B$782,K$367)+'СЕТ СН'!$F$16</f>
        <v>0</v>
      </c>
      <c r="L374" s="36">
        <f>SUMIFS(СВЦЭМ!$J$40:$J$783,СВЦЭМ!$A$40:$A$783,$A374,СВЦЭМ!$B$39:$B$782,L$367)+'СЕТ СН'!$F$16</f>
        <v>0</v>
      </c>
      <c r="M374" s="36">
        <f>SUMIFS(СВЦЭМ!$J$40:$J$783,СВЦЭМ!$A$40:$A$783,$A374,СВЦЭМ!$B$39:$B$782,M$367)+'СЕТ СН'!$F$16</f>
        <v>0</v>
      </c>
      <c r="N374" s="36">
        <f>SUMIFS(СВЦЭМ!$J$40:$J$783,СВЦЭМ!$A$40:$A$783,$A374,СВЦЭМ!$B$39:$B$782,N$367)+'СЕТ СН'!$F$16</f>
        <v>0</v>
      </c>
      <c r="O374" s="36">
        <f>SUMIFS(СВЦЭМ!$J$40:$J$783,СВЦЭМ!$A$40:$A$783,$A374,СВЦЭМ!$B$39:$B$782,O$367)+'СЕТ СН'!$F$16</f>
        <v>0</v>
      </c>
      <c r="P374" s="36">
        <f>SUMIFS(СВЦЭМ!$J$40:$J$783,СВЦЭМ!$A$40:$A$783,$A374,СВЦЭМ!$B$39:$B$782,P$367)+'СЕТ СН'!$F$16</f>
        <v>0</v>
      </c>
      <c r="Q374" s="36">
        <f>SUMIFS(СВЦЭМ!$J$40:$J$783,СВЦЭМ!$A$40:$A$783,$A374,СВЦЭМ!$B$39:$B$782,Q$367)+'СЕТ СН'!$F$16</f>
        <v>0</v>
      </c>
      <c r="R374" s="36">
        <f>SUMIFS(СВЦЭМ!$J$40:$J$783,СВЦЭМ!$A$40:$A$783,$A374,СВЦЭМ!$B$39:$B$782,R$367)+'СЕТ СН'!$F$16</f>
        <v>0</v>
      </c>
      <c r="S374" s="36">
        <f>SUMIFS(СВЦЭМ!$J$40:$J$783,СВЦЭМ!$A$40:$A$783,$A374,СВЦЭМ!$B$39:$B$782,S$367)+'СЕТ СН'!$F$16</f>
        <v>0</v>
      </c>
      <c r="T374" s="36">
        <f>SUMIFS(СВЦЭМ!$J$40:$J$783,СВЦЭМ!$A$40:$A$783,$A374,СВЦЭМ!$B$39:$B$782,T$367)+'СЕТ СН'!$F$16</f>
        <v>0</v>
      </c>
      <c r="U374" s="36">
        <f>SUMIFS(СВЦЭМ!$J$40:$J$783,СВЦЭМ!$A$40:$A$783,$A374,СВЦЭМ!$B$39:$B$782,U$367)+'СЕТ СН'!$F$16</f>
        <v>0</v>
      </c>
      <c r="V374" s="36">
        <f>SUMIFS(СВЦЭМ!$J$40:$J$783,СВЦЭМ!$A$40:$A$783,$A374,СВЦЭМ!$B$39:$B$782,V$367)+'СЕТ СН'!$F$16</f>
        <v>0</v>
      </c>
      <c r="W374" s="36">
        <f>SUMIFS(СВЦЭМ!$J$40:$J$783,СВЦЭМ!$A$40:$A$783,$A374,СВЦЭМ!$B$39:$B$782,W$367)+'СЕТ СН'!$F$16</f>
        <v>0</v>
      </c>
      <c r="X374" s="36">
        <f>SUMIFS(СВЦЭМ!$J$40:$J$783,СВЦЭМ!$A$40:$A$783,$A374,СВЦЭМ!$B$39:$B$782,X$367)+'СЕТ СН'!$F$16</f>
        <v>0</v>
      </c>
      <c r="Y374" s="36">
        <f>SUMIFS(СВЦЭМ!$J$40:$J$783,СВЦЭМ!$A$40:$A$783,$A374,СВЦЭМ!$B$39:$B$782,Y$367)+'СЕТ СН'!$F$16</f>
        <v>0</v>
      </c>
    </row>
    <row r="375" spans="1:25" ht="15.75" hidden="1" x14ac:dyDescent="0.2">
      <c r="A375" s="35">
        <f t="shared" si="10"/>
        <v>44628</v>
      </c>
      <c r="B375" s="36">
        <f>SUMIFS(СВЦЭМ!$J$40:$J$783,СВЦЭМ!$A$40:$A$783,$A375,СВЦЭМ!$B$39:$B$782,B$367)+'СЕТ СН'!$F$16</f>
        <v>0</v>
      </c>
      <c r="C375" s="36">
        <f>SUMIFS(СВЦЭМ!$J$40:$J$783,СВЦЭМ!$A$40:$A$783,$A375,СВЦЭМ!$B$39:$B$782,C$367)+'СЕТ СН'!$F$16</f>
        <v>0</v>
      </c>
      <c r="D375" s="36">
        <f>SUMIFS(СВЦЭМ!$J$40:$J$783,СВЦЭМ!$A$40:$A$783,$A375,СВЦЭМ!$B$39:$B$782,D$367)+'СЕТ СН'!$F$16</f>
        <v>0</v>
      </c>
      <c r="E375" s="36">
        <f>SUMIFS(СВЦЭМ!$J$40:$J$783,СВЦЭМ!$A$40:$A$783,$A375,СВЦЭМ!$B$39:$B$782,E$367)+'СЕТ СН'!$F$16</f>
        <v>0</v>
      </c>
      <c r="F375" s="36">
        <f>SUMIFS(СВЦЭМ!$J$40:$J$783,СВЦЭМ!$A$40:$A$783,$A375,СВЦЭМ!$B$39:$B$782,F$367)+'СЕТ СН'!$F$16</f>
        <v>0</v>
      </c>
      <c r="G375" s="36">
        <f>SUMIFS(СВЦЭМ!$J$40:$J$783,СВЦЭМ!$A$40:$A$783,$A375,СВЦЭМ!$B$39:$B$782,G$367)+'СЕТ СН'!$F$16</f>
        <v>0</v>
      </c>
      <c r="H375" s="36">
        <f>SUMIFS(СВЦЭМ!$J$40:$J$783,СВЦЭМ!$A$40:$A$783,$A375,СВЦЭМ!$B$39:$B$782,H$367)+'СЕТ СН'!$F$16</f>
        <v>0</v>
      </c>
      <c r="I375" s="36">
        <f>SUMIFS(СВЦЭМ!$J$40:$J$783,СВЦЭМ!$A$40:$A$783,$A375,СВЦЭМ!$B$39:$B$782,I$367)+'СЕТ СН'!$F$16</f>
        <v>0</v>
      </c>
      <c r="J375" s="36">
        <f>SUMIFS(СВЦЭМ!$J$40:$J$783,СВЦЭМ!$A$40:$A$783,$A375,СВЦЭМ!$B$39:$B$782,J$367)+'СЕТ СН'!$F$16</f>
        <v>0</v>
      </c>
      <c r="K375" s="36">
        <f>SUMIFS(СВЦЭМ!$J$40:$J$783,СВЦЭМ!$A$40:$A$783,$A375,СВЦЭМ!$B$39:$B$782,K$367)+'СЕТ СН'!$F$16</f>
        <v>0</v>
      </c>
      <c r="L375" s="36">
        <f>SUMIFS(СВЦЭМ!$J$40:$J$783,СВЦЭМ!$A$40:$A$783,$A375,СВЦЭМ!$B$39:$B$782,L$367)+'СЕТ СН'!$F$16</f>
        <v>0</v>
      </c>
      <c r="M375" s="36">
        <f>SUMIFS(СВЦЭМ!$J$40:$J$783,СВЦЭМ!$A$40:$A$783,$A375,СВЦЭМ!$B$39:$B$782,M$367)+'СЕТ СН'!$F$16</f>
        <v>0</v>
      </c>
      <c r="N375" s="36">
        <f>SUMIFS(СВЦЭМ!$J$40:$J$783,СВЦЭМ!$A$40:$A$783,$A375,СВЦЭМ!$B$39:$B$782,N$367)+'СЕТ СН'!$F$16</f>
        <v>0</v>
      </c>
      <c r="O375" s="36">
        <f>SUMIFS(СВЦЭМ!$J$40:$J$783,СВЦЭМ!$A$40:$A$783,$A375,СВЦЭМ!$B$39:$B$782,O$367)+'СЕТ СН'!$F$16</f>
        <v>0</v>
      </c>
      <c r="P375" s="36">
        <f>SUMIFS(СВЦЭМ!$J$40:$J$783,СВЦЭМ!$A$40:$A$783,$A375,СВЦЭМ!$B$39:$B$782,P$367)+'СЕТ СН'!$F$16</f>
        <v>0</v>
      </c>
      <c r="Q375" s="36">
        <f>SUMIFS(СВЦЭМ!$J$40:$J$783,СВЦЭМ!$A$40:$A$783,$A375,СВЦЭМ!$B$39:$B$782,Q$367)+'СЕТ СН'!$F$16</f>
        <v>0</v>
      </c>
      <c r="R375" s="36">
        <f>SUMIFS(СВЦЭМ!$J$40:$J$783,СВЦЭМ!$A$40:$A$783,$A375,СВЦЭМ!$B$39:$B$782,R$367)+'СЕТ СН'!$F$16</f>
        <v>0</v>
      </c>
      <c r="S375" s="36">
        <f>SUMIFS(СВЦЭМ!$J$40:$J$783,СВЦЭМ!$A$40:$A$783,$A375,СВЦЭМ!$B$39:$B$782,S$367)+'СЕТ СН'!$F$16</f>
        <v>0</v>
      </c>
      <c r="T375" s="36">
        <f>SUMIFS(СВЦЭМ!$J$40:$J$783,СВЦЭМ!$A$40:$A$783,$A375,СВЦЭМ!$B$39:$B$782,T$367)+'СЕТ СН'!$F$16</f>
        <v>0</v>
      </c>
      <c r="U375" s="36">
        <f>SUMIFS(СВЦЭМ!$J$40:$J$783,СВЦЭМ!$A$40:$A$783,$A375,СВЦЭМ!$B$39:$B$782,U$367)+'СЕТ СН'!$F$16</f>
        <v>0</v>
      </c>
      <c r="V375" s="36">
        <f>SUMIFS(СВЦЭМ!$J$40:$J$783,СВЦЭМ!$A$40:$A$783,$A375,СВЦЭМ!$B$39:$B$782,V$367)+'СЕТ СН'!$F$16</f>
        <v>0</v>
      </c>
      <c r="W375" s="36">
        <f>SUMIFS(СВЦЭМ!$J$40:$J$783,СВЦЭМ!$A$40:$A$783,$A375,СВЦЭМ!$B$39:$B$782,W$367)+'СЕТ СН'!$F$16</f>
        <v>0</v>
      </c>
      <c r="X375" s="36">
        <f>SUMIFS(СВЦЭМ!$J$40:$J$783,СВЦЭМ!$A$40:$A$783,$A375,СВЦЭМ!$B$39:$B$782,X$367)+'СЕТ СН'!$F$16</f>
        <v>0</v>
      </c>
      <c r="Y375" s="36">
        <f>SUMIFS(СВЦЭМ!$J$40:$J$783,СВЦЭМ!$A$40:$A$783,$A375,СВЦЭМ!$B$39:$B$782,Y$367)+'СЕТ СН'!$F$16</f>
        <v>0</v>
      </c>
    </row>
    <row r="376" spans="1:25" ht="15.75" hidden="1" x14ac:dyDescent="0.2">
      <c r="A376" s="35">
        <f t="shared" si="10"/>
        <v>44629</v>
      </c>
      <c r="B376" s="36">
        <f>SUMIFS(СВЦЭМ!$J$40:$J$783,СВЦЭМ!$A$40:$A$783,$A376,СВЦЭМ!$B$39:$B$782,B$367)+'СЕТ СН'!$F$16</f>
        <v>0</v>
      </c>
      <c r="C376" s="36">
        <f>SUMIFS(СВЦЭМ!$J$40:$J$783,СВЦЭМ!$A$40:$A$783,$A376,СВЦЭМ!$B$39:$B$782,C$367)+'СЕТ СН'!$F$16</f>
        <v>0</v>
      </c>
      <c r="D376" s="36">
        <f>SUMIFS(СВЦЭМ!$J$40:$J$783,СВЦЭМ!$A$40:$A$783,$A376,СВЦЭМ!$B$39:$B$782,D$367)+'СЕТ СН'!$F$16</f>
        <v>0</v>
      </c>
      <c r="E376" s="36">
        <f>SUMIFS(СВЦЭМ!$J$40:$J$783,СВЦЭМ!$A$40:$A$783,$A376,СВЦЭМ!$B$39:$B$782,E$367)+'СЕТ СН'!$F$16</f>
        <v>0</v>
      </c>
      <c r="F376" s="36">
        <f>SUMIFS(СВЦЭМ!$J$40:$J$783,СВЦЭМ!$A$40:$A$783,$A376,СВЦЭМ!$B$39:$B$782,F$367)+'СЕТ СН'!$F$16</f>
        <v>0</v>
      </c>
      <c r="G376" s="36">
        <f>SUMIFS(СВЦЭМ!$J$40:$J$783,СВЦЭМ!$A$40:$A$783,$A376,СВЦЭМ!$B$39:$B$782,G$367)+'СЕТ СН'!$F$16</f>
        <v>0</v>
      </c>
      <c r="H376" s="36">
        <f>SUMIFS(СВЦЭМ!$J$40:$J$783,СВЦЭМ!$A$40:$A$783,$A376,СВЦЭМ!$B$39:$B$782,H$367)+'СЕТ СН'!$F$16</f>
        <v>0</v>
      </c>
      <c r="I376" s="36">
        <f>SUMIFS(СВЦЭМ!$J$40:$J$783,СВЦЭМ!$A$40:$A$783,$A376,СВЦЭМ!$B$39:$B$782,I$367)+'СЕТ СН'!$F$16</f>
        <v>0</v>
      </c>
      <c r="J376" s="36">
        <f>SUMIFS(СВЦЭМ!$J$40:$J$783,СВЦЭМ!$A$40:$A$783,$A376,СВЦЭМ!$B$39:$B$782,J$367)+'СЕТ СН'!$F$16</f>
        <v>0</v>
      </c>
      <c r="K376" s="36">
        <f>SUMIFS(СВЦЭМ!$J$40:$J$783,СВЦЭМ!$A$40:$A$783,$A376,СВЦЭМ!$B$39:$B$782,K$367)+'СЕТ СН'!$F$16</f>
        <v>0</v>
      </c>
      <c r="L376" s="36">
        <f>SUMIFS(СВЦЭМ!$J$40:$J$783,СВЦЭМ!$A$40:$A$783,$A376,СВЦЭМ!$B$39:$B$782,L$367)+'СЕТ СН'!$F$16</f>
        <v>0</v>
      </c>
      <c r="M376" s="36">
        <f>SUMIFS(СВЦЭМ!$J$40:$J$783,СВЦЭМ!$A$40:$A$783,$A376,СВЦЭМ!$B$39:$B$782,M$367)+'СЕТ СН'!$F$16</f>
        <v>0</v>
      </c>
      <c r="N376" s="36">
        <f>SUMIFS(СВЦЭМ!$J$40:$J$783,СВЦЭМ!$A$40:$A$783,$A376,СВЦЭМ!$B$39:$B$782,N$367)+'СЕТ СН'!$F$16</f>
        <v>0</v>
      </c>
      <c r="O376" s="36">
        <f>SUMIFS(СВЦЭМ!$J$40:$J$783,СВЦЭМ!$A$40:$A$783,$A376,СВЦЭМ!$B$39:$B$782,O$367)+'СЕТ СН'!$F$16</f>
        <v>0</v>
      </c>
      <c r="P376" s="36">
        <f>SUMIFS(СВЦЭМ!$J$40:$J$783,СВЦЭМ!$A$40:$A$783,$A376,СВЦЭМ!$B$39:$B$782,P$367)+'СЕТ СН'!$F$16</f>
        <v>0</v>
      </c>
      <c r="Q376" s="36">
        <f>SUMIFS(СВЦЭМ!$J$40:$J$783,СВЦЭМ!$A$40:$A$783,$A376,СВЦЭМ!$B$39:$B$782,Q$367)+'СЕТ СН'!$F$16</f>
        <v>0</v>
      </c>
      <c r="R376" s="36">
        <f>SUMIFS(СВЦЭМ!$J$40:$J$783,СВЦЭМ!$A$40:$A$783,$A376,СВЦЭМ!$B$39:$B$782,R$367)+'СЕТ СН'!$F$16</f>
        <v>0</v>
      </c>
      <c r="S376" s="36">
        <f>SUMIFS(СВЦЭМ!$J$40:$J$783,СВЦЭМ!$A$40:$A$783,$A376,СВЦЭМ!$B$39:$B$782,S$367)+'СЕТ СН'!$F$16</f>
        <v>0</v>
      </c>
      <c r="T376" s="36">
        <f>SUMIFS(СВЦЭМ!$J$40:$J$783,СВЦЭМ!$A$40:$A$783,$A376,СВЦЭМ!$B$39:$B$782,T$367)+'СЕТ СН'!$F$16</f>
        <v>0</v>
      </c>
      <c r="U376" s="36">
        <f>SUMIFS(СВЦЭМ!$J$40:$J$783,СВЦЭМ!$A$40:$A$783,$A376,СВЦЭМ!$B$39:$B$782,U$367)+'СЕТ СН'!$F$16</f>
        <v>0</v>
      </c>
      <c r="V376" s="36">
        <f>SUMIFS(СВЦЭМ!$J$40:$J$783,СВЦЭМ!$A$40:$A$783,$A376,СВЦЭМ!$B$39:$B$782,V$367)+'СЕТ СН'!$F$16</f>
        <v>0</v>
      </c>
      <c r="W376" s="36">
        <f>SUMIFS(СВЦЭМ!$J$40:$J$783,СВЦЭМ!$A$40:$A$783,$A376,СВЦЭМ!$B$39:$B$782,W$367)+'СЕТ СН'!$F$16</f>
        <v>0</v>
      </c>
      <c r="X376" s="36">
        <f>SUMIFS(СВЦЭМ!$J$40:$J$783,СВЦЭМ!$A$40:$A$783,$A376,СВЦЭМ!$B$39:$B$782,X$367)+'СЕТ СН'!$F$16</f>
        <v>0</v>
      </c>
      <c r="Y376" s="36">
        <f>SUMIFS(СВЦЭМ!$J$40:$J$783,СВЦЭМ!$A$40:$A$783,$A376,СВЦЭМ!$B$39:$B$782,Y$367)+'СЕТ СН'!$F$16</f>
        <v>0</v>
      </c>
    </row>
    <row r="377" spans="1:25" ht="15.75" hidden="1" x14ac:dyDescent="0.2">
      <c r="A377" s="35">
        <f t="shared" si="10"/>
        <v>44630</v>
      </c>
      <c r="B377" s="36">
        <f>SUMIFS(СВЦЭМ!$J$40:$J$783,СВЦЭМ!$A$40:$A$783,$A377,СВЦЭМ!$B$39:$B$782,B$367)+'СЕТ СН'!$F$16</f>
        <v>0</v>
      </c>
      <c r="C377" s="36">
        <f>SUMIFS(СВЦЭМ!$J$40:$J$783,СВЦЭМ!$A$40:$A$783,$A377,СВЦЭМ!$B$39:$B$782,C$367)+'СЕТ СН'!$F$16</f>
        <v>0</v>
      </c>
      <c r="D377" s="36">
        <f>SUMIFS(СВЦЭМ!$J$40:$J$783,СВЦЭМ!$A$40:$A$783,$A377,СВЦЭМ!$B$39:$B$782,D$367)+'СЕТ СН'!$F$16</f>
        <v>0</v>
      </c>
      <c r="E377" s="36">
        <f>SUMIFS(СВЦЭМ!$J$40:$J$783,СВЦЭМ!$A$40:$A$783,$A377,СВЦЭМ!$B$39:$B$782,E$367)+'СЕТ СН'!$F$16</f>
        <v>0</v>
      </c>
      <c r="F377" s="36">
        <f>SUMIFS(СВЦЭМ!$J$40:$J$783,СВЦЭМ!$A$40:$A$783,$A377,СВЦЭМ!$B$39:$B$782,F$367)+'СЕТ СН'!$F$16</f>
        <v>0</v>
      </c>
      <c r="G377" s="36">
        <f>SUMIFS(СВЦЭМ!$J$40:$J$783,СВЦЭМ!$A$40:$A$783,$A377,СВЦЭМ!$B$39:$B$782,G$367)+'СЕТ СН'!$F$16</f>
        <v>0</v>
      </c>
      <c r="H377" s="36">
        <f>SUMIFS(СВЦЭМ!$J$40:$J$783,СВЦЭМ!$A$40:$A$783,$A377,СВЦЭМ!$B$39:$B$782,H$367)+'СЕТ СН'!$F$16</f>
        <v>0</v>
      </c>
      <c r="I377" s="36">
        <f>SUMIFS(СВЦЭМ!$J$40:$J$783,СВЦЭМ!$A$40:$A$783,$A377,СВЦЭМ!$B$39:$B$782,I$367)+'СЕТ СН'!$F$16</f>
        <v>0</v>
      </c>
      <c r="J377" s="36">
        <f>SUMIFS(СВЦЭМ!$J$40:$J$783,СВЦЭМ!$A$40:$A$783,$A377,СВЦЭМ!$B$39:$B$782,J$367)+'СЕТ СН'!$F$16</f>
        <v>0</v>
      </c>
      <c r="K377" s="36">
        <f>SUMIFS(СВЦЭМ!$J$40:$J$783,СВЦЭМ!$A$40:$A$783,$A377,СВЦЭМ!$B$39:$B$782,K$367)+'СЕТ СН'!$F$16</f>
        <v>0</v>
      </c>
      <c r="L377" s="36">
        <f>SUMIFS(СВЦЭМ!$J$40:$J$783,СВЦЭМ!$A$40:$A$783,$A377,СВЦЭМ!$B$39:$B$782,L$367)+'СЕТ СН'!$F$16</f>
        <v>0</v>
      </c>
      <c r="M377" s="36">
        <f>SUMIFS(СВЦЭМ!$J$40:$J$783,СВЦЭМ!$A$40:$A$783,$A377,СВЦЭМ!$B$39:$B$782,M$367)+'СЕТ СН'!$F$16</f>
        <v>0</v>
      </c>
      <c r="N377" s="36">
        <f>SUMIFS(СВЦЭМ!$J$40:$J$783,СВЦЭМ!$A$40:$A$783,$A377,СВЦЭМ!$B$39:$B$782,N$367)+'СЕТ СН'!$F$16</f>
        <v>0</v>
      </c>
      <c r="O377" s="36">
        <f>SUMIFS(СВЦЭМ!$J$40:$J$783,СВЦЭМ!$A$40:$A$783,$A377,СВЦЭМ!$B$39:$B$782,O$367)+'СЕТ СН'!$F$16</f>
        <v>0</v>
      </c>
      <c r="P377" s="36">
        <f>SUMIFS(СВЦЭМ!$J$40:$J$783,СВЦЭМ!$A$40:$A$783,$A377,СВЦЭМ!$B$39:$B$782,P$367)+'СЕТ СН'!$F$16</f>
        <v>0</v>
      </c>
      <c r="Q377" s="36">
        <f>SUMIFS(СВЦЭМ!$J$40:$J$783,СВЦЭМ!$A$40:$A$783,$A377,СВЦЭМ!$B$39:$B$782,Q$367)+'СЕТ СН'!$F$16</f>
        <v>0</v>
      </c>
      <c r="R377" s="36">
        <f>SUMIFS(СВЦЭМ!$J$40:$J$783,СВЦЭМ!$A$40:$A$783,$A377,СВЦЭМ!$B$39:$B$782,R$367)+'СЕТ СН'!$F$16</f>
        <v>0</v>
      </c>
      <c r="S377" s="36">
        <f>SUMIFS(СВЦЭМ!$J$40:$J$783,СВЦЭМ!$A$40:$A$783,$A377,СВЦЭМ!$B$39:$B$782,S$367)+'СЕТ СН'!$F$16</f>
        <v>0</v>
      </c>
      <c r="T377" s="36">
        <f>SUMIFS(СВЦЭМ!$J$40:$J$783,СВЦЭМ!$A$40:$A$783,$A377,СВЦЭМ!$B$39:$B$782,T$367)+'СЕТ СН'!$F$16</f>
        <v>0</v>
      </c>
      <c r="U377" s="36">
        <f>SUMIFS(СВЦЭМ!$J$40:$J$783,СВЦЭМ!$A$40:$A$783,$A377,СВЦЭМ!$B$39:$B$782,U$367)+'СЕТ СН'!$F$16</f>
        <v>0</v>
      </c>
      <c r="V377" s="36">
        <f>SUMIFS(СВЦЭМ!$J$40:$J$783,СВЦЭМ!$A$40:$A$783,$A377,СВЦЭМ!$B$39:$B$782,V$367)+'СЕТ СН'!$F$16</f>
        <v>0</v>
      </c>
      <c r="W377" s="36">
        <f>SUMIFS(СВЦЭМ!$J$40:$J$783,СВЦЭМ!$A$40:$A$783,$A377,СВЦЭМ!$B$39:$B$782,W$367)+'СЕТ СН'!$F$16</f>
        <v>0</v>
      </c>
      <c r="X377" s="36">
        <f>SUMIFS(СВЦЭМ!$J$40:$J$783,СВЦЭМ!$A$40:$A$783,$A377,СВЦЭМ!$B$39:$B$782,X$367)+'СЕТ СН'!$F$16</f>
        <v>0</v>
      </c>
      <c r="Y377" s="36">
        <f>SUMIFS(СВЦЭМ!$J$40:$J$783,СВЦЭМ!$A$40:$A$783,$A377,СВЦЭМ!$B$39:$B$782,Y$367)+'СЕТ СН'!$F$16</f>
        <v>0</v>
      </c>
    </row>
    <row r="378" spans="1:25" ht="15.75" hidden="1" x14ac:dyDescent="0.2">
      <c r="A378" s="35">
        <f t="shared" si="10"/>
        <v>44631</v>
      </c>
      <c r="B378" s="36">
        <f>SUMIFS(СВЦЭМ!$J$40:$J$783,СВЦЭМ!$A$40:$A$783,$A378,СВЦЭМ!$B$39:$B$782,B$367)+'СЕТ СН'!$F$16</f>
        <v>0</v>
      </c>
      <c r="C378" s="36">
        <f>SUMIFS(СВЦЭМ!$J$40:$J$783,СВЦЭМ!$A$40:$A$783,$A378,СВЦЭМ!$B$39:$B$782,C$367)+'СЕТ СН'!$F$16</f>
        <v>0</v>
      </c>
      <c r="D378" s="36">
        <f>SUMIFS(СВЦЭМ!$J$40:$J$783,СВЦЭМ!$A$40:$A$783,$A378,СВЦЭМ!$B$39:$B$782,D$367)+'СЕТ СН'!$F$16</f>
        <v>0</v>
      </c>
      <c r="E378" s="36">
        <f>SUMIFS(СВЦЭМ!$J$40:$J$783,СВЦЭМ!$A$40:$A$783,$A378,СВЦЭМ!$B$39:$B$782,E$367)+'СЕТ СН'!$F$16</f>
        <v>0</v>
      </c>
      <c r="F378" s="36">
        <f>SUMIFS(СВЦЭМ!$J$40:$J$783,СВЦЭМ!$A$40:$A$783,$A378,СВЦЭМ!$B$39:$B$782,F$367)+'СЕТ СН'!$F$16</f>
        <v>0</v>
      </c>
      <c r="G378" s="36">
        <f>SUMIFS(СВЦЭМ!$J$40:$J$783,СВЦЭМ!$A$40:$A$783,$A378,СВЦЭМ!$B$39:$B$782,G$367)+'СЕТ СН'!$F$16</f>
        <v>0</v>
      </c>
      <c r="H378" s="36">
        <f>SUMIFS(СВЦЭМ!$J$40:$J$783,СВЦЭМ!$A$40:$A$783,$A378,СВЦЭМ!$B$39:$B$782,H$367)+'СЕТ СН'!$F$16</f>
        <v>0</v>
      </c>
      <c r="I378" s="36">
        <f>SUMIFS(СВЦЭМ!$J$40:$J$783,СВЦЭМ!$A$40:$A$783,$A378,СВЦЭМ!$B$39:$B$782,I$367)+'СЕТ СН'!$F$16</f>
        <v>0</v>
      </c>
      <c r="J378" s="36">
        <f>SUMIFS(СВЦЭМ!$J$40:$J$783,СВЦЭМ!$A$40:$A$783,$A378,СВЦЭМ!$B$39:$B$782,J$367)+'СЕТ СН'!$F$16</f>
        <v>0</v>
      </c>
      <c r="K378" s="36">
        <f>SUMIFS(СВЦЭМ!$J$40:$J$783,СВЦЭМ!$A$40:$A$783,$A378,СВЦЭМ!$B$39:$B$782,K$367)+'СЕТ СН'!$F$16</f>
        <v>0</v>
      </c>
      <c r="L378" s="36">
        <f>SUMIFS(СВЦЭМ!$J$40:$J$783,СВЦЭМ!$A$40:$A$783,$A378,СВЦЭМ!$B$39:$B$782,L$367)+'СЕТ СН'!$F$16</f>
        <v>0</v>
      </c>
      <c r="M378" s="36">
        <f>SUMIFS(СВЦЭМ!$J$40:$J$783,СВЦЭМ!$A$40:$A$783,$A378,СВЦЭМ!$B$39:$B$782,M$367)+'СЕТ СН'!$F$16</f>
        <v>0</v>
      </c>
      <c r="N378" s="36">
        <f>SUMIFS(СВЦЭМ!$J$40:$J$783,СВЦЭМ!$A$40:$A$783,$A378,СВЦЭМ!$B$39:$B$782,N$367)+'СЕТ СН'!$F$16</f>
        <v>0</v>
      </c>
      <c r="O378" s="36">
        <f>SUMIFS(СВЦЭМ!$J$40:$J$783,СВЦЭМ!$A$40:$A$783,$A378,СВЦЭМ!$B$39:$B$782,O$367)+'СЕТ СН'!$F$16</f>
        <v>0</v>
      </c>
      <c r="P378" s="36">
        <f>SUMIFS(СВЦЭМ!$J$40:$J$783,СВЦЭМ!$A$40:$A$783,$A378,СВЦЭМ!$B$39:$B$782,P$367)+'СЕТ СН'!$F$16</f>
        <v>0</v>
      </c>
      <c r="Q378" s="36">
        <f>SUMIFS(СВЦЭМ!$J$40:$J$783,СВЦЭМ!$A$40:$A$783,$A378,СВЦЭМ!$B$39:$B$782,Q$367)+'СЕТ СН'!$F$16</f>
        <v>0</v>
      </c>
      <c r="R378" s="36">
        <f>SUMIFS(СВЦЭМ!$J$40:$J$783,СВЦЭМ!$A$40:$A$783,$A378,СВЦЭМ!$B$39:$B$782,R$367)+'СЕТ СН'!$F$16</f>
        <v>0</v>
      </c>
      <c r="S378" s="36">
        <f>SUMIFS(СВЦЭМ!$J$40:$J$783,СВЦЭМ!$A$40:$A$783,$A378,СВЦЭМ!$B$39:$B$782,S$367)+'СЕТ СН'!$F$16</f>
        <v>0</v>
      </c>
      <c r="T378" s="36">
        <f>SUMIFS(СВЦЭМ!$J$40:$J$783,СВЦЭМ!$A$40:$A$783,$A378,СВЦЭМ!$B$39:$B$782,T$367)+'СЕТ СН'!$F$16</f>
        <v>0</v>
      </c>
      <c r="U378" s="36">
        <f>SUMIFS(СВЦЭМ!$J$40:$J$783,СВЦЭМ!$A$40:$A$783,$A378,СВЦЭМ!$B$39:$B$782,U$367)+'СЕТ СН'!$F$16</f>
        <v>0</v>
      </c>
      <c r="V378" s="36">
        <f>SUMIFS(СВЦЭМ!$J$40:$J$783,СВЦЭМ!$A$40:$A$783,$A378,СВЦЭМ!$B$39:$B$782,V$367)+'СЕТ СН'!$F$16</f>
        <v>0</v>
      </c>
      <c r="W378" s="36">
        <f>SUMIFS(СВЦЭМ!$J$40:$J$783,СВЦЭМ!$A$40:$A$783,$A378,СВЦЭМ!$B$39:$B$782,W$367)+'СЕТ СН'!$F$16</f>
        <v>0</v>
      </c>
      <c r="X378" s="36">
        <f>SUMIFS(СВЦЭМ!$J$40:$J$783,СВЦЭМ!$A$40:$A$783,$A378,СВЦЭМ!$B$39:$B$782,X$367)+'СЕТ СН'!$F$16</f>
        <v>0</v>
      </c>
      <c r="Y378" s="36">
        <f>SUMIFS(СВЦЭМ!$J$40:$J$783,СВЦЭМ!$A$40:$A$783,$A378,СВЦЭМ!$B$39:$B$782,Y$367)+'СЕТ СН'!$F$16</f>
        <v>0</v>
      </c>
    </row>
    <row r="379" spans="1:25" ht="15.75" hidden="1" x14ac:dyDescent="0.2">
      <c r="A379" s="35">
        <f t="shared" si="10"/>
        <v>44632</v>
      </c>
      <c r="B379" s="36">
        <f>SUMIFS(СВЦЭМ!$J$40:$J$783,СВЦЭМ!$A$40:$A$783,$A379,СВЦЭМ!$B$39:$B$782,B$367)+'СЕТ СН'!$F$16</f>
        <v>0</v>
      </c>
      <c r="C379" s="36">
        <f>SUMIFS(СВЦЭМ!$J$40:$J$783,СВЦЭМ!$A$40:$A$783,$A379,СВЦЭМ!$B$39:$B$782,C$367)+'СЕТ СН'!$F$16</f>
        <v>0</v>
      </c>
      <c r="D379" s="36">
        <f>SUMIFS(СВЦЭМ!$J$40:$J$783,СВЦЭМ!$A$40:$A$783,$A379,СВЦЭМ!$B$39:$B$782,D$367)+'СЕТ СН'!$F$16</f>
        <v>0</v>
      </c>
      <c r="E379" s="36">
        <f>SUMIFS(СВЦЭМ!$J$40:$J$783,СВЦЭМ!$A$40:$A$783,$A379,СВЦЭМ!$B$39:$B$782,E$367)+'СЕТ СН'!$F$16</f>
        <v>0</v>
      </c>
      <c r="F379" s="36">
        <f>SUMIFS(СВЦЭМ!$J$40:$J$783,СВЦЭМ!$A$40:$A$783,$A379,СВЦЭМ!$B$39:$B$782,F$367)+'СЕТ СН'!$F$16</f>
        <v>0</v>
      </c>
      <c r="G379" s="36">
        <f>SUMIFS(СВЦЭМ!$J$40:$J$783,СВЦЭМ!$A$40:$A$783,$A379,СВЦЭМ!$B$39:$B$782,G$367)+'СЕТ СН'!$F$16</f>
        <v>0</v>
      </c>
      <c r="H379" s="36">
        <f>SUMIFS(СВЦЭМ!$J$40:$J$783,СВЦЭМ!$A$40:$A$783,$A379,СВЦЭМ!$B$39:$B$782,H$367)+'СЕТ СН'!$F$16</f>
        <v>0</v>
      </c>
      <c r="I379" s="36">
        <f>SUMIFS(СВЦЭМ!$J$40:$J$783,СВЦЭМ!$A$40:$A$783,$A379,СВЦЭМ!$B$39:$B$782,I$367)+'СЕТ СН'!$F$16</f>
        <v>0</v>
      </c>
      <c r="J379" s="36">
        <f>SUMIFS(СВЦЭМ!$J$40:$J$783,СВЦЭМ!$A$40:$A$783,$A379,СВЦЭМ!$B$39:$B$782,J$367)+'СЕТ СН'!$F$16</f>
        <v>0</v>
      </c>
      <c r="K379" s="36">
        <f>SUMIFS(СВЦЭМ!$J$40:$J$783,СВЦЭМ!$A$40:$A$783,$A379,СВЦЭМ!$B$39:$B$782,K$367)+'СЕТ СН'!$F$16</f>
        <v>0</v>
      </c>
      <c r="L379" s="36">
        <f>SUMIFS(СВЦЭМ!$J$40:$J$783,СВЦЭМ!$A$40:$A$783,$A379,СВЦЭМ!$B$39:$B$782,L$367)+'СЕТ СН'!$F$16</f>
        <v>0</v>
      </c>
      <c r="M379" s="36">
        <f>SUMIFS(СВЦЭМ!$J$40:$J$783,СВЦЭМ!$A$40:$A$783,$A379,СВЦЭМ!$B$39:$B$782,M$367)+'СЕТ СН'!$F$16</f>
        <v>0</v>
      </c>
      <c r="N379" s="36">
        <f>SUMIFS(СВЦЭМ!$J$40:$J$783,СВЦЭМ!$A$40:$A$783,$A379,СВЦЭМ!$B$39:$B$782,N$367)+'СЕТ СН'!$F$16</f>
        <v>0</v>
      </c>
      <c r="O379" s="36">
        <f>SUMIFS(СВЦЭМ!$J$40:$J$783,СВЦЭМ!$A$40:$A$783,$A379,СВЦЭМ!$B$39:$B$782,O$367)+'СЕТ СН'!$F$16</f>
        <v>0</v>
      </c>
      <c r="P379" s="36">
        <f>SUMIFS(СВЦЭМ!$J$40:$J$783,СВЦЭМ!$A$40:$A$783,$A379,СВЦЭМ!$B$39:$B$782,P$367)+'СЕТ СН'!$F$16</f>
        <v>0</v>
      </c>
      <c r="Q379" s="36">
        <f>SUMIFS(СВЦЭМ!$J$40:$J$783,СВЦЭМ!$A$40:$A$783,$A379,СВЦЭМ!$B$39:$B$782,Q$367)+'СЕТ СН'!$F$16</f>
        <v>0</v>
      </c>
      <c r="R379" s="36">
        <f>SUMIFS(СВЦЭМ!$J$40:$J$783,СВЦЭМ!$A$40:$A$783,$A379,СВЦЭМ!$B$39:$B$782,R$367)+'СЕТ СН'!$F$16</f>
        <v>0</v>
      </c>
      <c r="S379" s="36">
        <f>SUMIFS(СВЦЭМ!$J$40:$J$783,СВЦЭМ!$A$40:$A$783,$A379,СВЦЭМ!$B$39:$B$782,S$367)+'СЕТ СН'!$F$16</f>
        <v>0</v>
      </c>
      <c r="T379" s="36">
        <f>SUMIFS(СВЦЭМ!$J$40:$J$783,СВЦЭМ!$A$40:$A$783,$A379,СВЦЭМ!$B$39:$B$782,T$367)+'СЕТ СН'!$F$16</f>
        <v>0</v>
      </c>
      <c r="U379" s="36">
        <f>SUMIFS(СВЦЭМ!$J$40:$J$783,СВЦЭМ!$A$40:$A$783,$A379,СВЦЭМ!$B$39:$B$782,U$367)+'СЕТ СН'!$F$16</f>
        <v>0</v>
      </c>
      <c r="V379" s="36">
        <f>SUMIFS(СВЦЭМ!$J$40:$J$783,СВЦЭМ!$A$40:$A$783,$A379,СВЦЭМ!$B$39:$B$782,V$367)+'СЕТ СН'!$F$16</f>
        <v>0</v>
      </c>
      <c r="W379" s="36">
        <f>SUMIFS(СВЦЭМ!$J$40:$J$783,СВЦЭМ!$A$40:$A$783,$A379,СВЦЭМ!$B$39:$B$782,W$367)+'СЕТ СН'!$F$16</f>
        <v>0</v>
      </c>
      <c r="X379" s="36">
        <f>SUMIFS(СВЦЭМ!$J$40:$J$783,СВЦЭМ!$A$40:$A$783,$A379,СВЦЭМ!$B$39:$B$782,X$367)+'СЕТ СН'!$F$16</f>
        <v>0</v>
      </c>
      <c r="Y379" s="36">
        <f>SUMIFS(СВЦЭМ!$J$40:$J$783,СВЦЭМ!$A$40:$A$783,$A379,СВЦЭМ!$B$39:$B$782,Y$367)+'СЕТ СН'!$F$16</f>
        <v>0</v>
      </c>
    </row>
    <row r="380" spans="1:25" ht="15.75" hidden="1" x14ac:dyDescent="0.2">
      <c r="A380" s="35">
        <f t="shared" si="10"/>
        <v>44633</v>
      </c>
      <c r="B380" s="36">
        <f>SUMIFS(СВЦЭМ!$J$40:$J$783,СВЦЭМ!$A$40:$A$783,$A380,СВЦЭМ!$B$39:$B$782,B$367)+'СЕТ СН'!$F$16</f>
        <v>0</v>
      </c>
      <c r="C380" s="36">
        <f>SUMIFS(СВЦЭМ!$J$40:$J$783,СВЦЭМ!$A$40:$A$783,$A380,СВЦЭМ!$B$39:$B$782,C$367)+'СЕТ СН'!$F$16</f>
        <v>0</v>
      </c>
      <c r="D380" s="36">
        <f>SUMIFS(СВЦЭМ!$J$40:$J$783,СВЦЭМ!$A$40:$A$783,$A380,СВЦЭМ!$B$39:$B$782,D$367)+'СЕТ СН'!$F$16</f>
        <v>0</v>
      </c>
      <c r="E380" s="36">
        <f>SUMIFS(СВЦЭМ!$J$40:$J$783,СВЦЭМ!$A$40:$A$783,$A380,СВЦЭМ!$B$39:$B$782,E$367)+'СЕТ СН'!$F$16</f>
        <v>0</v>
      </c>
      <c r="F380" s="36">
        <f>SUMIFS(СВЦЭМ!$J$40:$J$783,СВЦЭМ!$A$40:$A$783,$A380,СВЦЭМ!$B$39:$B$782,F$367)+'СЕТ СН'!$F$16</f>
        <v>0</v>
      </c>
      <c r="G380" s="36">
        <f>SUMIFS(СВЦЭМ!$J$40:$J$783,СВЦЭМ!$A$40:$A$783,$A380,СВЦЭМ!$B$39:$B$782,G$367)+'СЕТ СН'!$F$16</f>
        <v>0</v>
      </c>
      <c r="H380" s="36">
        <f>SUMIFS(СВЦЭМ!$J$40:$J$783,СВЦЭМ!$A$40:$A$783,$A380,СВЦЭМ!$B$39:$B$782,H$367)+'СЕТ СН'!$F$16</f>
        <v>0</v>
      </c>
      <c r="I380" s="36">
        <f>SUMIFS(СВЦЭМ!$J$40:$J$783,СВЦЭМ!$A$40:$A$783,$A380,СВЦЭМ!$B$39:$B$782,I$367)+'СЕТ СН'!$F$16</f>
        <v>0</v>
      </c>
      <c r="J380" s="36">
        <f>SUMIFS(СВЦЭМ!$J$40:$J$783,СВЦЭМ!$A$40:$A$783,$A380,СВЦЭМ!$B$39:$B$782,J$367)+'СЕТ СН'!$F$16</f>
        <v>0</v>
      </c>
      <c r="K380" s="36">
        <f>SUMIFS(СВЦЭМ!$J$40:$J$783,СВЦЭМ!$A$40:$A$783,$A380,СВЦЭМ!$B$39:$B$782,K$367)+'СЕТ СН'!$F$16</f>
        <v>0</v>
      </c>
      <c r="L380" s="36">
        <f>SUMIFS(СВЦЭМ!$J$40:$J$783,СВЦЭМ!$A$40:$A$783,$A380,СВЦЭМ!$B$39:$B$782,L$367)+'СЕТ СН'!$F$16</f>
        <v>0</v>
      </c>
      <c r="M380" s="36">
        <f>SUMIFS(СВЦЭМ!$J$40:$J$783,СВЦЭМ!$A$40:$A$783,$A380,СВЦЭМ!$B$39:$B$782,M$367)+'СЕТ СН'!$F$16</f>
        <v>0</v>
      </c>
      <c r="N380" s="36">
        <f>SUMIFS(СВЦЭМ!$J$40:$J$783,СВЦЭМ!$A$40:$A$783,$A380,СВЦЭМ!$B$39:$B$782,N$367)+'СЕТ СН'!$F$16</f>
        <v>0</v>
      </c>
      <c r="O380" s="36">
        <f>SUMIFS(СВЦЭМ!$J$40:$J$783,СВЦЭМ!$A$40:$A$783,$A380,СВЦЭМ!$B$39:$B$782,O$367)+'СЕТ СН'!$F$16</f>
        <v>0</v>
      </c>
      <c r="P380" s="36">
        <f>SUMIFS(СВЦЭМ!$J$40:$J$783,СВЦЭМ!$A$40:$A$783,$A380,СВЦЭМ!$B$39:$B$782,P$367)+'СЕТ СН'!$F$16</f>
        <v>0</v>
      </c>
      <c r="Q380" s="36">
        <f>SUMIFS(СВЦЭМ!$J$40:$J$783,СВЦЭМ!$A$40:$A$783,$A380,СВЦЭМ!$B$39:$B$782,Q$367)+'СЕТ СН'!$F$16</f>
        <v>0</v>
      </c>
      <c r="R380" s="36">
        <f>SUMIFS(СВЦЭМ!$J$40:$J$783,СВЦЭМ!$A$40:$A$783,$A380,СВЦЭМ!$B$39:$B$782,R$367)+'СЕТ СН'!$F$16</f>
        <v>0</v>
      </c>
      <c r="S380" s="36">
        <f>SUMIFS(СВЦЭМ!$J$40:$J$783,СВЦЭМ!$A$40:$A$783,$A380,СВЦЭМ!$B$39:$B$782,S$367)+'СЕТ СН'!$F$16</f>
        <v>0</v>
      </c>
      <c r="T380" s="36">
        <f>SUMIFS(СВЦЭМ!$J$40:$J$783,СВЦЭМ!$A$40:$A$783,$A380,СВЦЭМ!$B$39:$B$782,T$367)+'СЕТ СН'!$F$16</f>
        <v>0</v>
      </c>
      <c r="U380" s="36">
        <f>SUMIFS(СВЦЭМ!$J$40:$J$783,СВЦЭМ!$A$40:$A$783,$A380,СВЦЭМ!$B$39:$B$782,U$367)+'СЕТ СН'!$F$16</f>
        <v>0</v>
      </c>
      <c r="V380" s="36">
        <f>SUMIFS(СВЦЭМ!$J$40:$J$783,СВЦЭМ!$A$40:$A$783,$A380,СВЦЭМ!$B$39:$B$782,V$367)+'СЕТ СН'!$F$16</f>
        <v>0</v>
      </c>
      <c r="W380" s="36">
        <f>SUMIFS(СВЦЭМ!$J$40:$J$783,СВЦЭМ!$A$40:$A$783,$A380,СВЦЭМ!$B$39:$B$782,W$367)+'СЕТ СН'!$F$16</f>
        <v>0</v>
      </c>
      <c r="X380" s="36">
        <f>SUMIFS(СВЦЭМ!$J$40:$J$783,СВЦЭМ!$A$40:$A$783,$A380,СВЦЭМ!$B$39:$B$782,X$367)+'СЕТ СН'!$F$16</f>
        <v>0</v>
      </c>
      <c r="Y380" s="36">
        <f>SUMIFS(СВЦЭМ!$J$40:$J$783,СВЦЭМ!$A$40:$A$783,$A380,СВЦЭМ!$B$39:$B$782,Y$367)+'СЕТ СН'!$F$16</f>
        <v>0</v>
      </c>
    </row>
    <row r="381" spans="1:25" ht="15.75" hidden="1" x14ac:dyDescent="0.2">
      <c r="A381" s="35">
        <f t="shared" si="10"/>
        <v>44634</v>
      </c>
      <c r="B381" s="36">
        <f>SUMIFS(СВЦЭМ!$J$40:$J$783,СВЦЭМ!$A$40:$A$783,$A381,СВЦЭМ!$B$39:$B$782,B$367)+'СЕТ СН'!$F$16</f>
        <v>0</v>
      </c>
      <c r="C381" s="36">
        <f>SUMIFS(СВЦЭМ!$J$40:$J$783,СВЦЭМ!$A$40:$A$783,$A381,СВЦЭМ!$B$39:$B$782,C$367)+'СЕТ СН'!$F$16</f>
        <v>0</v>
      </c>
      <c r="D381" s="36">
        <f>SUMIFS(СВЦЭМ!$J$40:$J$783,СВЦЭМ!$A$40:$A$783,$A381,СВЦЭМ!$B$39:$B$782,D$367)+'СЕТ СН'!$F$16</f>
        <v>0</v>
      </c>
      <c r="E381" s="36">
        <f>SUMIFS(СВЦЭМ!$J$40:$J$783,СВЦЭМ!$A$40:$A$783,$A381,СВЦЭМ!$B$39:$B$782,E$367)+'СЕТ СН'!$F$16</f>
        <v>0</v>
      </c>
      <c r="F381" s="36">
        <f>SUMIFS(СВЦЭМ!$J$40:$J$783,СВЦЭМ!$A$40:$A$783,$A381,СВЦЭМ!$B$39:$B$782,F$367)+'СЕТ СН'!$F$16</f>
        <v>0</v>
      </c>
      <c r="G381" s="36">
        <f>SUMIFS(СВЦЭМ!$J$40:$J$783,СВЦЭМ!$A$40:$A$783,$A381,СВЦЭМ!$B$39:$B$782,G$367)+'СЕТ СН'!$F$16</f>
        <v>0</v>
      </c>
      <c r="H381" s="36">
        <f>SUMIFS(СВЦЭМ!$J$40:$J$783,СВЦЭМ!$A$40:$A$783,$A381,СВЦЭМ!$B$39:$B$782,H$367)+'СЕТ СН'!$F$16</f>
        <v>0</v>
      </c>
      <c r="I381" s="36">
        <f>SUMIFS(СВЦЭМ!$J$40:$J$783,СВЦЭМ!$A$40:$A$783,$A381,СВЦЭМ!$B$39:$B$782,I$367)+'СЕТ СН'!$F$16</f>
        <v>0</v>
      </c>
      <c r="J381" s="36">
        <f>SUMIFS(СВЦЭМ!$J$40:$J$783,СВЦЭМ!$A$40:$A$783,$A381,СВЦЭМ!$B$39:$B$782,J$367)+'СЕТ СН'!$F$16</f>
        <v>0</v>
      </c>
      <c r="K381" s="36">
        <f>SUMIFS(СВЦЭМ!$J$40:$J$783,СВЦЭМ!$A$40:$A$783,$A381,СВЦЭМ!$B$39:$B$782,K$367)+'СЕТ СН'!$F$16</f>
        <v>0</v>
      </c>
      <c r="L381" s="36">
        <f>SUMIFS(СВЦЭМ!$J$40:$J$783,СВЦЭМ!$A$40:$A$783,$A381,СВЦЭМ!$B$39:$B$782,L$367)+'СЕТ СН'!$F$16</f>
        <v>0</v>
      </c>
      <c r="M381" s="36">
        <f>SUMIFS(СВЦЭМ!$J$40:$J$783,СВЦЭМ!$A$40:$A$783,$A381,СВЦЭМ!$B$39:$B$782,M$367)+'СЕТ СН'!$F$16</f>
        <v>0</v>
      </c>
      <c r="N381" s="36">
        <f>SUMIFS(СВЦЭМ!$J$40:$J$783,СВЦЭМ!$A$40:$A$783,$A381,СВЦЭМ!$B$39:$B$782,N$367)+'СЕТ СН'!$F$16</f>
        <v>0</v>
      </c>
      <c r="O381" s="36">
        <f>SUMIFS(СВЦЭМ!$J$40:$J$783,СВЦЭМ!$A$40:$A$783,$A381,СВЦЭМ!$B$39:$B$782,O$367)+'СЕТ СН'!$F$16</f>
        <v>0</v>
      </c>
      <c r="P381" s="36">
        <f>SUMIFS(СВЦЭМ!$J$40:$J$783,СВЦЭМ!$A$40:$A$783,$A381,СВЦЭМ!$B$39:$B$782,P$367)+'СЕТ СН'!$F$16</f>
        <v>0</v>
      </c>
      <c r="Q381" s="36">
        <f>SUMIFS(СВЦЭМ!$J$40:$J$783,СВЦЭМ!$A$40:$A$783,$A381,СВЦЭМ!$B$39:$B$782,Q$367)+'СЕТ СН'!$F$16</f>
        <v>0</v>
      </c>
      <c r="R381" s="36">
        <f>SUMIFS(СВЦЭМ!$J$40:$J$783,СВЦЭМ!$A$40:$A$783,$A381,СВЦЭМ!$B$39:$B$782,R$367)+'СЕТ СН'!$F$16</f>
        <v>0</v>
      </c>
      <c r="S381" s="36">
        <f>SUMIFS(СВЦЭМ!$J$40:$J$783,СВЦЭМ!$A$40:$A$783,$A381,СВЦЭМ!$B$39:$B$782,S$367)+'СЕТ СН'!$F$16</f>
        <v>0</v>
      </c>
      <c r="T381" s="36">
        <f>SUMIFS(СВЦЭМ!$J$40:$J$783,СВЦЭМ!$A$40:$A$783,$A381,СВЦЭМ!$B$39:$B$782,T$367)+'СЕТ СН'!$F$16</f>
        <v>0</v>
      </c>
      <c r="U381" s="36">
        <f>SUMIFS(СВЦЭМ!$J$40:$J$783,СВЦЭМ!$A$40:$A$783,$A381,СВЦЭМ!$B$39:$B$782,U$367)+'СЕТ СН'!$F$16</f>
        <v>0</v>
      </c>
      <c r="V381" s="36">
        <f>SUMIFS(СВЦЭМ!$J$40:$J$783,СВЦЭМ!$A$40:$A$783,$A381,СВЦЭМ!$B$39:$B$782,V$367)+'СЕТ СН'!$F$16</f>
        <v>0</v>
      </c>
      <c r="W381" s="36">
        <f>SUMIFS(СВЦЭМ!$J$40:$J$783,СВЦЭМ!$A$40:$A$783,$A381,СВЦЭМ!$B$39:$B$782,W$367)+'СЕТ СН'!$F$16</f>
        <v>0</v>
      </c>
      <c r="X381" s="36">
        <f>SUMIFS(СВЦЭМ!$J$40:$J$783,СВЦЭМ!$A$40:$A$783,$A381,СВЦЭМ!$B$39:$B$782,X$367)+'СЕТ СН'!$F$16</f>
        <v>0</v>
      </c>
      <c r="Y381" s="36">
        <f>SUMIFS(СВЦЭМ!$J$40:$J$783,СВЦЭМ!$A$40:$A$783,$A381,СВЦЭМ!$B$39:$B$782,Y$367)+'СЕТ СН'!$F$16</f>
        <v>0</v>
      </c>
    </row>
    <row r="382" spans="1:25" ht="15.75" hidden="1" x14ac:dyDescent="0.2">
      <c r="A382" s="35">
        <f t="shared" si="10"/>
        <v>44635</v>
      </c>
      <c r="B382" s="36">
        <f>SUMIFS(СВЦЭМ!$J$40:$J$783,СВЦЭМ!$A$40:$A$783,$A382,СВЦЭМ!$B$39:$B$782,B$367)+'СЕТ СН'!$F$16</f>
        <v>0</v>
      </c>
      <c r="C382" s="36">
        <f>SUMIFS(СВЦЭМ!$J$40:$J$783,СВЦЭМ!$A$40:$A$783,$A382,СВЦЭМ!$B$39:$B$782,C$367)+'СЕТ СН'!$F$16</f>
        <v>0</v>
      </c>
      <c r="D382" s="36">
        <f>SUMIFS(СВЦЭМ!$J$40:$J$783,СВЦЭМ!$A$40:$A$783,$A382,СВЦЭМ!$B$39:$B$782,D$367)+'СЕТ СН'!$F$16</f>
        <v>0</v>
      </c>
      <c r="E382" s="36">
        <f>SUMIFS(СВЦЭМ!$J$40:$J$783,СВЦЭМ!$A$40:$A$783,$A382,СВЦЭМ!$B$39:$B$782,E$367)+'СЕТ СН'!$F$16</f>
        <v>0</v>
      </c>
      <c r="F382" s="36">
        <f>SUMIFS(СВЦЭМ!$J$40:$J$783,СВЦЭМ!$A$40:$A$783,$A382,СВЦЭМ!$B$39:$B$782,F$367)+'СЕТ СН'!$F$16</f>
        <v>0</v>
      </c>
      <c r="G382" s="36">
        <f>SUMIFS(СВЦЭМ!$J$40:$J$783,СВЦЭМ!$A$40:$A$783,$A382,СВЦЭМ!$B$39:$B$782,G$367)+'СЕТ СН'!$F$16</f>
        <v>0</v>
      </c>
      <c r="H382" s="36">
        <f>SUMIFS(СВЦЭМ!$J$40:$J$783,СВЦЭМ!$A$40:$A$783,$A382,СВЦЭМ!$B$39:$B$782,H$367)+'СЕТ СН'!$F$16</f>
        <v>0</v>
      </c>
      <c r="I382" s="36">
        <f>SUMIFS(СВЦЭМ!$J$40:$J$783,СВЦЭМ!$A$40:$A$783,$A382,СВЦЭМ!$B$39:$B$782,I$367)+'СЕТ СН'!$F$16</f>
        <v>0</v>
      </c>
      <c r="J382" s="36">
        <f>SUMIFS(СВЦЭМ!$J$40:$J$783,СВЦЭМ!$A$40:$A$783,$A382,СВЦЭМ!$B$39:$B$782,J$367)+'СЕТ СН'!$F$16</f>
        <v>0</v>
      </c>
      <c r="K382" s="36">
        <f>SUMIFS(СВЦЭМ!$J$40:$J$783,СВЦЭМ!$A$40:$A$783,$A382,СВЦЭМ!$B$39:$B$782,K$367)+'СЕТ СН'!$F$16</f>
        <v>0</v>
      </c>
      <c r="L382" s="36">
        <f>SUMIFS(СВЦЭМ!$J$40:$J$783,СВЦЭМ!$A$40:$A$783,$A382,СВЦЭМ!$B$39:$B$782,L$367)+'СЕТ СН'!$F$16</f>
        <v>0</v>
      </c>
      <c r="M382" s="36">
        <f>SUMIFS(СВЦЭМ!$J$40:$J$783,СВЦЭМ!$A$40:$A$783,$A382,СВЦЭМ!$B$39:$B$782,M$367)+'СЕТ СН'!$F$16</f>
        <v>0</v>
      </c>
      <c r="N382" s="36">
        <f>SUMIFS(СВЦЭМ!$J$40:$J$783,СВЦЭМ!$A$40:$A$783,$A382,СВЦЭМ!$B$39:$B$782,N$367)+'СЕТ СН'!$F$16</f>
        <v>0</v>
      </c>
      <c r="O382" s="36">
        <f>SUMIFS(СВЦЭМ!$J$40:$J$783,СВЦЭМ!$A$40:$A$783,$A382,СВЦЭМ!$B$39:$B$782,O$367)+'СЕТ СН'!$F$16</f>
        <v>0</v>
      </c>
      <c r="P382" s="36">
        <f>SUMIFS(СВЦЭМ!$J$40:$J$783,СВЦЭМ!$A$40:$A$783,$A382,СВЦЭМ!$B$39:$B$782,P$367)+'СЕТ СН'!$F$16</f>
        <v>0</v>
      </c>
      <c r="Q382" s="36">
        <f>SUMIFS(СВЦЭМ!$J$40:$J$783,СВЦЭМ!$A$40:$A$783,$A382,СВЦЭМ!$B$39:$B$782,Q$367)+'СЕТ СН'!$F$16</f>
        <v>0</v>
      </c>
      <c r="R382" s="36">
        <f>SUMIFS(СВЦЭМ!$J$40:$J$783,СВЦЭМ!$A$40:$A$783,$A382,СВЦЭМ!$B$39:$B$782,R$367)+'СЕТ СН'!$F$16</f>
        <v>0</v>
      </c>
      <c r="S382" s="36">
        <f>SUMIFS(СВЦЭМ!$J$40:$J$783,СВЦЭМ!$A$40:$A$783,$A382,СВЦЭМ!$B$39:$B$782,S$367)+'СЕТ СН'!$F$16</f>
        <v>0</v>
      </c>
      <c r="T382" s="36">
        <f>SUMIFS(СВЦЭМ!$J$40:$J$783,СВЦЭМ!$A$40:$A$783,$A382,СВЦЭМ!$B$39:$B$782,T$367)+'СЕТ СН'!$F$16</f>
        <v>0</v>
      </c>
      <c r="U382" s="36">
        <f>SUMIFS(СВЦЭМ!$J$40:$J$783,СВЦЭМ!$A$40:$A$783,$A382,СВЦЭМ!$B$39:$B$782,U$367)+'СЕТ СН'!$F$16</f>
        <v>0</v>
      </c>
      <c r="V382" s="36">
        <f>SUMIFS(СВЦЭМ!$J$40:$J$783,СВЦЭМ!$A$40:$A$783,$A382,СВЦЭМ!$B$39:$B$782,V$367)+'СЕТ СН'!$F$16</f>
        <v>0</v>
      </c>
      <c r="W382" s="36">
        <f>SUMIFS(СВЦЭМ!$J$40:$J$783,СВЦЭМ!$A$40:$A$783,$A382,СВЦЭМ!$B$39:$B$782,W$367)+'СЕТ СН'!$F$16</f>
        <v>0</v>
      </c>
      <c r="X382" s="36">
        <f>SUMIFS(СВЦЭМ!$J$40:$J$783,СВЦЭМ!$A$40:$A$783,$A382,СВЦЭМ!$B$39:$B$782,X$367)+'СЕТ СН'!$F$16</f>
        <v>0</v>
      </c>
      <c r="Y382" s="36">
        <f>SUMIFS(СВЦЭМ!$J$40:$J$783,СВЦЭМ!$A$40:$A$783,$A382,СВЦЭМ!$B$39:$B$782,Y$367)+'СЕТ СН'!$F$16</f>
        <v>0</v>
      </c>
    </row>
    <row r="383" spans="1:25" ht="15.75" hidden="1" x14ac:dyDescent="0.2">
      <c r="A383" s="35">
        <f t="shared" si="10"/>
        <v>44636</v>
      </c>
      <c r="B383" s="36">
        <f>SUMIFS(СВЦЭМ!$J$40:$J$783,СВЦЭМ!$A$40:$A$783,$A383,СВЦЭМ!$B$39:$B$782,B$367)+'СЕТ СН'!$F$16</f>
        <v>0</v>
      </c>
      <c r="C383" s="36">
        <f>SUMIFS(СВЦЭМ!$J$40:$J$783,СВЦЭМ!$A$40:$A$783,$A383,СВЦЭМ!$B$39:$B$782,C$367)+'СЕТ СН'!$F$16</f>
        <v>0</v>
      </c>
      <c r="D383" s="36">
        <f>SUMIFS(СВЦЭМ!$J$40:$J$783,СВЦЭМ!$A$40:$A$783,$A383,СВЦЭМ!$B$39:$B$782,D$367)+'СЕТ СН'!$F$16</f>
        <v>0</v>
      </c>
      <c r="E383" s="36">
        <f>SUMIFS(СВЦЭМ!$J$40:$J$783,СВЦЭМ!$A$40:$A$783,$A383,СВЦЭМ!$B$39:$B$782,E$367)+'СЕТ СН'!$F$16</f>
        <v>0</v>
      </c>
      <c r="F383" s="36">
        <f>SUMIFS(СВЦЭМ!$J$40:$J$783,СВЦЭМ!$A$40:$A$783,$A383,СВЦЭМ!$B$39:$B$782,F$367)+'СЕТ СН'!$F$16</f>
        <v>0</v>
      </c>
      <c r="G383" s="36">
        <f>SUMIFS(СВЦЭМ!$J$40:$J$783,СВЦЭМ!$A$40:$A$783,$A383,СВЦЭМ!$B$39:$B$782,G$367)+'СЕТ СН'!$F$16</f>
        <v>0</v>
      </c>
      <c r="H383" s="36">
        <f>SUMIFS(СВЦЭМ!$J$40:$J$783,СВЦЭМ!$A$40:$A$783,$A383,СВЦЭМ!$B$39:$B$782,H$367)+'СЕТ СН'!$F$16</f>
        <v>0</v>
      </c>
      <c r="I383" s="36">
        <f>SUMIFS(СВЦЭМ!$J$40:$J$783,СВЦЭМ!$A$40:$A$783,$A383,СВЦЭМ!$B$39:$B$782,I$367)+'СЕТ СН'!$F$16</f>
        <v>0</v>
      </c>
      <c r="J383" s="36">
        <f>SUMIFS(СВЦЭМ!$J$40:$J$783,СВЦЭМ!$A$40:$A$783,$A383,СВЦЭМ!$B$39:$B$782,J$367)+'СЕТ СН'!$F$16</f>
        <v>0</v>
      </c>
      <c r="K383" s="36">
        <f>SUMIFS(СВЦЭМ!$J$40:$J$783,СВЦЭМ!$A$40:$A$783,$A383,СВЦЭМ!$B$39:$B$782,K$367)+'СЕТ СН'!$F$16</f>
        <v>0</v>
      </c>
      <c r="L383" s="36">
        <f>SUMIFS(СВЦЭМ!$J$40:$J$783,СВЦЭМ!$A$40:$A$783,$A383,СВЦЭМ!$B$39:$B$782,L$367)+'СЕТ СН'!$F$16</f>
        <v>0</v>
      </c>
      <c r="M383" s="36">
        <f>SUMIFS(СВЦЭМ!$J$40:$J$783,СВЦЭМ!$A$40:$A$783,$A383,СВЦЭМ!$B$39:$B$782,M$367)+'СЕТ СН'!$F$16</f>
        <v>0</v>
      </c>
      <c r="N383" s="36">
        <f>SUMIFS(СВЦЭМ!$J$40:$J$783,СВЦЭМ!$A$40:$A$783,$A383,СВЦЭМ!$B$39:$B$782,N$367)+'СЕТ СН'!$F$16</f>
        <v>0</v>
      </c>
      <c r="O383" s="36">
        <f>SUMIFS(СВЦЭМ!$J$40:$J$783,СВЦЭМ!$A$40:$A$783,$A383,СВЦЭМ!$B$39:$B$782,O$367)+'СЕТ СН'!$F$16</f>
        <v>0</v>
      </c>
      <c r="P383" s="36">
        <f>SUMIFS(СВЦЭМ!$J$40:$J$783,СВЦЭМ!$A$40:$A$783,$A383,СВЦЭМ!$B$39:$B$782,P$367)+'СЕТ СН'!$F$16</f>
        <v>0</v>
      </c>
      <c r="Q383" s="36">
        <f>SUMIFS(СВЦЭМ!$J$40:$J$783,СВЦЭМ!$A$40:$A$783,$A383,СВЦЭМ!$B$39:$B$782,Q$367)+'СЕТ СН'!$F$16</f>
        <v>0</v>
      </c>
      <c r="R383" s="36">
        <f>SUMIFS(СВЦЭМ!$J$40:$J$783,СВЦЭМ!$A$40:$A$783,$A383,СВЦЭМ!$B$39:$B$782,R$367)+'СЕТ СН'!$F$16</f>
        <v>0</v>
      </c>
      <c r="S383" s="36">
        <f>SUMIFS(СВЦЭМ!$J$40:$J$783,СВЦЭМ!$A$40:$A$783,$A383,СВЦЭМ!$B$39:$B$782,S$367)+'СЕТ СН'!$F$16</f>
        <v>0</v>
      </c>
      <c r="T383" s="36">
        <f>SUMIFS(СВЦЭМ!$J$40:$J$783,СВЦЭМ!$A$40:$A$783,$A383,СВЦЭМ!$B$39:$B$782,T$367)+'СЕТ СН'!$F$16</f>
        <v>0</v>
      </c>
      <c r="U383" s="36">
        <f>SUMIFS(СВЦЭМ!$J$40:$J$783,СВЦЭМ!$A$40:$A$783,$A383,СВЦЭМ!$B$39:$B$782,U$367)+'СЕТ СН'!$F$16</f>
        <v>0</v>
      </c>
      <c r="V383" s="36">
        <f>SUMIFS(СВЦЭМ!$J$40:$J$783,СВЦЭМ!$A$40:$A$783,$A383,СВЦЭМ!$B$39:$B$782,V$367)+'СЕТ СН'!$F$16</f>
        <v>0</v>
      </c>
      <c r="W383" s="36">
        <f>SUMIFS(СВЦЭМ!$J$40:$J$783,СВЦЭМ!$A$40:$A$783,$A383,СВЦЭМ!$B$39:$B$782,W$367)+'СЕТ СН'!$F$16</f>
        <v>0</v>
      </c>
      <c r="X383" s="36">
        <f>SUMIFS(СВЦЭМ!$J$40:$J$783,СВЦЭМ!$A$40:$A$783,$A383,СВЦЭМ!$B$39:$B$782,X$367)+'СЕТ СН'!$F$16</f>
        <v>0</v>
      </c>
      <c r="Y383" s="36">
        <f>SUMIFS(СВЦЭМ!$J$40:$J$783,СВЦЭМ!$A$40:$A$783,$A383,СВЦЭМ!$B$39:$B$782,Y$367)+'СЕТ СН'!$F$16</f>
        <v>0</v>
      </c>
    </row>
    <row r="384" spans="1:25" ht="15.75" hidden="1" x14ac:dyDescent="0.2">
      <c r="A384" s="35">
        <f t="shared" si="10"/>
        <v>44637</v>
      </c>
      <c r="B384" s="36">
        <f>SUMIFS(СВЦЭМ!$J$40:$J$783,СВЦЭМ!$A$40:$A$783,$A384,СВЦЭМ!$B$39:$B$782,B$367)+'СЕТ СН'!$F$16</f>
        <v>0</v>
      </c>
      <c r="C384" s="36">
        <f>SUMIFS(СВЦЭМ!$J$40:$J$783,СВЦЭМ!$A$40:$A$783,$A384,СВЦЭМ!$B$39:$B$782,C$367)+'СЕТ СН'!$F$16</f>
        <v>0</v>
      </c>
      <c r="D384" s="36">
        <f>SUMIFS(СВЦЭМ!$J$40:$J$783,СВЦЭМ!$A$40:$A$783,$A384,СВЦЭМ!$B$39:$B$782,D$367)+'СЕТ СН'!$F$16</f>
        <v>0</v>
      </c>
      <c r="E384" s="36">
        <f>SUMIFS(СВЦЭМ!$J$40:$J$783,СВЦЭМ!$A$40:$A$783,$A384,СВЦЭМ!$B$39:$B$782,E$367)+'СЕТ СН'!$F$16</f>
        <v>0</v>
      </c>
      <c r="F384" s="36">
        <f>SUMIFS(СВЦЭМ!$J$40:$J$783,СВЦЭМ!$A$40:$A$783,$A384,СВЦЭМ!$B$39:$B$782,F$367)+'СЕТ СН'!$F$16</f>
        <v>0</v>
      </c>
      <c r="G384" s="36">
        <f>SUMIFS(СВЦЭМ!$J$40:$J$783,СВЦЭМ!$A$40:$A$783,$A384,СВЦЭМ!$B$39:$B$782,G$367)+'СЕТ СН'!$F$16</f>
        <v>0</v>
      </c>
      <c r="H384" s="36">
        <f>SUMIFS(СВЦЭМ!$J$40:$J$783,СВЦЭМ!$A$40:$A$783,$A384,СВЦЭМ!$B$39:$B$782,H$367)+'СЕТ СН'!$F$16</f>
        <v>0</v>
      </c>
      <c r="I384" s="36">
        <f>SUMIFS(СВЦЭМ!$J$40:$J$783,СВЦЭМ!$A$40:$A$783,$A384,СВЦЭМ!$B$39:$B$782,I$367)+'СЕТ СН'!$F$16</f>
        <v>0</v>
      </c>
      <c r="J384" s="36">
        <f>SUMIFS(СВЦЭМ!$J$40:$J$783,СВЦЭМ!$A$40:$A$783,$A384,СВЦЭМ!$B$39:$B$782,J$367)+'СЕТ СН'!$F$16</f>
        <v>0</v>
      </c>
      <c r="K384" s="36">
        <f>SUMIFS(СВЦЭМ!$J$40:$J$783,СВЦЭМ!$A$40:$A$783,$A384,СВЦЭМ!$B$39:$B$782,K$367)+'СЕТ СН'!$F$16</f>
        <v>0</v>
      </c>
      <c r="L384" s="36">
        <f>SUMIFS(СВЦЭМ!$J$40:$J$783,СВЦЭМ!$A$40:$A$783,$A384,СВЦЭМ!$B$39:$B$782,L$367)+'СЕТ СН'!$F$16</f>
        <v>0</v>
      </c>
      <c r="M384" s="36">
        <f>SUMIFS(СВЦЭМ!$J$40:$J$783,СВЦЭМ!$A$40:$A$783,$A384,СВЦЭМ!$B$39:$B$782,M$367)+'СЕТ СН'!$F$16</f>
        <v>0</v>
      </c>
      <c r="N384" s="36">
        <f>SUMIFS(СВЦЭМ!$J$40:$J$783,СВЦЭМ!$A$40:$A$783,$A384,СВЦЭМ!$B$39:$B$782,N$367)+'СЕТ СН'!$F$16</f>
        <v>0</v>
      </c>
      <c r="O384" s="36">
        <f>SUMIFS(СВЦЭМ!$J$40:$J$783,СВЦЭМ!$A$40:$A$783,$A384,СВЦЭМ!$B$39:$B$782,O$367)+'СЕТ СН'!$F$16</f>
        <v>0</v>
      </c>
      <c r="P384" s="36">
        <f>SUMIFS(СВЦЭМ!$J$40:$J$783,СВЦЭМ!$A$40:$A$783,$A384,СВЦЭМ!$B$39:$B$782,P$367)+'СЕТ СН'!$F$16</f>
        <v>0</v>
      </c>
      <c r="Q384" s="36">
        <f>SUMIFS(СВЦЭМ!$J$40:$J$783,СВЦЭМ!$A$40:$A$783,$A384,СВЦЭМ!$B$39:$B$782,Q$367)+'СЕТ СН'!$F$16</f>
        <v>0</v>
      </c>
      <c r="R384" s="36">
        <f>SUMIFS(СВЦЭМ!$J$40:$J$783,СВЦЭМ!$A$40:$A$783,$A384,СВЦЭМ!$B$39:$B$782,R$367)+'СЕТ СН'!$F$16</f>
        <v>0</v>
      </c>
      <c r="S384" s="36">
        <f>SUMIFS(СВЦЭМ!$J$40:$J$783,СВЦЭМ!$A$40:$A$783,$A384,СВЦЭМ!$B$39:$B$782,S$367)+'СЕТ СН'!$F$16</f>
        <v>0</v>
      </c>
      <c r="T384" s="36">
        <f>SUMIFS(СВЦЭМ!$J$40:$J$783,СВЦЭМ!$A$40:$A$783,$A384,СВЦЭМ!$B$39:$B$782,T$367)+'СЕТ СН'!$F$16</f>
        <v>0</v>
      </c>
      <c r="U384" s="36">
        <f>SUMIFS(СВЦЭМ!$J$40:$J$783,СВЦЭМ!$A$40:$A$783,$A384,СВЦЭМ!$B$39:$B$782,U$367)+'СЕТ СН'!$F$16</f>
        <v>0</v>
      </c>
      <c r="V384" s="36">
        <f>SUMIFS(СВЦЭМ!$J$40:$J$783,СВЦЭМ!$A$40:$A$783,$A384,СВЦЭМ!$B$39:$B$782,V$367)+'СЕТ СН'!$F$16</f>
        <v>0</v>
      </c>
      <c r="W384" s="36">
        <f>SUMIFS(СВЦЭМ!$J$40:$J$783,СВЦЭМ!$A$40:$A$783,$A384,СВЦЭМ!$B$39:$B$782,W$367)+'СЕТ СН'!$F$16</f>
        <v>0</v>
      </c>
      <c r="X384" s="36">
        <f>SUMIFS(СВЦЭМ!$J$40:$J$783,СВЦЭМ!$A$40:$A$783,$A384,СВЦЭМ!$B$39:$B$782,X$367)+'СЕТ СН'!$F$16</f>
        <v>0</v>
      </c>
      <c r="Y384" s="36">
        <f>SUMIFS(СВЦЭМ!$J$40:$J$783,СВЦЭМ!$A$40:$A$783,$A384,СВЦЭМ!$B$39:$B$782,Y$367)+'СЕТ СН'!$F$16</f>
        <v>0</v>
      </c>
    </row>
    <row r="385" spans="1:26" ht="15.75" hidden="1" x14ac:dyDescent="0.2">
      <c r="A385" s="35">
        <f t="shared" si="10"/>
        <v>44638</v>
      </c>
      <c r="B385" s="36">
        <f>SUMIFS(СВЦЭМ!$J$40:$J$783,СВЦЭМ!$A$40:$A$783,$A385,СВЦЭМ!$B$39:$B$782,B$367)+'СЕТ СН'!$F$16</f>
        <v>0</v>
      </c>
      <c r="C385" s="36">
        <f>SUMIFS(СВЦЭМ!$J$40:$J$783,СВЦЭМ!$A$40:$A$783,$A385,СВЦЭМ!$B$39:$B$782,C$367)+'СЕТ СН'!$F$16</f>
        <v>0</v>
      </c>
      <c r="D385" s="36">
        <f>SUMIFS(СВЦЭМ!$J$40:$J$783,СВЦЭМ!$A$40:$A$783,$A385,СВЦЭМ!$B$39:$B$782,D$367)+'СЕТ СН'!$F$16</f>
        <v>0</v>
      </c>
      <c r="E385" s="36">
        <f>SUMIFS(СВЦЭМ!$J$40:$J$783,СВЦЭМ!$A$40:$A$783,$A385,СВЦЭМ!$B$39:$B$782,E$367)+'СЕТ СН'!$F$16</f>
        <v>0</v>
      </c>
      <c r="F385" s="36">
        <f>SUMIFS(СВЦЭМ!$J$40:$J$783,СВЦЭМ!$A$40:$A$783,$A385,СВЦЭМ!$B$39:$B$782,F$367)+'СЕТ СН'!$F$16</f>
        <v>0</v>
      </c>
      <c r="G385" s="36">
        <f>SUMIFS(СВЦЭМ!$J$40:$J$783,СВЦЭМ!$A$40:$A$783,$A385,СВЦЭМ!$B$39:$B$782,G$367)+'СЕТ СН'!$F$16</f>
        <v>0</v>
      </c>
      <c r="H385" s="36">
        <f>SUMIFS(СВЦЭМ!$J$40:$J$783,СВЦЭМ!$A$40:$A$783,$A385,СВЦЭМ!$B$39:$B$782,H$367)+'СЕТ СН'!$F$16</f>
        <v>0</v>
      </c>
      <c r="I385" s="36">
        <f>SUMIFS(СВЦЭМ!$J$40:$J$783,СВЦЭМ!$A$40:$A$783,$A385,СВЦЭМ!$B$39:$B$782,I$367)+'СЕТ СН'!$F$16</f>
        <v>0</v>
      </c>
      <c r="J385" s="36">
        <f>SUMIFS(СВЦЭМ!$J$40:$J$783,СВЦЭМ!$A$40:$A$783,$A385,СВЦЭМ!$B$39:$B$782,J$367)+'СЕТ СН'!$F$16</f>
        <v>0</v>
      </c>
      <c r="K385" s="36">
        <f>SUMIFS(СВЦЭМ!$J$40:$J$783,СВЦЭМ!$A$40:$A$783,$A385,СВЦЭМ!$B$39:$B$782,K$367)+'СЕТ СН'!$F$16</f>
        <v>0</v>
      </c>
      <c r="L385" s="36">
        <f>SUMIFS(СВЦЭМ!$J$40:$J$783,СВЦЭМ!$A$40:$A$783,$A385,СВЦЭМ!$B$39:$B$782,L$367)+'СЕТ СН'!$F$16</f>
        <v>0</v>
      </c>
      <c r="M385" s="36">
        <f>SUMIFS(СВЦЭМ!$J$40:$J$783,СВЦЭМ!$A$40:$A$783,$A385,СВЦЭМ!$B$39:$B$782,M$367)+'СЕТ СН'!$F$16</f>
        <v>0</v>
      </c>
      <c r="N385" s="36">
        <f>SUMIFS(СВЦЭМ!$J$40:$J$783,СВЦЭМ!$A$40:$A$783,$A385,СВЦЭМ!$B$39:$B$782,N$367)+'СЕТ СН'!$F$16</f>
        <v>0</v>
      </c>
      <c r="O385" s="36">
        <f>SUMIFS(СВЦЭМ!$J$40:$J$783,СВЦЭМ!$A$40:$A$783,$A385,СВЦЭМ!$B$39:$B$782,O$367)+'СЕТ СН'!$F$16</f>
        <v>0</v>
      </c>
      <c r="P385" s="36">
        <f>SUMIFS(СВЦЭМ!$J$40:$J$783,СВЦЭМ!$A$40:$A$783,$A385,СВЦЭМ!$B$39:$B$782,P$367)+'СЕТ СН'!$F$16</f>
        <v>0</v>
      </c>
      <c r="Q385" s="36">
        <f>SUMIFS(СВЦЭМ!$J$40:$J$783,СВЦЭМ!$A$40:$A$783,$A385,СВЦЭМ!$B$39:$B$782,Q$367)+'СЕТ СН'!$F$16</f>
        <v>0</v>
      </c>
      <c r="R385" s="36">
        <f>SUMIFS(СВЦЭМ!$J$40:$J$783,СВЦЭМ!$A$40:$A$783,$A385,СВЦЭМ!$B$39:$B$782,R$367)+'СЕТ СН'!$F$16</f>
        <v>0</v>
      </c>
      <c r="S385" s="36">
        <f>SUMIFS(СВЦЭМ!$J$40:$J$783,СВЦЭМ!$A$40:$A$783,$A385,СВЦЭМ!$B$39:$B$782,S$367)+'СЕТ СН'!$F$16</f>
        <v>0</v>
      </c>
      <c r="T385" s="36">
        <f>SUMIFS(СВЦЭМ!$J$40:$J$783,СВЦЭМ!$A$40:$A$783,$A385,СВЦЭМ!$B$39:$B$782,T$367)+'СЕТ СН'!$F$16</f>
        <v>0</v>
      </c>
      <c r="U385" s="36">
        <f>SUMIFS(СВЦЭМ!$J$40:$J$783,СВЦЭМ!$A$40:$A$783,$A385,СВЦЭМ!$B$39:$B$782,U$367)+'СЕТ СН'!$F$16</f>
        <v>0</v>
      </c>
      <c r="V385" s="36">
        <f>SUMIFS(СВЦЭМ!$J$40:$J$783,СВЦЭМ!$A$40:$A$783,$A385,СВЦЭМ!$B$39:$B$782,V$367)+'СЕТ СН'!$F$16</f>
        <v>0</v>
      </c>
      <c r="W385" s="36">
        <f>SUMIFS(СВЦЭМ!$J$40:$J$783,СВЦЭМ!$A$40:$A$783,$A385,СВЦЭМ!$B$39:$B$782,W$367)+'СЕТ СН'!$F$16</f>
        <v>0</v>
      </c>
      <c r="X385" s="36">
        <f>SUMIFS(СВЦЭМ!$J$40:$J$783,СВЦЭМ!$A$40:$A$783,$A385,СВЦЭМ!$B$39:$B$782,X$367)+'СЕТ СН'!$F$16</f>
        <v>0</v>
      </c>
      <c r="Y385" s="36">
        <f>SUMIFS(СВЦЭМ!$J$40:$J$783,СВЦЭМ!$A$40:$A$783,$A385,СВЦЭМ!$B$39:$B$782,Y$367)+'СЕТ СН'!$F$16</f>
        <v>0</v>
      </c>
    </row>
    <row r="386" spans="1:26" ht="15.75" hidden="1" x14ac:dyDescent="0.2">
      <c r="A386" s="35">
        <f t="shared" si="10"/>
        <v>44639</v>
      </c>
      <c r="B386" s="36">
        <f>SUMIFS(СВЦЭМ!$J$40:$J$783,СВЦЭМ!$A$40:$A$783,$A386,СВЦЭМ!$B$39:$B$782,B$367)+'СЕТ СН'!$F$16</f>
        <v>0</v>
      </c>
      <c r="C386" s="36">
        <f>SUMIFS(СВЦЭМ!$J$40:$J$783,СВЦЭМ!$A$40:$A$783,$A386,СВЦЭМ!$B$39:$B$782,C$367)+'СЕТ СН'!$F$16</f>
        <v>0</v>
      </c>
      <c r="D386" s="36">
        <f>SUMIFS(СВЦЭМ!$J$40:$J$783,СВЦЭМ!$A$40:$A$783,$A386,СВЦЭМ!$B$39:$B$782,D$367)+'СЕТ СН'!$F$16</f>
        <v>0</v>
      </c>
      <c r="E386" s="36">
        <f>SUMIFS(СВЦЭМ!$J$40:$J$783,СВЦЭМ!$A$40:$A$783,$A386,СВЦЭМ!$B$39:$B$782,E$367)+'СЕТ СН'!$F$16</f>
        <v>0</v>
      </c>
      <c r="F386" s="36">
        <f>SUMIFS(СВЦЭМ!$J$40:$J$783,СВЦЭМ!$A$40:$A$783,$A386,СВЦЭМ!$B$39:$B$782,F$367)+'СЕТ СН'!$F$16</f>
        <v>0</v>
      </c>
      <c r="G386" s="36">
        <f>SUMIFS(СВЦЭМ!$J$40:$J$783,СВЦЭМ!$A$40:$A$783,$A386,СВЦЭМ!$B$39:$B$782,G$367)+'СЕТ СН'!$F$16</f>
        <v>0</v>
      </c>
      <c r="H386" s="36">
        <f>SUMIFS(СВЦЭМ!$J$40:$J$783,СВЦЭМ!$A$40:$A$783,$A386,СВЦЭМ!$B$39:$B$782,H$367)+'СЕТ СН'!$F$16</f>
        <v>0</v>
      </c>
      <c r="I386" s="36">
        <f>SUMIFS(СВЦЭМ!$J$40:$J$783,СВЦЭМ!$A$40:$A$783,$A386,СВЦЭМ!$B$39:$B$782,I$367)+'СЕТ СН'!$F$16</f>
        <v>0</v>
      </c>
      <c r="J386" s="36">
        <f>SUMIFS(СВЦЭМ!$J$40:$J$783,СВЦЭМ!$A$40:$A$783,$A386,СВЦЭМ!$B$39:$B$782,J$367)+'СЕТ СН'!$F$16</f>
        <v>0</v>
      </c>
      <c r="K386" s="36">
        <f>SUMIFS(СВЦЭМ!$J$40:$J$783,СВЦЭМ!$A$40:$A$783,$A386,СВЦЭМ!$B$39:$B$782,K$367)+'СЕТ СН'!$F$16</f>
        <v>0</v>
      </c>
      <c r="L386" s="36">
        <f>SUMIFS(СВЦЭМ!$J$40:$J$783,СВЦЭМ!$A$40:$A$783,$A386,СВЦЭМ!$B$39:$B$782,L$367)+'СЕТ СН'!$F$16</f>
        <v>0</v>
      </c>
      <c r="M386" s="36">
        <f>SUMIFS(СВЦЭМ!$J$40:$J$783,СВЦЭМ!$A$40:$A$783,$A386,СВЦЭМ!$B$39:$B$782,M$367)+'СЕТ СН'!$F$16</f>
        <v>0</v>
      </c>
      <c r="N386" s="36">
        <f>SUMIFS(СВЦЭМ!$J$40:$J$783,СВЦЭМ!$A$40:$A$783,$A386,СВЦЭМ!$B$39:$B$782,N$367)+'СЕТ СН'!$F$16</f>
        <v>0</v>
      </c>
      <c r="O386" s="36">
        <f>SUMIFS(СВЦЭМ!$J$40:$J$783,СВЦЭМ!$A$40:$A$783,$A386,СВЦЭМ!$B$39:$B$782,O$367)+'СЕТ СН'!$F$16</f>
        <v>0</v>
      </c>
      <c r="P386" s="36">
        <f>SUMIFS(СВЦЭМ!$J$40:$J$783,СВЦЭМ!$A$40:$A$783,$A386,СВЦЭМ!$B$39:$B$782,P$367)+'СЕТ СН'!$F$16</f>
        <v>0</v>
      </c>
      <c r="Q386" s="36">
        <f>SUMIFS(СВЦЭМ!$J$40:$J$783,СВЦЭМ!$A$40:$A$783,$A386,СВЦЭМ!$B$39:$B$782,Q$367)+'СЕТ СН'!$F$16</f>
        <v>0</v>
      </c>
      <c r="R386" s="36">
        <f>SUMIFS(СВЦЭМ!$J$40:$J$783,СВЦЭМ!$A$40:$A$783,$A386,СВЦЭМ!$B$39:$B$782,R$367)+'СЕТ СН'!$F$16</f>
        <v>0</v>
      </c>
      <c r="S386" s="36">
        <f>SUMIFS(СВЦЭМ!$J$40:$J$783,СВЦЭМ!$A$40:$A$783,$A386,СВЦЭМ!$B$39:$B$782,S$367)+'СЕТ СН'!$F$16</f>
        <v>0</v>
      </c>
      <c r="T386" s="36">
        <f>SUMIFS(СВЦЭМ!$J$40:$J$783,СВЦЭМ!$A$40:$A$783,$A386,СВЦЭМ!$B$39:$B$782,T$367)+'СЕТ СН'!$F$16</f>
        <v>0</v>
      </c>
      <c r="U386" s="36">
        <f>SUMIFS(СВЦЭМ!$J$40:$J$783,СВЦЭМ!$A$40:$A$783,$A386,СВЦЭМ!$B$39:$B$782,U$367)+'СЕТ СН'!$F$16</f>
        <v>0</v>
      </c>
      <c r="V386" s="36">
        <f>SUMIFS(СВЦЭМ!$J$40:$J$783,СВЦЭМ!$A$40:$A$783,$A386,СВЦЭМ!$B$39:$B$782,V$367)+'СЕТ СН'!$F$16</f>
        <v>0</v>
      </c>
      <c r="W386" s="36">
        <f>SUMIFS(СВЦЭМ!$J$40:$J$783,СВЦЭМ!$A$40:$A$783,$A386,СВЦЭМ!$B$39:$B$782,W$367)+'СЕТ СН'!$F$16</f>
        <v>0</v>
      </c>
      <c r="X386" s="36">
        <f>SUMIFS(СВЦЭМ!$J$40:$J$783,СВЦЭМ!$A$40:$A$783,$A386,СВЦЭМ!$B$39:$B$782,X$367)+'СЕТ СН'!$F$16</f>
        <v>0</v>
      </c>
      <c r="Y386" s="36">
        <f>SUMIFS(СВЦЭМ!$J$40:$J$783,СВЦЭМ!$A$40:$A$783,$A386,СВЦЭМ!$B$39:$B$782,Y$367)+'СЕТ СН'!$F$16</f>
        <v>0</v>
      </c>
    </row>
    <row r="387" spans="1:26" ht="15.75" hidden="1" x14ac:dyDescent="0.2">
      <c r="A387" s="35">
        <f t="shared" si="10"/>
        <v>44640</v>
      </c>
      <c r="B387" s="36">
        <f>SUMIFS(СВЦЭМ!$J$40:$J$783,СВЦЭМ!$A$40:$A$783,$A387,СВЦЭМ!$B$39:$B$782,B$367)+'СЕТ СН'!$F$16</f>
        <v>0</v>
      </c>
      <c r="C387" s="36">
        <f>SUMIFS(СВЦЭМ!$J$40:$J$783,СВЦЭМ!$A$40:$A$783,$A387,СВЦЭМ!$B$39:$B$782,C$367)+'СЕТ СН'!$F$16</f>
        <v>0</v>
      </c>
      <c r="D387" s="36">
        <f>SUMIFS(СВЦЭМ!$J$40:$J$783,СВЦЭМ!$A$40:$A$783,$A387,СВЦЭМ!$B$39:$B$782,D$367)+'СЕТ СН'!$F$16</f>
        <v>0</v>
      </c>
      <c r="E387" s="36">
        <f>SUMIFS(СВЦЭМ!$J$40:$J$783,СВЦЭМ!$A$40:$A$783,$A387,СВЦЭМ!$B$39:$B$782,E$367)+'СЕТ СН'!$F$16</f>
        <v>0</v>
      </c>
      <c r="F387" s="36">
        <f>SUMIFS(СВЦЭМ!$J$40:$J$783,СВЦЭМ!$A$40:$A$783,$A387,СВЦЭМ!$B$39:$B$782,F$367)+'СЕТ СН'!$F$16</f>
        <v>0</v>
      </c>
      <c r="G387" s="36">
        <f>SUMIFS(СВЦЭМ!$J$40:$J$783,СВЦЭМ!$A$40:$A$783,$A387,СВЦЭМ!$B$39:$B$782,G$367)+'СЕТ СН'!$F$16</f>
        <v>0</v>
      </c>
      <c r="H387" s="36">
        <f>SUMIFS(СВЦЭМ!$J$40:$J$783,СВЦЭМ!$A$40:$A$783,$A387,СВЦЭМ!$B$39:$B$782,H$367)+'СЕТ СН'!$F$16</f>
        <v>0</v>
      </c>
      <c r="I387" s="36">
        <f>SUMIFS(СВЦЭМ!$J$40:$J$783,СВЦЭМ!$A$40:$A$783,$A387,СВЦЭМ!$B$39:$B$782,I$367)+'СЕТ СН'!$F$16</f>
        <v>0</v>
      </c>
      <c r="J387" s="36">
        <f>SUMIFS(СВЦЭМ!$J$40:$J$783,СВЦЭМ!$A$40:$A$783,$A387,СВЦЭМ!$B$39:$B$782,J$367)+'СЕТ СН'!$F$16</f>
        <v>0</v>
      </c>
      <c r="K387" s="36">
        <f>SUMIFS(СВЦЭМ!$J$40:$J$783,СВЦЭМ!$A$40:$A$783,$A387,СВЦЭМ!$B$39:$B$782,K$367)+'СЕТ СН'!$F$16</f>
        <v>0</v>
      </c>
      <c r="L387" s="36">
        <f>SUMIFS(СВЦЭМ!$J$40:$J$783,СВЦЭМ!$A$40:$A$783,$A387,СВЦЭМ!$B$39:$B$782,L$367)+'СЕТ СН'!$F$16</f>
        <v>0</v>
      </c>
      <c r="M387" s="36">
        <f>SUMIFS(СВЦЭМ!$J$40:$J$783,СВЦЭМ!$A$40:$A$783,$A387,СВЦЭМ!$B$39:$B$782,M$367)+'СЕТ СН'!$F$16</f>
        <v>0</v>
      </c>
      <c r="N387" s="36">
        <f>SUMIFS(СВЦЭМ!$J$40:$J$783,СВЦЭМ!$A$40:$A$783,$A387,СВЦЭМ!$B$39:$B$782,N$367)+'СЕТ СН'!$F$16</f>
        <v>0</v>
      </c>
      <c r="O387" s="36">
        <f>SUMIFS(СВЦЭМ!$J$40:$J$783,СВЦЭМ!$A$40:$A$783,$A387,СВЦЭМ!$B$39:$B$782,O$367)+'СЕТ СН'!$F$16</f>
        <v>0</v>
      </c>
      <c r="P387" s="36">
        <f>SUMIFS(СВЦЭМ!$J$40:$J$783,СВЦЭМ!$A$40:$A$783,$A387,СВЦЭМ!$B$39:$B$782,P$367)+'СЕТ СН'!$F$16</f>
        <v>0</v>
      </c>
      <c r="Q387" s="36">
        <f>SUMIFS(СВЦЭМ!$J$40:$J$783,СВЦЭМ!$A$40:$A$783,$A387,СВЦЭМ!$B$39:$B$782,Q$367)+'СЕТ СН'!$F$16</f>
        <v>0</v>
      </c>
      <c r="R387" s="36">
        <f>SUMIFS(СВЦЭМ!$J$40:$J$783,СВЦЭМ!$A$40:$A$783,$A387,СВЦЭМ!$B$39:$B$782,R$367)+'СЕТ СН'!$F$16</f>
        <v>0</v>
      </c>
      <c r="S387" s="36">
        <f>SUMIFS(СВЦЭМ!$J$40:$J$783,СВЦЭМ!$A$40:$A$783,$A387,СВЦЭМ!$B$39:$B$782,S$367)+'СЕТ СН'!$F$16</f>
        <v>0</v>
      </c>
      <c r="T387" s="36">
        <f>SUMIFS(СВЦЭМ!$J$40:$J$783,СВЦЭМ!$A$40:$A$783,$A387,СВЦЭМ!$B$39:$B$782,T$367)+'СЕТ СН'!$F$16</f>
        <v>0</v>
      </c>
      <c r="U387" s="36">
        <f>SUMIFS(СВЦЭМ!$J$40:$J$783,СВЦЭМ!$A$40:$A$783,$A387,СВЦЭМ!$B$39:$B$782,U$367)+'СЕТ СН'!$F$16</f>
        <v>0</v>
      </c>
      <c r="V387" s="36">
        <f>SUMIFS(СВЦЭМ!$J$40:$J$783,СВЦЭМ!$A$40:$A$783,$A387,СВЦЭМ!$B$39:$B$782,V$367)+'СЕТ СН'!$F$16</f>
        <v>0</v>
      </c>
      <c r="W387" s="36">
        <f>SUMIFS(СВЦЭМ!$J$40:$J$783,СВЦЭМ!$A$40:$A$783,$A387,СВЦЭМ!$B$39:$B$782,W$367)+'СЕТ СН'!$F$16</f>
        <v>0</v>
      </c>
      <c r="X387" s="36">
        <f>SUMIFS(СВЦЭМ!$J$40:$J$783,СВЦЭМ!$A$40:$A$783,$A387,СВЦЭМ!$B$39:$B$782,X$367)+'СЕТ СН'!$F$16</f>
        <v>0</v>
      </c>
      <c r="Y387" s="36">
        <f>SUMIFS(СВЦЭМ!$J$40:$J$783,СВЦЭМ!$A$40:$A$783,$A387,СВЦЭМ!$B$39:$B$782,Y$367)+'СЕТ СН'!$F$16</f>
        <v>0</v>
      </c>
    </row>
    <row r="388" spans="1:26" ht="15.75" hidden="1" x14ac:dyDescent="0.2">
      <c r="A388" s="35">
        <f t="shared" si="10"/>
        <v>44641</v>
      </c>
      <c r="B388" s="36">
        <f>SUMIFS(СВЦЭМ!$J$40:$J$783,СВЦЭМ!$A$40:$A$783,$A388,СВЦЭМ!$B$39:$B$782,B$367)+'СЕТ СН'!$F$16</f>
        <v>0</v>
      </c>
      <c r="C388" s="36">
        <f>SUMIFS(СВЦЭМ!$J$40:$J$783,СВЦЭМ!$A$40:$A$783,$A388,СВЦЭМ!$B$39:$B$782,C$367)+'СЕТ СН'!$F$16</f>
        <v>0</v>
      </c>
      <c r="D388" s="36">
        <f>SUMIFS(СВЦЭМ!$J$40:$J$783,СВЦЭМ!$A$40:$A$783,$A388,СВЦЭМ!$B$39:$B$782,D$367)+'СЕТ СН'!$F$16</f>
        <v>0</v>
      </c>
      <c r="E388" s="36">
        <f>SUMIFS(СВЦЭМ!$J$40:$J$783,СВЦЭМ!$A$40:$A$783,$A388,СВЦЭМ!$B$39:$B$782,E$367)+'СЕТ СН'!$F$16</f>
        <v>0</v>
      </c>
      <c r="F388" s="36">
        <f>SUMIFS(СВЦЭМ!$J$40:$J$783,СВЦЭМ!$A$40:$A$783,$A388,СВЦЭМ!$B$39:$B$782,F$367)+'СЕТ СН'!$F$16</f>
        <v>0</v>
      </c>
      <c r="G388" s="36">
        <f>SUMIFS(СВЦЭМ!$J$40:$J$783,СВЦЭМ!$A$40:$A$783,$A388,СВЦЭМ!$B$39:$B$782,G$367)+'СЕТ СН'!$F$16</f>
        <v>0</v>
      </c>
      <c r="H388" s="36">
        <f>SUMIFS(СВЦЭМ!$J$40:$J$783,СВЦЭМ!$A$40:$A$783,$A388,СВЦЭМ!$B$39:$B$782,H$367)+'СЕТ СН'!$F$16</f>
        <v>0</v>
      </c>
      <c r="I388" s="36">
        <f>SUMIFS(СВЦЭМ!$J$40:$J$783,СВЦЭМ!$A$40:$A$783,$A388,СВЦЭМ!$B$39:$B$782,I$367)+'СЕТ СН'!$F$16</f>
        <v>0</v>
      </c>
      <c r="J388" s="36">
        <f>SUMIFS(СВЦЭМ!$J$40:$J$783,СВЦЭМ!$A$40:$A$783,$A388,СВЦЭМ!$B$39:$B$782,J$367)+'СЕТ СН'!$F$16</f>
        <v>0</v>
      </c>
      <c r="K388" s="36">
        <f>SUMIFS(СВЦЭМ!$J$40:$J$783,СВЦЭМ!$A$40:$A$783,$A388,СВЦЭМ!$B$39:$B$782,K$367)+'СЕТ СН'!$F$16</f>
        <v>0</v>
      </c>
      <c r="L388" s="36">
        <f>SUMIFS(СВЦЭМ!$J$40:$J$783,СВЦЭМ!$A$40:$A$783,$A388,СВЦЭМ!$B$39:$B$782,L$367)+'СЕТ СН'!$F$16</f>
        <v>0</v>
      </c>
      <c r="M388" s="36">
        <f>SUMIFS(СВЦЭМ!$J$40:$J$783,СВЦЭМ!$A$40:$A$783,$A388,СВЦЭМ!$B$39:$B$782,M$367)+'СЕТ СН'!$F$16</f>
        <v>0</v>
      </c>
      <c r="N388" s="36">
        <f>SUMIFS(СВЦЭМ!$J$40:$J$783,СВЦЭМ!$A$40:$A$783,$A388,СВЦЭМ!$B$39:$B$782,N$367)+'СЕТ СН'!$F$16</f>
        <v>0</v>
      </c>
      <c r="O388" s="36">
        <f>SUMIFS(СВЦЭМ!$J$40:$J$783,СВЦЭМ!$A$40:$A$783,$A388,СВЦЭМ!$B$39:$B$782,O$367)+'СЕТ СН'!$F$16</f>
        <v>0</v>
      </c>
      <c r="P388" s="36">
        <f>SUMIFS(СВЦЭМ!$J$40:$J$783,СВЦЭМ!$A$40:$A$783,$A388,СВЦЭМ!$B$39:$B$782,P$367)+'СЕТ СН'!$F$16</f>
        <v>0</v>
      </c>
      <c r="Q388" s="36">
        <f>SUMIFS(СВЦЭМ!$J$40:$J$783,СВЦЭМ!$A$40:$A$783,$A388,СВЦЭМ!$B$39:$B$782,Q$367)+'СЕТ СН'!$F$16</f>
        <v>0</v>
      </c>
      <c r="R388" s="36">
        <f>SUMIFS(СВЦЭМ!$J$40:$J$783,СВЦЭМ!$A$40:$A$783,$A388,СВЦЭМ!$B$39:$B$782,R$367)+'СЕТ СН'!$F$16</f>
        <v>0</v>
      </c>
      <c r="S388" s="36">
        <f>SUMIFS(СВЦЭМ!$J$40:$J$783,СВЦЭМ!$A$40:$A$783,$A388,СВЦЭМ!$B$39:$B$782,S$367)+'СЕТ СН'!$F$16</f>
        <v>0</v>
      </c>
      <c r="T388" s="36">
        <f>SUMIFS(СВЦЭМ!$J$40:$J$783,СВЦЭМ!$A$40:$A$783,$A388,СВЦЭМ!$B$39:$B$782,T$367)+'СЕТ СН'!$F$16</f>
        <v>0</v>
      </c>
      <c r="U388" s="36">
        <f>SUMIFS(СВЦЭМ!$J$40:$J$783,СВЦЭМ!$A$40:$A$783,$A388,СВЦЭМ!$B$39:$B$782,U$367)+'СЕТ СН'!$F$16</f>
        <v>0</v>
      </c>
      <c r="V388" s="36">
        <f>SUMIFS(СВЦЭМ!$J$40:$J$783,СВЦЭМ!$A$40:$A$783,$A388,СВЦЭМ!$B$39:$B$782,V$367)+'СЕТ СН'!$F$16</f>
        <v>0</v>
      </c>
      <c r="W388" s="36">
        <f>SUMIFS(СВЦЭМ!$J$40:$J$783,СВЦЭМ!$A$40:$A$783,$A388,СВЦЭМ!$B$39:$B$782,W$367)+'СЕТ СН'!$F$16</f>
        <v>0</v>
      </c>
      <c r="X388" s="36">
        <f>SUMIFS(СВЦЭМ!$J$40:$J$783,СВЦЭМ!$A$40:$A$783,$A388,СВЦЭМ!$B$39:$B$782,X$367)+'СЕТ СН'!$F$16</f>
        <v>0</v>
      </c>
      <c r="Y388" s="36">
        <f>SUMIFS(СВЦЭМ!$J$40:$J$783,СВЦЭМ!$A$40:$A$783,$A388,СВЦЭМ!$B$39:$B$782,Y$367)+'СЕТ СН'!$F$16</f>
        <v>0</v>
      </c>
    </row>
    <row r="389" spans="1:26" ht="15.75" hidden="1" x14ac:dyDescent="0.2">
      <c r="A389" s="35">
        <f t="shared" si="10"/>
        <v>44642</v>
      </c>
      <c r="B389" s="36">
        <f>SUMIFS(СВЦЭМ!$J$40:$J$783,СВЦЭМ!$A$40:$A$783,$A389,СВЦЭМ!$B$39:$B$782,B$367)+'СЕТ СН'!$F$16</f>
        <v>0</v>
      </c>
      <c r="C389" s="36">
        <f>SUMIFS(СВЦЭМ!$J$40:$J$783,СВЦЭМ!$A$40:$A$783,$A389,СВЦЭМ!$B$39:$B$782,C$367)+'СЕТ СН'!$F$16</f>
        <v>0</v>
      </c>
      <c r="D389" s="36">
        <f>SUMIFS(СВЦЭМ!$J$40:$J$783,СВЦЭМ!$A$40:$A$783,$A389,СВЦЭМ!$B$39:$B$782,D$367)+'СЕТ СН'!$F$16</f>
        <v>0</v>
      </c>
      <c r="E389" s="36">
        <f>SUMIFS(СВЦЭМ!$J$40:$J$783,СВЦЭМ!$A$40:$A$783,$A389,СВЦЭМ!$B$39:$B$782,E$367)+'СЕТ СН'!$F$16</f>
        <v>0</v>
      </c>
      <c r="F389" s="36">
        <f>SUMIFS(СВЦЭМ!$J$40:$J$783,СВЦЭМ!$A$40:$A$783,$A389,СВЦЭМ!$B$39:$B$782,F$367)+'СЕТ СН'!$F$16</f>
        <v>0</v>
      </c>
      <c r="G389" s="36">
        <f>SUMIFS(СВЦЭМ!$J$40:$J$783,СВЦЭМ!$A$40:$A$783,$A389,СВЦЭМ!$B$39:$B$782,G$367)+'СЕТ СН'!$F$16</f>
        <v>0</v>
      </c>
      <c r="H389" s="36">
        <f>SUMIFS(СВЦЭМ!$J$40:$J$783,СВЦЭМ!$A$40:$A$783,$A389,СВЦЭМ!$B$39:$B$782,H$367)+'СЕТ СН'!$F$16</f>
        <v>0</v>
      </c>
      <c r="I389" s="36">
        <f>SUMIFS(СВЦЭМ!$J$40:$J$783,СВЦЭМ!$A$40:$A$783,$A389,СВЦЭМ!$B$39:$B$782,I$367)+'СЕТ СН'!$F$16</f>
        <v>0</v>
      </c>
      <c r="J389" s="36">
        <f>SUMIFS(СВЦЭМ!$J$40:$J$783,СВЦЭМ!$A$40:$A$783,$A389,СВЦЭМ!$B$39:$B$782,J$367)+'СЕТ СН'!$F$16</f>
        <v>0</v>
      </c>
      <c r="K389" s="36">
        <f>SUMIFS(СВЦЭМ!$J$40:$J$783,СВЦЭМ!$A$40:$A$783,$A389,СВЦЭМ!$B$39:$B$782,K$367)+'СЕТ СН'!$F$16</f>
        <v>0</v>
      </c>
      <c r="L389" s="36">
        <f>SUMIFS(СВЦЭМ!$J$40:$J$783,СВЦЭМ!$A$40:$A$783,$A389,СВЦЭМ!$B$39:$B$782,L$367)+'СЕТ СН'!$F$16</f>
        <v>0</v>
      </c>
      <c r="M389" s="36">
        <f>SUMIFS(СВЦЭМ!$J$40:$J$783,СВЦЭМ!$A$40:$A$783,$A389,СВЦЭМ!$B$39:$B$782,M$367)+'СЕТ СН'!$F$16</f>
        <v>0</v>
      </c>
      <c r="N389" s="36">
        <f>SUMIFS(СВЦЭМ!$J$40:$J$783,СВЦЭМ!$A$40:$A$783,$A389,СВЦЭМ!$B$39:$B$782,N$367)+'СЕТ СН'!$F$16</f>
        <v>0</v>
      </c>
      <c r="O389" s="36">
        <f>SUMIFS(СВЦЭМ!$J$40:$J$783,СВЦЭМ!$A$40:$A$783,$A389,СВЦЭМ!$B$39:$B$782,O$367)+'СЕТ СН'!$F$16</f>
        <v>0</v>
      </c>
      <c r="P389" s="36">
        <f>SUMIFS(СВЦЭМ!$J$40:$J$783,СВЦЭМ!$A$40:$A$783,$A389,СВЦЭМ!$B$39:$B$782,P$367)+'СЕТ СН'!$F$16</f>
        <v>0</v>
      </c>
      <c r="Q389" s="36">
        <f>SUMIFS(СВЦЭМ!$J$40:$J$783,СВЦЭМ!$A$40:$A$783,$A389,СВЦЭМ!$B$39:$B$782,Q$367)+'СЕТ СН'!$F$16</f>
        <v>0</v>
      </c>
      <c r="R389" s="36">
        <f>SUMIFS(СВЦЭМ!$J$40:$J$783,СВЦЭМ!$A$40:$A$783,$A389,СВЦЭМ!$B$39:$B$782,R$367)+'СЕТ СН'!$F$16</f>
        <v>0</v>
      </c>
      <c r="S389" s="36">
        <f>SUMIFS(СВЦЭМ!$J$40:$J$783,СВЦЭМ!$A$40:$A$783,$A389,СВЦЭМ!$B$39:$B$782,S$367)+'СЕТ СН'!$F$16</f>
        <v>0</v>
      </c>
      <c r="T389" s="36">
        <f>SUMIFS(СВЦЭМ!$J$40:$J$783,СВЦЭМ!$A$40:$A$783,$A389,СВЦЭМ!$B$39:$B$782,T$367)+'СЕТ СН'!$F$16</f>
        <v>0</v>
      </c>
      <c r="U389" s="36">
        <f>SUMIFS(СВЦЭМ!$J$40:$J$783,СВЦЭМ!$A$40:$A$783,$A389,СВЦЭМ!$B$39:$B$782,U$367)+'СЕТ СН'!$F$16</f>
        <v>0</v>
      </c>
      <c r="V389" s="36">
        <f>SUMIFS(СВЦЭМ!$J$40:$J$783,СВЦЭМ!$A$40:$A$783,$A389,СВЦЭМ!$B$39:$B$782,V$367)+'СЕТ СН'!$F$16</f>
        <v>0</v>
      </c>
      <c r="W389" s="36">
        <f>SUMIFS(СВЦЭМ!$J$40:$J$783,СВЦЭМ!$A$40:$A$783,$A389,СВЦЭМ!$B$39:$B$782,W$367)+'СЕТ СН'!$F$16</f>
        <v>0</v>
      </c>
      <c r="X389" s="36">
        <f>SUMIFS(СВЦЭМ!$J$40:$J$783,СВЦЭМ!$A$40:$A$783,$A389,СВЦЭМ!$B$39:$B$782,X$367)+'СЕТ СН'!$F$16</f>
        <v>0</v>
      </c>
      <c r="Y389" s="36">
        <f>SUMIFS(СВЦЭМ!$J$40:$J$783,СВЦЭМ!$A$40:$A$783,$A389,СВЦЭМ!$B$39:$B$782,Y$367)+'СЕТ СН'!$F$16</f>
        <v>0</v>
      </c>
    </row>
    <row r="390" spans="1:26" ht="15.75" hidden="1" x14ac:dyDescent="0.2">
      <c r="A390" s="35">
        <f t="shared" si="10"/>
        <v>44643</v>
      </c>
      <c r="B390" s="36">
        <f>SUMIFS(СВЦЭМ!$J$40:$J$783,СВЦЭМ!$A$40:$A$783,$A390,СВЦЭМ!$B$39:$B$782,B$367)+'СЕТ СН'!$F$16</f>
        <v>0</v>
      </c>
      <c r="C390" s="36">
        <f>SUMIFS(СВЦЭМ!$J$40:$J$783,СВЦЭМ!$A$40:$A$783,$A390,СВЦЭМ!$B$39:$B$782,C$367)+'СЕТ СН'!$F$16</f>
        <v>0</v>
      </c>
      <c r="D390" s="36">
        <f>SUMIFS(СВЦЭМ!$J$40:$J$783,СВЦЭМ!$A$40:$A$783,$A390,СВЦЭМ!$B$39:$B$782,D$367)+'СЕТ СН'!$F$16</f>
        <v>0</v>
      </c>
      <c r="E390" s="36">
        <f>SUMIFS(СВЦЭМ!$J$40:$J$783,СВЦЭМ!$A$40:$A$783,$A390,СВЦЭМ!$B$39:$B$782,E$367)+'СЕТ СН'!$F$16</f>
        <v>0</v>
      </c>
      <c r="F390" s="36">
        <f>SUMIFS(СВЦЭМ!$J$40:$J$783,СВЦЭМ!$A$40:$A$783,$A390,СВЦЭМ!$B$39:$B$782,F$367)+'СЕТ СН'!$F$16</f>
        <v>0</v>
      </c>
      <c r="G390" s="36">
        <f>SUMIFS(СВЦЭМ!$J$40:$J$783,СВЦЭМ!$A$40:$A$783,$A390,СВЦЭМ!$B$39:$B$782,G$367)+'СЕТ СН'!$F$16</f>
        <v>0</v>
      </c>
      <c r="H390" s="36">
        <f>SUMIFS(СВЦЭМ!$J$40:$J$783,СВЦЭМ!$A$40:$A$783,$A390,СВЦЭМ!$B$39:$B$782,H$367)+'СЕТ СН'!$F$16</f>
        <v>0</v>
      </c>
      <c r="I390" s="36">
        <f>SUMIFS(СВЦЭМ!$J$40:$J$783,СВЦЭМ!$A$40:$A$783,$A390,СВЦЭМ!$B$39:$B$782,I$367)+'СЕТ СН'!$F$16</f>
        <v>0</v>
      </c>
      <c r="J390" s="36">
        <f>SUMIFS(СВЦЭМ!$J$40:$J$783,СВЦЭМ!$A$40:$A$783,$A390,СВЦЭМ!$B$39:$B$782,J$367)+'СЕТ СН'!$F$16</f>
        <v>0</v>
      </c>
      <c r="K390" s="36">
        <f>SUMIFS(СВЦЭМ!$J$40:$J$783,СВЦЭМ!$A$40:$A$783,$A390,СВЦЭМ!$B$39:$B$782,K$367)+'СЕТ СН'!$F$16</f>
        <v>0</v>
      </c>
      <c r="L390" s="36">
        <f>SUMIFS(СВЦЭМ!$J$40:$J$783,СВЦЭМ!$A$40:$A$783,$A390,СВЦЭМ!$B$39:$B$782,L$367)+'СЕТ СН'!$F$16</f>
        <v>0</v>
      </c>
      <c r="M390" s="36">
        <f>SUMIFS(СВЦЭМ!$J$40:$J$783,СВЦЭМ!$A$40:$A$783,$A390,СВЦЭМ!$B$39:$B$782,M$367)+'СЕТ СН'!$F$16</f>
        <v>0</v>
      </c>
      <c r="N390" s="36">
        <f>SUMIFS(СВЦЭМ!$J$40:$J$783,СВЦЭМ!$A$40:$A$783,$A390,СВЦЭМ!$B$39:$B$782,N$367)+'СЕТ СН'!$F$16</f>
        <v>0</v>
      </c>
      <c r="O390" s="36">
        <f>SUMIFS(СВЦЭМ!$J$40:$J$783,СВЦЭМ!$A$40:$A$783,$A390,СВЦЭМ!$B$39:$B$782,O$367)+'СЕТ СН'!$F$16</f>
        <v>0</v>
      </c>
      <c r="P390" s="36">
        <f>SUMIFS(СВЦЭМ!$J$40:$J$783,СВЦЭМ!$A$40:$A$783,$A390,СВЦЭМ!$B$39:$B$782,P$367)+'СЕТ СН'!$F$16</f>
        <v>0</v>
      </c>
      <c r="Q390" s="36">
        <f>SUMIFS(СВЦЭМ!$J$40:$J$783,СВЦЭМ!$A$40:$A$783,$A390,СВЦЭМ!$B$39:$B$782,Q$367)+'СЕТ СН'!$F$16</f>
        <v>0</v>
      </c>
      <c r="R390" s="36">
        <f>SUMIFS(СВЦЭМ!$J$40:$J$783,СВЦЭМ!$A$40:$A$783,$A390,СВЦЭМ!$B$39:$B$782,R$367)+'СЕТ СН'!$F$16</f>
        <v>0</v>
      </c>
      <c r="S390" s="36">
        <f>SUMIFS(СВЦЭМ!$J$40:$J$783,СВЦЭМ!$A$40:$A$783,$A390,СВЦЭМ!$B$39:$B$782,S$367)+'СЕТ СН'!$F$16</f>
        <v>0</v>
      </c>
      <c r="T390" s="36">
        <f>SUMIFS(СВЦЭМ!$J$40:$J$783,СВЦЭМ!$A$40:$A$783,$A390,СВЦЭМ!$B$39:$B$782,T$367)+'СЕТ СН'!$F$16</f>
        <v>0</v>
      </c>
      <c r="U390" s="36">
        <f>SUMIFS(СВЦЭМ!$J$40:$J$783,СВЦЭМ!$A$40:$A$783,$A390,СВЦЭМ!$B$39:$B$782,U$367)+'СЕТ СН'!$F$16</f>
        <v>0</v>
      </c>
      <c r="V390" s="36">
        <f>SUMIFS(СВЦЭМ!$J$40:$J$783,СВЦЭМ!$A$40:$A$783,$A390,СВЦЭМ!$B$39:$B$782,V$367)+'СЕТ СН'!$F$16</f>
        <v>0</v>
      </c>
      <c r="W390" s="36">
        <f>SUMIFS(СВЦЭМ!$J$40:$J$783,СВЦЭМ!$A$40:$A$783,$A390,СВЦЭМ!$B$39:$B$782,W$367)+'СЕТ СН'!$F$16</f>
        <v>0</v>
      </c>
      <c r="X390" s="36">
        <f>SUMIFS(СВЦЭМ!$J$40:$J$783,СВЦЭМ!$A$40:$A$783,$A390,СВЦЭМ!$B$39:$B$782,X$367)+'СЕТ СН'!$F$16</f>
        <v>0</v>
      </c>
      <c r="Y390" s="36">
        <f>SUMIFS(СВЦЭМ!$J$40:$J$783,СВЦЭМ!$A$40:$A$783,$A390,СВЦЭМ!$B$39:$B$782,Y$367)+'СЕТ СН'!$F$16</f>
        <v>0</v>
      </c>
    </row>
    <row r="391" spans="1:26" ht="15.75" hidden="1" x14ac:dyDescent="0.2">
      <c r="A391" s="35">
        <f t="shared" si="10"/>
        <v>44644</v>
      </c>
      <c r="B391" s="36">
        <f>SUMIFS(СВЦЭМ!$J$40:$J$783,СВЦЭМ!$A$40:$A$783,$A391,СВЦЭМ!$B$39:$B$782,B$367)+'СЕТ СН'!$F$16</f>
        <v>0</v>
      </c>
      <c r="C391" s="36">
        <f>SUMIFS(СВЦЭМ!$J$40:$J$783,СВЦЭМ!$A$40:$A$783,$A391,СВЦЭМ!$B$39:$B$782,C$367)+'СЕТ СН'!$F$16</f>
        <v>0</v>
      </c>
      <c r="D391" s="36">
        <f>SUMIFS(СВЦЭМ!$J$40:$J$783,СВЦЭМ!$A$40:$A$783,$A391,СВЦЭМ!$B$39:$B$782,D$367)+'СЕТ СН'!$F$16</f>
        <v>0</v>
      </c>
      <c r="E391" s="36">
        <f>SUMIFS(СВЦЭМ!$J$40:$J$783,СВЦЭМ!$A$40:$A$783,$A391,СВЦЭМ!$B$39:$B$782,E$367)+'СЕТ СН'!$F$16</f>
        <v>0</v>
      </c>
      <c r="F391" s="36">
        <f>SUMIFS(СВЦЭМ!$J$40:$J$783,СВЦЭМ!$A$40:$A$783,$A391,СВЦЭМ!$B$39:$B$782,F$367)+'СЕТ СН'!$F$16</f>
        <v>0</v>
      </c>
      <c r="G391" s="36">
        <f>SUMIFS(СВЦЭМ!$J$40:$J$783,СВЦЭМ!$A$40:$A$783,$A391,СВЦЭМ!$B$39:$B$782,G$367)+'СЕТ СН'!$F$16</f>
        <v>0</v>
      </c>
      <c r="H391" s="36">
        <f>SUMIFS(СВЦЭМ!$J$40:$J$783,СВЦЭМ!$A$40:$A$783,$A391,СВЦЭМ!$B$39:$B$782,H$367)+'СЕТ СН'!$F$16</f>
        <v>0</v>
      </c>
      <c r="I391" s="36">
        <f>SUMIFS(СВЦЭМ!$J$40:$J$783,СВЦЭМ!$A$40:$A$783,$A391,СВЦЭМ!$B$39:$B$782,I$367)+'СЕТ СН'!$F$16</f>
        <v>0</v>
      </c>
      <c r="J391" s="36">
        <f>SUMIFS(СВЦЭМ!$J$40:$J$783,СВЦЭМ!$A$40:$A$783,$A391,СВЦЭМ!$B$39:$B$782,J$367)+'СЕТ СН'!$F$16</f>
        <v>0</v>
      </c>
      <c r="K391" s="36">
        <f>SUMIFS(СВЦЭМ!$J$40:$J$783,СВЦЭМ!$A$40:$A$783,$A391,СВЦЭМ!$B$39:$B$782,K$367)+'СЕТ СН'!$F$16</f>
        <v>0</v>
      </c>
      <c r="L391" s="36">
        <f>SUMIFS(СВЦЭМ!$J$40:$J$783,СВЦЭМ!$A$40:$A$783,$A391,СВЦЭМ!$B$39:$B$782,L$367)+'СЕТ СН'!$F$16</f>
        <v>0</v>
      </c>
      <c r="M391" s="36">
        <f>SUMIFS(СВЦЭМ!$J$40:$J$783,СВЦЭМ!$A$40:$A$783,$A391,СВЦЭМ!$B$39:$B$782,M$367)+'СЕТ СН'!$F$16</f>
        <v>0</v>
      </c>
      <c r="N391" s="36">
        <f>SUMIFS(СВЦЭМ!$J$40:$J$783,СВЦЭМ!$A$40:$A$783,$A391,СВЦЭМ!$B$39:$B$782,N$367)+'СЕТ СН'!$F$16</f>
        <v>0</v>
      </c>
      <c r="O391" s="36">
        <f>SUMIFS(СВЦЭМ!$J$40:$J$783,СВЦЭМ!$A$40:$A$783,$A391,СВЦЭМ!$B$39:$B$782,O$367)+'СЕТ СН'!$F$16</f>
        <v>0</v>
      </c>
      <c r="P391" s="36">
        <f>SUMIFS(СВЦЭМ!$J$40:$J$783,СВЦЭМ!$A$40:$A$783,$A391,СВЦЭМ!$B$39:$B$782,P$367)+'СЕТ СН'!$F$16</f>
        <v>0</v>
      </c>
      <c r="Q391" s="36">
        <f>SUMIFS(СВЦЭМ!$J$40:$J$783,СВЦЭМ!$A$40:$A$783,$A391,СВЦЭМ!$B$39:$B$782,Q$367)+'СЕТ СН'!$F$16</f>
        <v>0</v>
      </c>
      <c r="R391" s="36">
        <f>SUMIFS(СВЦЭМ!$J$40:$J$783,СВЦЭМ!$A$40:$A$783,$A391,СВЦЭМ!$B$39:$B$782,R$367)+'СЕТ СН'!$F$16</f>
        <v>0</v>
      </c>
      <c r="S391" s="36">
        <f>SUMIFS(СВЦЭМ!$J$40:$J$783,СВЦЭМ!$A$40:$A$783,$A391,СВЦЭМ!$B$39:$B$782,S$367)+'СЕТ СН'!$F$16</f>
        <v>0</v>
      </c>
      <c r="T391" s="36">
        <f>SUMIFS(СВЦЭМ!$J$40:$J$783,СВЦЭМ!$A$40:$A$783,$A391,СВЦЭМ!$B$39:$B$782,T$367)+'СЕТ СН'!$F$16</f>
        <v>0</v>
      </c>
      <c r="U391" s="36">
        <f>SUMIFS(СВЦЭМ!$J$40:$J$783,СВЦЭМ!$A$40:$A$783,$A391,СВЦЭМ!$B$39:$B$782,U$367)+'СЕТ СН'!$F$16</f>
        <v>0</v>
      </c>
      <c r="V391" s="36">
        <f>SUMIFS(СВЦЭМ!$J$40:$J$783,СВЦЭМ!$A$40:$A$783,$A391,СВЦЭМ!$B$39:$B$782,V$367)+'СЕТ СН'!$F$16</f>
        <v>0</v>
      </c>
      <c r="W391" s="36">
        <f>SUMIFS(СВЦЭМ!$J$40:$J$783,СВЦЭМ!$A$40:$A$783,$A391,СВЦЭМ!$B$39:$B$782,W$367)+'СЕТ СН'!$F$16</f>
        <v>0</v>
      </c>
      <c r="X391" s="36">
        <f>SUMIFS(СВЦЭМ!$J$40:$J$783,СВЦЭМ!$A$40:$A$783,$A391,СВЦЭМ!$B$39:$B$782,X$367)+'СЕТ СН'!$F$16</f>
        <v>0</v>
      </c>
      <c r="Y391" s="36">
        <f>SUMIFS(СВЦЭМ!$J$40:$J$783,СВЦЭМ!$A$40:$A$783,$A391,СВЦЭМ!$B$39:$B$782,Y$367)+'СЕТ СН'!$F$16</f>
        <v>0</v>
      </c>
    </row>
    <row r="392" spans="1:26" ht="15.75" hidden="1" x14ac:dyDescent="0.2">
      <c r="A392" s="35">
        <f t="shared" si="10"/>
        <v>44645</v>
      </c>
      <c r="B392" s="36">
        <f>SUMIFS(СВЦЭМ!$J$40:$J$783,СВЦЭМ!$A$40:$A$783,$A392,СВЦЭМ!$B$39:$B$782,B$367)+'СЕТ СН'!$F$16</f>
        <v>0</v>
      </c>
      <c r="C392" s="36">
        <f>SUMIFS(СВЦЭМ!$J$40:$J$783,СВЦЭМ!$A$40:$A$783,$A392,СВЦЭМ!$B$39:$B$782,C$367)+'СЕТ СН'!$F$16</f>
        <v>0</v>
      </c>
      <c r="D392" s="36">
        <f>SUMIFS(СВЦЭМ!$J$40:$J$783,СВЦЭМ!$A$40:$A$783,$A392,СВЦЭМ!$B$39:$B$782,D$367)+'СЕТ СН'!$F$16</f>
        <v>0</v>
      </c>
      <c r="E392" s="36">
        <f>SUMIFS(СВЦЭМ!$J$40:$J$783,СВЦЭМ!$A$40:$A$783,$A392,СВЦЭМ!$B$39:$B$782,E$367)+'СЕТ СН'!$F$16</f>
        <v>0</v>
      </c>
      <c r="F392" s="36">
        <f>SUMIFS(СВЦЭМ!$J$40:$J$783,СВЦЭМ!$A$40:$A$783,$A392,СВЦЭМ!$B$39:$B$782,F$367)+'СЕТ СН'!$F$16</f>
        <v>0</v>
      </c>
      <c r="G392" s="36">
        <f>SUMIFS(СВЦЭМ!$J$40:$J$783,СВЦЭМ!$A$40:$A$783,$A392,СВЦЭМ!$B$39:$B$782,G$367)+'СЕТ СН'!$F$16</f>
        <v>0</v>
      </c>
      <c r="H392" s="36">
        <f>SUMIFS(СВЦЭМ!$J$40:$J$783,СВЦЭМ!$A$40:$A$783,$A392,СВЦЭМ!$B$39:$B$782,H$367)+'СЕТ СН'!$F$16</f>
        <v>0</v>
      </c>
      <c r="I392" s="36">
        <f>SUMIFS(СВЦЭМ!$J$40:$J$783,СВЦЭМ!$A$40:$A$783,$A392,СВЦЭМ!$B$39:$B$782,I$367)+'СЕТ СН'!$F$16</f>
        <v>0</v>
      </c>
      <c r="J392" s="36">
        <f>SUMIFS(СВЦЭМ!$J$40:$J$783,СВЦЭМ!$A$40:$A$783,$A392,СВЦЭМ!$B$39:$B$782,J$367)+'СЕТ СН'!$F$16</f>
        <v>0</v>
      </c>
      <c r="K392" s="36">
        <f>SUMIFS(СВЦЭМ!$J$40:$J$783,СВЦЭМ!$A$40:$A$783,$A392,СВЦЭМ!$B$39:$B$782,K$367)+'СЕТ СН'!$F$16</f>
        <v>0</v>
      </c>
      <c r="L392" s="36">
        <f>SUMIFS(СВЦЭМ!$J$40:$J$783,СВЦЭМ!$A$40:$A$783,$A392,СВЦЭМ!$B$39:$B$782,L$367)+'СЕТ СН'!$F$16</f>
        <v>0</v>
      </c>
      <c r="M392" s="36">
        <f>SUMIFS(СВЦЭМ!$J$40:$J$783,СВЦЭМ!$A$40:$A$783,$A392,СВЦЭМ!$B$39:$B$782,M$367)+'СЕТ СН'!$F$16</f>
        <v>0</v>
      </c>
      <c r="N392" s="36">
        <f>SUMIFS(СВЦЭМ!$J$40:$J$783,СВЦЭМ!$A$40:$A$783,$A392,СВЦЭМ!$B$39:$B$782,N$367)+'СЕТ СН'!$F$16</f>
        <v>0</v>
      </c>
      <c r="O392" s="36">
        <f>SUMIFS(СВЦЭМ!$J$40:$J$783,СВЦЭМ!$A$40:$A$783,$A392,СВЦЭМ!$B$39:$B$782,O$367)+'СЕТ СН'!$F$16</f>
        <v>0</v>
      </c>
      <c r="P392" s="36">
        <f>SUMIFS(СВЦЭМ!$J$40:$J$783,СВЦЭМ!$A$40:$A$783,$A392,СВЦЭМ!$B$39:$B$782,P$367)+'СЕТ СН'!$F$16</f>
        <v>0</v>
      </c>
      <c r="Q392" s="36">
        <f>SUMIFS(СВЦЭМ!$J$40:$J$783,СВЦЭМ!$A$40:$A$783,$A392,СВЦЭМ!$B$39:$B$782,Q$367)+'СЕТ СН'!$F$16</f>
        <v>0</v>
      </c>
      <c r="R392" s="36">
        <f>SUMIFS(СВЦЭМ!$J$40:$J$783,СВЦЭМ!$A$40:$A$783,$A392,СВЦЭМ!$B$39:$B$782,R$367)+'СЕТ СН'!$F$16</f>
        <v>0</v>
      </c>
      <c r="S392" s="36">
        <f>SUMIFS(СВЦЭМ!$J$40:$J$783,СВЦЭМ!$A$40:$A$783,$A392,СВЦЭМ!$B$39:$B$782,S$367)+'СЕТ СН'!$F$16</f>
        <v>0</v>
      </c>
      <c r="T392" s="36">
        <f>SUMIFS(СВЦЭМ!$J$40:$J$783,СВЦЭМ!$A$40:$A$783,$A392,СВЦЭМ!$B$39:$B$782,T$367)+'СЕТ СН'!$F$16</f>
        <v>0</v>
      </c>
      <c r="U392" s="36">
        <f>SUMIFS(СВЦЭМ!$J$40:$J$783,СВЦЭМ!$A$40:$A$783,$A392,СВЦЭМ!$B$39:$B$782,U$367)+'СЕТ СН'!$F$16</f>
        <v>0</v>
      </c>
      <c r="V392" s="36">
        <f>SUMIFS(СВЦЭМ!$J$40:$J$783,СВЦЭМ!$A$40:$A$783,$A392,СВЦЭМ!$B$39:$B$782,V$367)+'СЕТ СН'!$F$16</f>
        <v>0</v>
      </c>
      <c r="W392" s="36">
        <f>SUMIFS(СВЦЭМ!$J$40:$J$783,СВЦЭМ!$A$40:$A$783,$A392,СВЦЭМ!$B$39:$B$782,W$367)+'СЕТ СН'!$F$16</f>
        <v>0</v>
      </c>
      <c r="X392" s="36">
        <f>SUMIFS(СВЦЭМ!$J$40:$J$783,СВЦЭМ!$A$40:$A$783,$A392,СВЦЭМ!$B$39:$B$782,X$367)+'СЕТ СН'!$F$16</f>
        <v>0</v>
      </c>
      <c r="Y392" s="36">
        <f>SUMIFS(СВЦЭМ!$J$40:$J$783,СВЦЭМ!$A$40:$A$783,$A392,СВЦЭМ!$B$39:$B$782,Y$367)+'СЕТ СН'!$F$16</f>
        <v>0</v>
      </c>
    </row>
    <row r="393" spans="1:26" ht="15.75" hidden="1" x14ac:dyDescent="0.2">
      <c r="A393" s="35">
        <f t="shared" si="10"/>
        <v>44646</v>
      </c>
      <c r="B393" s="36">
        <f>SUMIFS(СВЦЭМ!$J$40:$J$783,СВЦЭМ!$A$40:$A$783,$A393,СВЦЭМ!$B$39:$B$782,B$367)+'СЕТ СН'!$F$16</f>
        <v>0</v>
      </c>
      <c r="C393" s="36">
        <f>SUMIFS(СВЦЭМ!$J$40:$J$783,СВЦЭМ!$A$40:$A$783,$A393,СВЦЭМ!$B$39:$B$782,C$367)+'СЕТ СН'!$F$16</f>
        <v>0</v>
      </c>
      <c r="D393" s="36">
        <f>SUMIFS(СВЦЭМ!$J$40:$J$783,СВЦЭМ!$A$40:$A$783,$A393,СВЦЭМ!$B$39:$B$782,D$367)+'СЕТ СН'!$F$16</f>
        <v>0</v>
      </c>
      <c r="E393" s="36">
        <f>SUMIFS(СВЦЭМ!$J$40:$J$783,СВЦЭМ!$A$40:$A$783,$A393,СВЦЭМ!$B$39:$B$782,E$367)+'СЕТ СН'!$F$16</f>
        <v>0</v>
      </c>
      <c r="F393" s="36">
        <f>SUMIFS(СВЦЭМ!$J$40:$J$783,СВЦЭМ!$A$40:$A$783,$A393,СВЦЭМ!$B$39:$B$782,F$367)+'СЕТ СН'!$F$16</f>
        <v>0</v>
      </c>
      <c r="G393" s="36">
        <f>SUMIFS(СВЦЭМ!$J$40:$J$783,СВЦЭМ!$A$40:$A$783,$A393,СВЦЭМ!$B$39:$B$782,G$367)+'СЕТ СН'!$F$16</f>
        <v>0</v>
      </c>
      <c r="H393" s="36">
        <f>SUMIFS(СВЦЭМ!$J$40:$J$783,СВЦЭМ!$A$40:$A$783,$A393,СВЦЭМ!$B$39:$B$782,H$367)+'СЕТ СН'!$F$16</f>
        <v>0</v>
      </c>
      <c r="I393" s="36">
        <f>SUMIFS(СВЦЭМ!$J$40:$J$783,СВЦЭМ!$A$40:$A$783,$A393,СВЦЭМ!$B$39:$B$782,I$367)+'СЕТ СН'!$F$16</f>
        <v>0</v>
      </c>
      <c r="J393" s="36">
        <f>SUMIFS(СВЦЭМ!$J$40:$J$783,СВЦЭМ!$A$40:$A$783,$A393,СВЦЭМ!$B$39:$B$782,J$367)+'СЕТ СН'!$F$16</f>
        <v>0</v>
      </c>
      <c r="K393" s="36">
        <f>SUMIFS(СВЦЭМ!$J$40:$J$783,СВЦЭМ!$A$40:$A$783,$A393,СВЦЭМ!$B$39:$B$782,K$367)+'СЕТ СН'!$F$16</f>
        <v>0</v>
      </c>
      <c r="L393" s="36">
        <f>SUMIFS(СВЦЭМ!$J$40:$J$783,СВЦЭМ!$A$40:$A$783,$A393,СВЦЭМ!$B$39:$B$782,L$367)+'СЕТ СН'!$F$16</f>
        <v>0</v>
      </c>
      <c r="M393" s="36">
        <f>SUMIFS(СВЦЭМ!$J$40:$J$783,СВЦЭМ!$A$40:$A$783,$A393,СВЦЭМ!$B$39:$B$782,M$367)+'СЕТ СН'!$F$16</f>
        <v>0</v>
      </c>
      <c r="N393" s="36">
        <f>SUMIFS(СВЦЭМ!$J$40:$J$783,СВЦЭМ!$A$40:$A$783,$A393,СВЦЭМ!$B$39:$B$782,N$367)+'СЕТ СН'!$F$16</f>
        <v>0</v>
      </c>
      <c r="O393" s="36">
        <f>SUMIFS(СВЦЭМ!$J$40:$J$783,СВЦЭМ!$A$40:$A$783,$A393,СВЦЭМ!$B$39:$B$782,O$367)+'СЕТ СН'!$F$16</f>
        <v>0</v>
      </c>
      <c r="P393" s="36">
        <f>SUMIFS(СВЦЭМ!$J$40:$J$783,СВЦЭМ!$A$40:$A$783,$A393,СВЦЭМ!$B$39:$B$782,P$367)+'СЕТ СН'!$F$16</f>
        <v>0</v>
      </c>
      <c r="Q393" s="36">
        <f>SUMIFS(СВЦЭМ!$J$40:$J$783,СВЦЭМ!$A$40:$A$783,$A393,СВЦЭМ!$B$39:$B$782,Q$367)+'СЕТ СН'!$F$16</f>
        <v>0</v>
      </c>
      <c r="R393" s="36">
        <f>SUMIFS(СВЦЭМ!$J$40:$J$783,СВЦЭМ!$A$40:$A$783,$A393,СВЦЭМ!$B$39:$B$782,R$367)+'СЕТ СН'!$F$16</f>
        <v>0</v>
      </c>
      <c r="S393" s="36">
        <f>SUMIFS(СВЦЭМ!$J$40:$J$783,СВЦЭМ!$A$40:$A$783,$A393,СВЦЭМ!$B$39:$B$782,S$367)+'СЕТ СН'!$F$16</f>
        <v>0</v>
      </c>
      <c r="T393" s="36">
        <f>SUMIFS(СВЦЭМ!$J$40:$J$783,СВЦЭМ!$A$40:$A$783,$A393,СВЦЭМ!$B$39:$B$782,T$367)+'СЕТ СН'!$F$16</f>
        <v>0</v>
      </c>
      <c r="U393" s="36">
        <f>SUMIFS(СВЦЭМ!$J$40:$J$783,СВЦЭМ!$A$40:$A$783,$A393,СВЦЭМ!$B$39:$B$782,U$367)+'СЕТ СН'!$F$16</f>
        <v>0</v>
      </c>
      <c r="V393" s="36">
        <f>SUMIFS(СВЦЭМ!$J$40:$J$783,СВЦЭМ!$A$40:$A$783,$A393,СВЦЭМ!$B$39:$B$782,V$367)+'СЕТ СН'!$F$16</f>
        <v>0</v>
      </c>
      <c r="W393" s="36">
        <f>SUMIFS(СВЦЭМ!$J$40:$J$783,СВЦЭМ!$A$40:$A$783,$A393,СВЦЭМ!$B$39:$B$782,W$367)+'СЕТ СН'!$F$16</f>
        <v>0</v>
      </c>
      <c r="X393" s="36">
        <f>SUMIFS(СВЦЭМ!$J$40:$J$783,СВЦЭМ!$A$40:$A$783,$A393,СВЦЭМ!$B$39:$B$782,X$367)+'СЕТ СН'!$F$16</f>
        <v>0</v>
      </c>
      <c r="Y393" s="36">
        <f>SUMIFS(СВЦЭМ!$J$40:$J$783,СВЦЭМ!$A$40:$A$783,$A393,СВЦЭМ!$B$39:$B$782,Y$367)+'СЕТ СН'!$F$16</f>
        <v>0</v>
      </c>
    </row>
    <row r="394" spans="1:26" ht="15.75" hidden="1" x14ac:dyDescent="0.2">
      <c r="A394" s="35">
        <f t="shared" si="10"/>
        <v>44647</v>
      </c>
      <c r="B394" s="36">
        <f>SUMIFS(СВЦЭМ!$J$40:$J$783,СВЦЭМ!$A$40:$A$783,$A394,СВЦЭМ!$B$39:$B$782,B$367)+'СЕТ СН'!$F$16</f>
        <v>0</v>
      </c>
      <c r="C394" s="36">
        <f>SUMIFS(СВЦЭМ!$J$40:$J$783,СВЦЭМ!$A$40:$A$783,$A394,СВЦЭМ!$B$39:$B$782,C$367)+'СЕТ СН'!$F$16</f>
        <v>0</v>
      </c>
      <c r="D394" s="36">
        <f>SUMIFS(СВЦЭМ!$J$40:$J$783,СВЦЭМ!$A$40:$A$783,$A394,СВЦЭМ!$B$39:$B$782,D$367)+'СЕТ СН'!$F$16</f>
        <v>0</v>
      </c>
      <c r="E394" s="36">
        <f>SUMIFS(СВЦЭМ!$J$40:$J$783,СВЦЭМ!$A$40:$A$783,$A394,СВЦЭМ!$B$39:$B$782,E$367)+'СЕТ СН'!$F$16</f>
        <v>0</v>
      </c>
      <c r="F394" s="36">
        <f>SUMIFS(СВЦЭМ!$J$40:$J$783,СВЦЭМ!$A$40:$A$783,$A394,СВЦЭМ!$B$39:$B$782,F$367)+'СЕТ СН'!$F$16</f>
        <v>0</v>
      </c>
      <c r="G394" s="36">
        <f>SUMIFS(СВЦЭМ!$J$40:$J$783,СВЦЭМ!$A$40:$A$783,$A394,СВЦЭМ!$B$39:$B$782,G$367)+'СЕТ СН'!$F$16</f>
        <v>0</v>
      </c>
      <c r="H394" s="36">
        <f>SUMIFS(СВЦЭМ!$J$40:$J$783,СВЦЭМ!$A$40:$A$783,$A394,СВЦЭМ!$B$39:$B$782,H$367)+'СЕТ СН'!$F$16</f>
        <v>0</v>
      </c>
      <c r="I394" s="36">
        <f>SUMIFS(СВЦЭМ!$J$40:$J$783,СВЦЭМ!$A$40:$A$783,$A394,СВЦЭМ!$B$39:$B$782,I$367)+'СЕТ СН'!$F$16</f>
        <v>0</v>
      </c>
      <c r="J394" s="36">
        <f>SUMIFS(СВЦЭМ!$J$40:$J$783,СВЦЭМ!$A$40:$A$783,$A394,СВЦЭМ!$B$39:$B$782,J$367)+'СЕТ СН'!$F$16</f>
        <v>0</v>
      </c>
      <c r="K394" s="36">
        <f>SUMIFS(СВЦЭМ!$J$40:$J$783,СВЦЭМ!$A$40:$A$783,$A394,СВЦЭМ!$B$39:$B$782,K$367)+'СЕТ СН'!$F$16</f>
        <v>0</v>
      </c>
      <c r="L394" s="36">
        <f>SUMIFS(СВЦЭМ!$J$40:$J$783,СВЦЭМ!$A$40:$A$783,$A394,СВЦЭМ!$B$39:$B$782,L$367)+'СЕТ СН'!$F$16</f>
        <v>0</v>
      </c>
      <c r="M394" s="36">
        <f>SUMIFS(СВЦЭМ!$J$40:$J$783,СВЦЭМ!$A$40:$A$783,$A394,СВЦЭМ!$B$39:$B$782,M$367)+'СЕТ СН'!$F$16</f>
        <v>0</v>
      </c>
      <c r="N394" s="36">
        <f>SUMIFS(СВЦЭМ!$J$40:$J$783,СВЦЭМ!$A$40:$A$783,$A394,СВЦЭМ!$B$39:$B$782,N$367)+'СЕТ СН'!$F$16</f>
        <v>0</v>
      </c>
      <c r="O394" s="36">
        <f>SUMIFS(СВЦЭМ!$J$40:$J$783,СВЦЭМ!$A$40:$A$783,$A394,СВЦЭМ!$B$39:$B$782,O$367)+'СЕТ СН'!$F$16</f>
        <v>0</v>
      </c>
      <c r="P394" s="36">
        <f>SUMIFS(СВЦЭМ!$J$40:$J$783,СВЦЭМ!$A$40:$A$783,$A394,СВЦЭМ!$B$39:$B$782,P$367)+'СЕТ СН'!$F$16</f>
        <v>0</v>
      </c>
      <c r="Q394" s="36">
        <f>SUMIFS(СВЦЭМ!$J$40:$J$783,СВЦЭМ!$A$40:$A$783,$A394,СВЦЭМ!$B$39:$B$782,Q$367)+'СЕТ СН'!$F$16</f>
        <v>0</v>
      </c>
      <c r="R394" s="36">
        <f>SUMIFS(СВЦЭМ!$J$40:$J$783,СВЦЭМ!$A$40:$A$783,$A394,СВЦЭМ!$B$39:$B$782,R$367)+'СЕТ СН'!$F$16</f>
        <v>0</v>
      </c>
      <c r="S394" s="36">
        <f>SUMIFS(СВЦЭМ!$J$40:$J$783,СВЦЭМ!$A$40:$A$783,$A394,СВЦЭМ!$B$39:$B$782,S$367)+'СЕТ СН'!$F$16</f>
        <v>0</v>
      </c>
      <c r="T394" s="36">
        <f>SUMIFS(СВЦЭМ!$J$40:$J$783,СВЦЭМ!$A$40:$A$783,$A394,СВЦЭМ!$B$39:$B$782,T$367)+'СЕТ СН'!$F$16</f>
        <v>0</v>
      </c>
      <c r="U394" s="36">
        <f>SUMIFS(СВЦЭМ!$J$40:$J$783,СВЦЭМ!$A$40:$A$783,$A394,СВЦЭМ!$B$39:$B$782,U$367)+'СЕТ СН'!$F$16</f>
        <v>0</v>
      </c>
      <c r="V394" s="36">
        <f>SUMIFS(СВЦЭМ!$J$40:$J$783,СВЦЭМ!$A$40:$A$783,$A394,СВЦЭМ!$B$39:$B$782,V$367)+'СЕТ СН'!$F$16</f>
        <v>0</v>
      </c>
      <c r="W394" s="36">
        <f>SUMIFS(СВЦЭМ!$J$40:$J$783,СВЦЭМ!$A$40:$A$783,$A394,СВЦЭМ!$B$39:$B$782,W$367)+'СЕТ СН'!$F$16</f>
        <v>0</v>
      </c>
      <c r="X394" s="36">
        <f>SUMIFS(СВЦЭМ!$J$40:$J$783,СВЦЭМ!$A$40:$A$783,$A394,СВЦЭМ!$B$39:$B$782,X$367)+'СЕТ СН'!$F$16</f>
        <v>0</v>
      </c>
      <c r="Y394" s="36">
        <f>SUMIFS(СВЦЭМ!$J$40:$J$783,СВЦЭМ!$A$40:$A$783,$A394,СВЦЭМ!$B$39:$B$782,Y$367)+'СЕТ СН'!$F$16</f>
        <v>0</v>
      </c>
    </row>
    <row r="395" spans="1:26" ht="15.75" hidden="1" x14ac:dyDescent="0.2">
      <c r="A395" s="35">
        <f t="shared" si="10"/>
        <v>44648</v>
      </c>
      <c r="B395" s="36">
        <f>SUMIFS(СВЦЭМ!$J$40:$J$783,СВЦЭМ!$A$40:$A$783,$A395,СВЦЭМ!$B$39:$B$782,B$367)+'СЕТ СН'!$F$16</f>
        <v>0</v>
      </c>
      <c r="C395" s="36">
        <f>SUMIFS(СВЦЭМ!$J$40:$J$783,СВЦЭМ!$A$40:$A$783,$A395,СВЦЭМ!$B$39:$B$782,C$367)+'СЕТ СН'!$F$16</f>
        <v>0</v>
      </c>
      <c r="D395" s="36">
        <f>SUMIFS(СВЦЭМ!$J$40:$J$783,СВЦЭМ!$A$40:$A$783,$A395,СВЦЭМ!$B$39:$B$782,D$367)+'СЕТ СН'!$F$16</f>
        <v>0</v>
      </c>
      <c r="E395" s="36">
        <f>SUMIFS(СВЦЭМ!$J$40:$J$783,СВЦЭМ!$A$40:$A$783,$A395,СВЦЭМ!$B$39:$B$782,E$367)+'СЕТ СН'!$F$16</f>
        <v>0</v>
      </c>
      <c r="F395" s="36">
        <f>SUMIFS(СВЦЭМ!$J$40:$J$783,СВЦЭМ!$A$40:$A$783,$A395,СВЦЭМ!$B$39:$B$782,F$367)+'СЕТ СН'!$F$16</f>
        <v>0</v>
      </c>
      <c r="G395" s="36">
        <f>SUMIFS(СВЦЭМ!$J$40:$J$783,СВЦЭМ!$A$40:$A$783,$A395,СВЦЭМ!$B$39:$B$782,G$367)+'СЕТ СН'!$F$16</f>
        <v>0</v>
      </c>
      <c r="H395" s="36">
        <f>SUMIFS(СВЦЭМ!$J$40:$J$783,СВЦЭМ!$A$40:$A$783,$A395,СВЦЭМ!$B$39:$B$782,H$367)+'СЕТ СН'!$F$16</f>
        <v>0</v>
      </c>
      <c r="I395" s="36">
        <f>SUMIFS(СВЦЭМ!$J$40:$J$783,СВЦЭМ!$A$40:$A$783,$A395,СВЦЭМ!$B$39:$B$782,I$367)+'СЕТ СН'!$F$16</f>
        <v>0</v>
      </c>
      <c r="J395" s="36">
        <f>SUMIFS(СВЦЭМ!$J$40:$J$783,СВЦЭМ!$A$40:$A$783,$A395,СВЦЭМ!$B$39:$B$782,J$367)+'СЕТ СН'!$F$16</f>
        <v>0</v>
      </c>
      <c r="K395" s="36">
        <f>SUMIFS(СВЦЭМ!$J$40:$J$783,СВЦЭМ!$A$40:$A$783,$A395,СВЦЭМ!$B$39:$B$782,K$367)+'СЕТ СН'!$F$16</f>
        <v>0</v>
      </c>
      <c r="L395" s="36">
        <f>SUMIFS(СВЦЭМ!$J$40:$J$783,СВЦЭМ!$A$40:$A$783,$A395,СВЦЭМ!$B$39:$B$782,L$367)+'СЕТ СН'!$F$16</f>
        <v>0</v>
      </c>
      <c r="M395" s="36">
        <f>SUMIFS(СВЦЭМ!$J$40:$J$783,СВЦЭМ!$A$40:$A$783,$A395,СВЦЭМ!$B$39:$B$782,M$367)+'СЕТ СН'!$F$16</f>
        <v>0</v>
      </c>
      <c r="N395" s="36">
        <f>SUMIFS(СВЦЭМ!$J$40:$J$783,СВЦЭМ!$A$40:$A$783,$A395,СВЦЭМ!$B$39:$B$782,N$367)+'СЕТ СН'!$F$16</f>
        <v>0</v>
      </c>
      <c r="O395" s="36">
        <f>SUMIFS(СВЦЭМ!$J$40:$J$783,СВЦЭМ!$A$40:$A$783,$A395,СВЦЭМ!$B$39:$B$782,O$367)+'СЕТ СН'!$F$16</f>
        <v>0</v>
      </c>
      <c r="P395" s="36">
        <f>SUMIFS(СВЦЭМ!$J$40:$J$783,СВЦЭМ!$A$40:$A$783,$A395,СВЦЭМ!$B$39:$B$782,P$367)+'СЕТ СН'!$F$16</f>
        <v>0</v>
      </c>
      <c r="Q395" s="36">
        <f>SUMIFS(СВЦЭМ!$J$40:$J$783,СВЦЭМ!$A$40:$A$783,$A395,СВЦЭМ!$B$39:$B$782,Q$367)+'СЕТ СН'!$F$16</f>
        <v>0</v>
      </c>
      <c r="R395" s="36">
        <f>SUMIFS(СВЦЭМ!$J$40:$J$783,СВЦЭМ!$A$40:$A$783,$A395,СВЦЭМ!$B$39:$B$782,R$367)+'СЕТ СН'!$F$16</f>
        <v>0</v>
      </c>
      <c r="S395" s="36">
        <f>SUMIFS(СВЦЭМ!$J$40:$J$783,СВЦЭМ!$A$40:$A$783,$A395,СВЦЭМ!$B$39:$B$782,S$367)+'СЕТ СН'!$F$16</f>
        <v>0</v>
      </c>
      <c r="T395" s="36">
        <f>SUMIFS(СВЦЭМ!$J$40:$J$783,СВЦЭМ!$A$40:$A$783,$A395,СВЦЭМ!$B$39:$B$782,T$367)+'СЕТ СН'!$F$16</f>
        <v>0</v>
      </c>
      <c r="U395" s="36">
        <f>SUMIFS(СВЦЭМ!$J$40:$J$783,СВЦЭМ!$A$40:$A$783,$A395,СВЦЭМ!$B$39:$B$782,U$367)+'СЕТ СН'!$F$16</f>
        <v>0</v>
      </c>
      <c r="V395" s="36">
        <f>SUMIFS(СВЦЭМ!$J$40:$J$783,СВЦЭМ!$A$40:$A$783,$A395,СВЦЭМ!$B$39:$B$782,V$367)+'СЕТ СН'!$F$16</f>
        <v>0</v>
      </c>
      <c r="W395" s="36">
        <f>SUMIFS(СВЦЭМ!$J$40:$J$783,СВЦЭМ!$A$40:$A$783,$A395,СВЦЭМ!$B$39:$B$782,W$367)+'СЕТ СН'!$F$16</f>
        <v>0</v>
      </c>
      <c r="X395" s="36">
        <f>SUMIFS(СВЦЭМ!$J$40:$J$783,СВЦЭМ!$A$40:$A$783,$A395,СВЦЭМ!$B$39:$B$782,X$367)+'СЕТ СН'!$F$16</f>
        <v>0</v>
      </c>
      <c r="Y395" s="36">
        <f>SUMIFS(СВЦЭМ!$J$40:$J$783,СВЦЭМ!$A$40:$A$783,$A395,СВЦЭМ!$B$39:$B$782,Y$367)+'СЕТ СН'!$F$16</f>
        <v>0</v>
      </c>
    </row>
    <row r="396" spans="1:26" ht="15.75" hidden="1" x14ac:dyDescent="0.2">
      <c r="A396" s="35">
        <f t="shared" si="10"/>
        <v>44649</v>
      </c>
      <c r="B396" s="36">
        <f>SUMIFS(СВЦЭМ!$J$40:$J$783,СВЦЭМ!$A$40:$A$783,$A396,СВЦЭМ!$B$39:$B$782,B$367)+'СЕТ СН'!$F$16</f>
        <v>0</v>
      </c>
      <c r="C396" s="36">
        <f>SUMIFS(СВЦЭМ!$J$40:$J$783,СВЦЭМ!$A$40:$A$783,$A396,СВЦЭМ!$B$39:$B$782,C$367)+'СЕТ СН'!$F$16</f>
        <v>0</v>
      </c>
      <c r="D396" s="36">
        <f>SUMIFS(СВЦЭМ!$J$40:$J$783,СВЦЭМ!$A$40:$A$783,$A396,СВЦЭМ!$B$39:$B$782,D$367)+'СЕТ СН'!$F$16</f>
        <v>0</v>
      </c>
      <c r="E396" s="36">
        <f>SUMIFS(СВЦЭМ!$J$40:$J$783,СВЦЭМ!$A$40:$A$783,$A396,СВЦЭМ!$B$39:$B$782,E$367)+'СЕТ СН'!$F$16</f>
        <v>0</v>
      </c>
      <c r="F396" s="36">
        <f>SUMIFS(СВЦЭМ!$J$40:$J$783,СВЦЭМ!$A$40:$A$783,$A396,СВЦЭМ!$B$39:$B$782,F$367)+'СЕТ СН'!$F$16</f>
        <v>0</v>
      </c>
      <c r="G396" s="36">
        <f>SUMIFS(СВЦЭМ!$J$40:$J$783,СВЦЭМ!$A$40:$A$783,$A396,СВЦЭМ!$B$39:$B$782,G$367)+'СЕТ СН'!$F$16</f>
        <v>0</v>
      </c>
      <c r="H396" s="36">
        <f>SUMIFS(СВЦЭМ!$J$40:$J$783,СВЦЭМ!$A$40:$A$783,$A396,СВЦЭМ!$B$39:$B$782,H$367)+'СЕТ СН'!$F$16</f>
        <v>0</v>
      </c>
      <c r="I396" s="36">
        <f>SUMIFS(СВЦЭМ!$J$40:$J$783,СВЦЭМ!$A$40:$A$783,$A396,СВЦЭМ!$B$39:$B$782,I$367)+'СЕТ СН'!$F$16</f>
        <v>0</v>
      </c>
      <c r="J396" s="36">
        <f>SUMIFS(СВЦЭМ!$J$40:$J$783,СВЦЭМ!$A$40:$A$783,$A396,СВЦЭМ!$B$39:$B$782,J$367)+'СЕТ СН'!$F$16</f>
        <v>0</v>
      </c>
      <c r="K396" s="36">
        <f>SUMIFS(СВЦЭМ!$J$40:$J$783,СВЦЭМ!$A$40:$A$783,$A396,СВЦЭМ!$B$39:$B$782,K$367)+'СЕТ СН'!$F$16</f>
        <v>0</v>
      </c>
      <c r="L396" s="36">
        <f>SUMIFS(СВЦЭМ!$J$40:$J$783,СВЦЭМ!$A$40:$A$783,$A396,СВЦЭМ!$B$39:$B$782,L$367)+'СЕТ СН'!$F$16</f>
        <v>0</v>
      </c>
      <c r="M396" s="36">
        <f>SUMIFS(СВЦЭМ!$J$40:$J$783,СВЦЭМ!$A$40:$A$783,$A396,СВЦЭМ!$B$39:$B$782,M$367)+'СЕТ СН'!$F$16</f>
        <v>0</v>
      </c>
      <c r="N396" s="36">
        <f>SUMIFS(СВЦЭМ!$J$40:$J$783,СВЦЭМ!$A$40:$A$783,$A396,СВЦЭМ!$B$39:$B$782,N$367)+'СЕТ СН'!$F$16</f>
        <v>0</v>
      </c>
      <c r="O396" s="36">
        <f>SUMIFS(СВЦЭМ!$J$40:$J$783,СВЦЭМ!$A$40:$A$783,$A396,СВЦЭМ!$B$39:$B$782,O$367)+'СЕТ СН'!$F$16</f>
        <v>0</v>
      </c>
      <c r="P396" s="36">
        <f>SUMIFS(СВЦЭМ!$J$40:$J$783,СВЦЭМ!$A$40:$A$783,$A396,СВЦЭМ!$B$39:$B$782,P$367)+'СЕТ СН'!$F$16</f>
        <v>0</v>
      </c>
      <c r="Q396" s="36">
        <f>SUMIFS(СВЦЭМ!$J$40:$J$783,СВЦЭМ!$A$40:$A$783,$A396,СВЦЭМ!$B$39:$B$782,Q$367)+'СЕТ СН'!$F$16</f>
        <v>0</v>
      </c>
      <c r="R396" s="36">
        <f>SUMIFS(СВЦЭМ!$J$40:$J$783,СВЦЭМ!$A$40:$A$783,$A396,СВЦЭМ!$B$39:$B$782,R$367)+'СЕТ СН'!$F$16</f>
        <v>0</v>
      </c>
      <c r="S396" s="36">
        <f>SUMIFS(СВЦЭМ!$J$40:$J$783,СВЦЭМ!$A$40:$A$783,$A396,СВЦЭМ!$B$39:$B$782,S$367)+'СЕТ СН'!$F$16</f>
        <v>0</v>
      </c>
      <c r="T396" s="36">
        <f>SUMIFS(СВЦЭМ!$J$40:$J$783,СВЦЭМ!$A$40:$A$783,$A396,СВЦЭМ!$B$39:$B$782,T$367)+'СЕТ СН'!$F$16</f>
        <v>0</v>
      </c>
      <c r="U396" s="36">
        <f>SUMIFS(СВЦЭМ!$J$40:$J$783,СВЦЭМ!$A$40:$A$783,$A396,СВЦЭМ!$B$39:$B$782,U$367)+'СЕТ СН'!$F$16</f>
        <v>0</v>
      </c>
      <c r="V396" s="36">
        <f>SUMIFS(СВЦЭМ!$J$40:$J$783,СВЦЭМ!$A$40:$A$783,$A396,СВЦЭМ!$B$39:$B$782,V$367)+'СЕТ СН'!$F$16</f>
        <v>0</v>
      </c>
      <c r="W396" s="36">
        <f>SUMIFS(СВЦЭМ!$J$40:$J$783,СВЦЭМ!$A$40:$A$783,$A396,СВЦЭМ!$B$39:$B$782,W$367)+'СЕТ СН'!$F$16</f>
        <v>0</v>
      </c>
      <c r="X396" s="36">
        <f>SUMIFS(СВЦЭМ!$J$40:$J$783,СВЦЭМ!$A$40:$A$783,$A396,СВЦЭМ!$B$39:$B$782,X$367)+'СЕТ СН'!$F$16</f>
        <v>0</v>
      </c>
      <c r="Y396" s="36">
        <f>SUMIFS(СВЦЭМ!$J$40:$J$783,СВЦЭМ!$A$40:$A$783,$A396,СВЦЭМ!$B$39:$B$782,Y$367)+'СЕТ СН'!$F$16</f>
        <v>0</v>
      </c>
    </row>
    <row r="397" spans="1:26" ht="15.75" hidden="1" x14ac:dyDescent="0.2">
      <c r="A397" s="35">
        <f t="shared" si="10"/>
        <v>44650</v>
      </c>
      <c r="B397" s="36">
        <f>SUMIFS(СВЦЭМ!$J$40:$J$783,СВЦЭМ!$A$40:$A$783,$A397,СВЦЭМ!$B$39:$B$782,B$367)+'СЕТ СН'!$F$16</f>
        <v>0</v>
      </c>
      <c r="C397" s="36">
        <f>SUMIFS(СВЦЭМ!$J$40:$J$783,СВЦЭМ!$A$40:$A$783,$A397,СВЦЭМ!$B$39:$B$782,C$367)+'СЕТ СН'!$F$16</f>
        <v>0</v>
      </c>
      <c r="D397" s="36">
        <f>SUMIFS(СВЦЭМ!$J$40:$J$783,СВЦЭМ!$A$40:$A$783,$A397,СВЦЭМ!$B$39:$B$782,D$367)+'СЕТ СН'!$F$16</f>
        <v>0</v>
      </c>
      <c r="E397" s="36">
        <f>SUMIFS(СВЦЭМ!$J$40:$J$783,СВЦЭМ!$A$40:$A$783,$A397,СВЦЭМ!$B$39:$B$782,E$367)+'СЕТ СН'!$F$16</f>
        <v>0</v>
      </c>
      <c r="F397" s="36">
        <f>SUMIFS(СВЦЭМ!$J$40:$J$783,СВЦЭМ!$A$40:$A$783,$A397,СВЦЭМ!$B$39:$B$782,F$367)+'СЕТ СН'!$F$16</f>
        <v>0</v>
      </c>
      <c r="G397" s="36">
        <f>SUMIFS(СВЦЭМ!$J$40:$J$783,СВЦЭМ!$A$40:$A$783,$A397,СВЦЭМ!$B$39:$B$782,G$367)+'СЕТ СН'!$F$16</f>
        <v>0</v>
      </c>
      <c r="H397" s="36">
        <f>SUMIFS(СВЦЭМ!$J$40:$J$783,СВЦЭМ!$A$40:$A$783,$A397,СВЦЭМ!$B$39:$B$782,H$367)+'СЕТ СН'!$F$16</f>
        <v>0</v>
      </c>
      <c r="I397" s="36">
        <f>SUMIFS(СВЦЭМ!$J$40:$J$783,СВЦЭМ!$A$40:$A$783,$A397,СВЦЭМ!$B$39:$B$782,I$367)+'СЕТ СН'!$F$16</f>
        <v>0</v>
      </c>
      <c r="J397" s="36">
        <f>SUMIFS(СВЦЭМ!$J$40:$J$783,СВЦЭМ!$A$40:$A$783,$A397,СВЦЭМ!$B$39:$B$782,J$367)+'СЕТ СН'!$F$16</f>
        <v>0</v>
      </c>
      <c r="K397" s="36">
        <f>SUMIFS(СВЦЭМ!$J$40:$J$783,СВЦЭМ!$A$40:$A$783,$A397,СВЦЭМ!$B$39:$B$782,K$367)+'СЕТ СН'!$F$16</f>
        <v>0</v>
      </c>
      <c r="L397" s="36">
        <f>SUMIFS(СВЦЭМ!$J$40:$J$783,СВЦЭМ!$A$40:$A$783,$A397,СВЦЭМ!$B$39:$B$782,L$367)+'СЕТ СН'!$F$16</f>
        <v>0</v>
      </c>
      <c r="M397" s="36">
        <f>SUMIFS(СВЦЭМ!$J$40:$J$783,СВЦЭМ!$A$40:$A$783,$A397,СВЦЭМ!$B$39:$B$782,M$367)+'СЕТ СН'!$F$16</f>
        <v>0</v>
      </c>
      <c r="N397" s="36">
        <f>SUMIFS(СВЦЭМ!$J$40:$J$783,СВЦЭМ!$A$40:$A$783,$A397,СВЦЭМ!$B$39:$B$782,N$367)+'СЕТ СН'!$F$16</f>
        <v>0</v>
      </c>
      <c r="O397" s="36">
        <f>SUMIFS(СВЦЭМ!$J$40:$J$783,СВЦЭМ!$A$40:$A$783,$A397,СВЦЭМ!$B$39:$B$782,O$367)+'СЕТ СН'!$F$16</f>
        <v>0</v>
      </c>
      <c r="P397" s="36">
        <f>SUMIFS(СВЦЭМ!$J$40:$J$783,СВЦЭМ!$A$40:$A$783,$A397,СВЦЭМ!$B$39:$B$782,P$367)+'СЕТ СН'!$F$16</f>
        <v>0</v>
      </c>
      <c r="Q397" s="36">
        <f>SUMIFS(СВЦЭМ!$J$40:$J$783,СВЦЭМ!$A$40:$A$783,$A397,СВЦЭМ!$B$39:$B$782,Q$367)+'СЕТ СН'!$F$16</f>
        <v>0</v>
      </c>
      <c r="R397" s="36">
        <f>SUMIFS(СВЦЭМ!$J$40:$J$783,СВЦЭМ!$A$40:$A$783,$A397,СВЦЭМ!$B$39:$B$782,R$367)+'СЕТ СН'!$F$16</f>
        <v>0</v>
      </c>
      <c r="S397" s="36">
        <f>SUMIFS(СВЦЭМ!$J$40:$J$783,СВЦЭМ!$A$40:$A$783,$A397,СВЦЭМ!$B$39:$B$782,S$367)+'СЕТ СН'!$F$16</f>
        <v>0</v>
      </c>
      <c r="T397" s="36">
        <f>SUMIFS(СВЦЭМ!$J$40:$J$783,СВЦЭМ!$A$40:$A$783,$A397,СВЦЭМ!$B$39:$B$782,T$367)+'СЕТ СН'!$F$16</f>
        <v>0</v>
      </c>
      <c r="U397" s="36">
        <f>SUMIFS(СВЦЭМ!$J$40:$J$783,СВЦЭМ!$A$40:$A$783,$A397,СВЦЭМ!$B$39:$B$782,U$367)+'СЕТ СН'!$F$16</f>
        <v>0</v>
      </c>
      <c r="V397" s="36">
        <f>SUMIFS(СВЦЭМ!$J$40:$J$783,СВЦЭМ!$A$40:$A$783,$A397,СВЦЭМ!$B$39:$B$782,V$367)+'СЕТ СН'!$F$16</f>
        <v>0</v>
      </c>
      <c r="W397" s="36">
        <f>SUMIFS(СВЦЭМ!$J$40:$J$783,СВЦЭМ!$A$40:$A$783,$A397,СВЦЭМ!$B$39:$B$782,W$367)+'СЕТ СН'!$F$16</f>
        <v>0</v>
      </c>
      <c r="X397" s="36">
        <f>SUMIFS(СВЦЭМ!$J$40:$J$783,СВЦЭМ!$A$40:$A$783,$A397,СВЦЭМ!$B$39:$B$782,X$367)+'СЕТ СН'!$F$16</f>
        <v>0</v>
      </c>
      <c r="Y397" s="36">
        <f>SUMIFS(СВЦЭМ!$J$40:$J$783,СВЦЭМ!$A$40:$A$783,$A397,СВЦЭМ!$B$39:$B$782,Y$367)+'СЕТ СН'!$F$16</f>
        <v>0</v>
      </c>
    </row>
    <row r="398" spans="1:26" ht="15.75" hidden="1" x14ac:dyDescent="0.2">
      <c r="A398" s="35">
        <f t="shared" si="10"/>
        <v>44651</v>
      </c>
      <c r="B398" s="36">
        <f>SUMIFS(СВЦЭМ!$J$40:$J$783,СВЦЭМ!$A$40:$A$783,$A398,СВЦЭМ!$B$39:$B$782,B$367)+'СЕТ СН'!$F$16</f>
        <v>0</v>
      </c>
      <c r="C398" s="36">
        <f>SUMIFS(СВЦЭМ!$J$40:$J$783,СВЦЭМ!$A$40:$A$783,$A398,СВЦЭМ!$B$39:$B$782,C$367)+'СЕТ СН'!$F$16</f>
        <v>0</v>
      </c>
      <c r="D398" s="36">
        <f>SUMIFS(СВЦЭМ!$J$40:$J$783,СВЦЭМ!$A$40:$A$783,$A398,СВЦЭМ!$B$39:$B$782,D$367)+'СЕТ СН'!$F$16</f>
        <v>0</v>
      </c>
      <c r="E398" s="36">
        <f>SUMIFS(СВЦЭМ!$J$40:$J$783,СВЦЭМ!$A$40:$A$783,$A398,СВЦЭМ!$B$39:$B$782,E$367)+'СЕТ СН'!$F$16</f>
        <v>0</v>
      </c>
      <c r="F398" s="36">
        <f>SUMIFS(СВЦЭМ!$J$40:$J$783,СВЦЭМ!$A$40:$A$783,$A398,СВЦЭМ!$B$39:$B$782,F$367)+'СЕТ СН'!$F$16</f>
        <v>0</v>
      </c>
      <c r="G398" s="36">
        <f>SUMIFS(СВЦЭМ!$J$40:$J$783,СВЦЭМ!$A$40:$A$783,$A398,СВЦЭМ!$B$39:$B$782,G$367)+'СЕТ СН'!$F$16</f>
        <v>0</v>
      </c>
      <c r="H398" s="36">
        <f>SUMIFS(СВЦЭМ!$J$40:$J$783,СВЦЭМ!$A$40:$A$783,$A398,СВЦЭМ!$B$39:$B$782,H$367)+'СЕТ СН'!$F$16</f>
        <v>0</v>
      </c>
      <c r="I398" s="36">
        <f>SUMIFS(СВЦЭМ!$J$40:$J$783,СВЦЭМ!$A$40:$A$783,$A398,СВЦЭМ!$B$39:$B$782,I$367)+'СЕТ СН'!$F$16</f>
        <v>0</v>
      </c>
      <c r="J398" s="36">
        <f>SUMIFS(СВЦЭМ!$J$40:$J$783,СВЦЭМ!$A$40:$A$783,$A398,СВЦЭМ!$B$39:$B$782,J$367)+'СЕТ СН'!$F$16</f>
        <v>0</v>
      </c>
      <c r="K398" s="36">
        <f>SUMIFS(СВЦЭМ!$J$40:$J$783,СВЦЭМ!$A$40:$A$783,$A398,СВЦЭМ!$B$39:$B$782,K$367)+'СЕТ СН'!$F$16</f>
        <v>0</v>
      </c>
      <c r="L398" s="36">
        <f>SUMIFS(СВЦЭМ!$J$40:$J$783,СВЦЭМ!$A$40:$A$783,$A398,СВЦЭМ!$B$39:$B$782,L$367)+'СЕТ СН'!$F$16</f>
        <v>0</v>
      </c>
      <c r="M398" s="36">
        <f>SUMIFS(СВЦЭМ!$J$40:$J$783,СВЦЭМ!$A$40:$A$783,$A398,СВЦЭМ!$B$39:$B$782,M$367)+'СЕТ СН'!$F$16</f>
        <v>0</v>
      </c>
      <c r="N398" s="36">
        <f>SUMIFS(СВЦЭМ!$J$40:$J$783,СВЦЭМ!$A$40:$A$783,$A398,СВЦЭМ!$B$39:$B$782,N$367)+'СЕТ СН'!$F$16</f>
        <v>0</v>
      </c>
      <c r="O398" s="36">
        <f>SUMIFS(СВЦЭМ!$J$40:$J$783,СВЦЭМ!$A$40:$A$783,$A398,СВЦЭМ!$B$39:$B$782,O$367)+'СЕТ СН'!$F$16</f>
        <v>0</v>
      </c>
      <c r="P398" s="36">
        <f>SUMIFS(СВЦЭМ!$J$40:$J$783,СВЦЭМ!$A$40:$A$783,$A398,СВЦЭМ!$B$39:$B$782,P$367)+'СЕТ СН'!$F$16</f>
        <v>0</v>
      </c>
      <c r="Q398" s="36">
        <f>SUMIFS(СВЦЭМ!$J$40:$J$783,СВЦЭМ!$A$40:$A$783,$A398,СВЦЭМ!$B$39:$B$782,Q$367)+'СЕТ СН'!$F$16</f>
        <v>0</v>
      </c>
      <c r="R398" s="36">
        <f>SUMIFS(СВЦЭМ!$J$40:$J$783,СВЦЭМ!$A$40:$A$783,$A398,СВЦЭМ!$B$39:$B$782,R$367)+'СЕТ СН'!$F$16</f>
        <v>0</v>
      </c>
      <c r="S398" s="36">
        <f>SUMIFS(СВЦЭМ!$J$40:$J$783,СВЦЭМ!$A$40:$A$783,$A398,СВЦЭМ!$B$39:$B$782,S$367)+'СЕТ СН'!$F$16</f>
        <v>0</v>
      </c>
      <c r="T398" s="36">
        <f>SUMIFS(СВЦЭМ!$J$40:$J$783,СВЦЭМ!$A$40:$A$783,$A398,СВЦЭМ!$B$39:$B$782,T$367)+'СЕТ СН'!$F$16</f>
        <v>0</v>
      </c>
      <c r="U398" s="36">
        <f>SUMIFS(СВЦЭМ!$J$40:$J$783,СВЦЭМ!$A$40:$A$783,$A398,СВЦЭМ!$B$39:$B$782,U$367)+'СЕТ СН'!$F$16</f>
        <v>0</v>
      </c>
      <c r="V398" s="36">
        <f>SUMIFS(СВЦЭМ!$J$40:$J$783,СВЦЭМ!$A$40:$A$783,$A398,СВЦЭМ!$B$39:$B$782,V$367)+'СЕТ СН'!$F$16</f>
        <v>0</v>
      </c>
      <c r="W398" s="36">
        <f>SUMIFS(СВЦЭМ!$J$40:$J$783,СВЦЭМ!$A$40:$A$783,$A398,СВЦЭМ!$B$39:$B$782,W$367)+'СЕТ СН'!$F$16</f>
        <v>0</v>
      </c>
      <c r="X398" s="36">
        <f>SUMIFS(СВЦЭМ!$J$40:$J$783,СВЦЭМ!$A$40:$A$783,$A398,СВЦЭМ!$B$39:$B$782,X$367)+'СЕТ СН'!$F$16</f>
        <v>0</v>
      </c>
      <c r="Y398" s="36">
        <f>SUMIFS(СВЦЭМ!$J$40:$J$783,СВЦЭМ!$A$40:$A$783,$A398,СВЦЭМ!$B$39:$B$782,Y$367)+'СЕТ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01.03.2022</v>
      </c>
      <c r="B403" s="36">
        <f>SUMIFS(СВЦЭМ!$K$40:$K$783,СВЦЭМ!$A$40:$A$783,$A403,СВЦЭМ!$B$39:$B$782,B$402)+'СЕТ СН'!$F$16</f>
        <v>0</v>
      </c>
      <c r="C403" s="36">
        <f>SUMIFS(СВЦЭМ!$K$40:$K$783,СВЦЭМ!$A$40:$A$783,$A403,СВЦЭМ!$B$39:$B$782,C$402)+'СЕТ СН'!$F$16</f>
        <v>0</v>
      </c>
      <c r="D403" s="36">
        <f>SUMIFS(СВЦЭМ!$K$40:$K$783,СВЦЭМ!$A$40:$A$783,$A403,СВЦЭМ!$B$39:$B$782,D$402)+'СЕТ СН'!$F$16</f>
        <v>0</v>
      </c>
      <c r="E403" s="36">
        <f>SUMIFS(СВЦЭМ!$K$40:$K$783,СВЦЭМ!$A$40:$A$783,$A403,СВЦЭМ!$B$39:$B$782,E$402)+'СЕТ СН'!$F$16</f>
        <v>0</v>
      </c>
      <c r="F403" s="36">
        <f>SUMIFS(СВЦЭМ!$K$40:$K$783,СВЦЭМ!$A$40:$A$783,$A403,СВЦЭМ!$B$39:$B$782,F$402)+'СЕТ СН'!$F$16</f>
        <v>0</v>
      </c>
      <c r="G403" s="36">
        <f>SUMIFS(СВЦЭМ!$K$40:$K$783,СВЦЭМ!$A$40:$A$783,$A403,СВЦЭМ!$B$39:$B$782,G$402)+'СЕТ СН'!$F$16</f>
        <v>0</v>
      </c>
      <c r="H403" s="36">
        <f>SUMIFS(СВЦЭМ!$K$40:$K$783,СВЦЭМ!$A$40:$A$783,$A403,СВЦЭМ!$B$39:$B$782,H$402)+'СЕТ СН'!$F$16</f>
        <v>0</v>
      </c>
      <c r="I403" s="36">
        <f>SUMIFS(СВЦЭМ!$K$40:$K$783,СВЦЭМ!$A$40:$A$783,$A403,СВЦЭМ!$B$39:$B$782,I$402)+'СЕТ СН'!$F$16</f>
        <v>0</v>
      </c>
      <c r="J403" s="36">
        <f>SUMIFS(СВЦЭМ!$K$40:$K$783,СВЦЭМ!$A$40:$A$783,$A403,СВЦЭМ!$B$39:$B$782,J$402)+'СЕТ СН'!$F$16</f>
        <v>0</v>
      </c>
      <c r="K403" s="36">
        <f>SUMIFS(СВЦЭМ!$K$40:$K$783,СВЦЭМ!$A$40:$A$783,$A403,СВЦЭМ!$B$39:$B$782,K$402)+'СЕТ СН'!$F$16</f>
        <v>0</v>
      </c>
      <c r="L403" s="36">
        <f>SUMIFS(СВЦЭМ!$K$40:$K$783,СВЦЭМ!$A$40:$A$783,$A403,СВЦЭМ!$B$39:$B$782,L$402)+'СЕТ СН'!$F$16</f>
        <v>0</v>
      </c>
      <c r="M403" s="36">
        <f>SUMIFS(СВЦЭМ!$K$40:$K$783,СВЦЭМ!$A$40:$A$783,$A403,СВЦЭМ!$B$39:$B$782,M$402)+'СЕТ СН'!$F$16</f>
        <v>0</v>
      </c>
      <c r="N403" s="36">
        <f>SUMIFS(СВЦЭМ!$K$40:$K$783,СВЦЭМ!$A$40:$A$783,$A403,СВЦЭМ!$B$39:$B$782,N$402)+'СЕТ СН'!$F$16</f>
        <v>0</v>
      </c>
      <c r="O403" s="36">
        <f>SUMIFS(СВЦЭМ!$K$40:$K$783,СВЦЭМ!$A$40:$A$783,$A403,СВЦЭМ!$B$39:$B$782,O$402)+'СЕТ СН'!$F$16</f>
        <v>0</v>
      </c>
      <c r="P403" s="36">
        <f>SUMIFS(СВЦЭМ!$K$40:$K$783,СВЦЭМ!$A$40:$A$783,$A403,СВЦЭМ!$B$39:$B$782,P$402)+'СЕТ СН'!$F$16</f>
        <v>0</v>
      </c>
      <c r="Q403" s="36">
        <f>SUMIFS(СВЦЭМ!$K$40:$K$783,СВЦЭМ!$A$40:$A$783,$A403,СВЦЭМ!$B$39:$B$782,Q$402)+'СЕТ СН'!$F$16</f>
        <v>0</v>
      </c>
      <c r="R403" s="36">
        <f>SUMIFS(СВЦЭМ!$K$40:$K$783,СВЦЭМ!$A$40:$A$783,$A403,СВЦЭМ!$B$39:$B$782,R$402)+'СЕТ СН'!$F$16</f>
        <v>0</v>
      </c>
      <c r="S403" s="36">
        <f>SUMIFS(СВЦЭМ!$K$40:$K$783,СВЦЭМ!$A$40:$A$783,$A403,СВЦЭМ!$B$39:$B$782,S$402)+'СЕТ СН'!$F$16</f>
        <v>0</v>
      </c>
      <c r="T403" s="36">
        <f>SUMIFS(СВЦЭМ!$K$40:$K$783,СВЦЭМ!$A$40:$A$783,$A403,СВЦЭМ!$B$39:$B$782,T$402)+'СЕТ СН'!$F$16</f>
        <v>0</v>
      </c>
      <c r="U403" s="36">
        <f>SUMIFS(СВЦЭМ!$K$40:$K$783,СВЦЭМ!$A$40:$A$783,$A403,СВЦЭМ!$B$39:$B$782,U$402)+'СЕТ СН'!$F$16</f>
        <v>0</v>
      </c>
      <c r="V403" s="36">
        <f>SUMIFS(СВЦЭМ!$K$40:$K$783,СВЦЭМ!$A$40:$A$783,$A403,СВЦЭМ!$B$39:$B$782,V$402)+'СЕТ СН'!$F$16</f>
        <v>0</v>
      </c>
      <c r="W403" s="36">
        <f>SUMIFS(СВЦЭМ!$K$40:$K$783,СВЦЭМ!$A$40:$A$783,$A403,СВЦЭМ!$B$39:$B$782,W$402)+'СЕТ СН'!$F$16</f>
        <v>0</v>
      </c>
      <c r="X403" s="36">
        <f>SUMIFS(СВЦЭМ!$K$40:$K$783,СВЦЭМ!$A$40:$A$783,$A403,СВЦЭМ!$B$39:$B$782,X$402)+'СЕТ СН'!$F$16</f>
        <v>0</v>
      </c>
      <c r="Y403" s="36">
        <f>SUMIFS(СВЦЭМ!$K$40:$K$783,СВЦЭМ!$A$40:$A$783,$A403,СВЦЭМ!$B$39:$B$782,Y$402)+'СЕТ СН'!$F$16</f>
        <v>0</v>
      </c>
      <c r="AA403" s="45"/>
    </row>
    <row r="404" spans="1:27" ht="15.75" hidden="1" x14ac:dyDescent="0.2">
      <c r="A404" s="35">
        <f>A403+1</f>
        <v>44622</v>
      </c>
      <c r="B404" s="36">
        <f>SUMIFS(СВЦЭМ!$K$40:$K$783,СВЦЭМ!$A$40:$A$783,$A404,СВЦЭМ!$B$39:$B$782,B$402)+'СЕТ СН'!$F$16</f>
        <v>0</v>
      </c>
      <c r="C404" s="36">
        <f>SUMIFS(СВЦЭМ!$K$40:$K$783,СВЦЭМ!$A$40:$A$783,$A404,СВЦЭМ!$B$39:$B$782,C$402)+'СЕТ СН'!$F$16</f>
        <v>0</v>
      </c>
      <c r="D404" s="36">
        <f>SUMIFS(СВЦЭМ!$K$40:$K$783,СВЦЭМ!$A$40:$A$783,$A404,СВЦЭМ!$B$39:$B$782,D$402)+'СЕТ СН'!$F$16</f>
        <v>0</v>
      </c>
      <c r="E404" s="36">
        <f>SUMIFS(СВЦЭМ!$K$40:$K$783,СВЦЭМ!$A$40:$A$783,$A404,СВЦЭМ!$B$39:$B$782,E$402)+'СЕТ СН'!$F$16</f>
        <v>0</v>
      </c>
      <c r="F404" s="36">
        <f>SUMIFS(СВЦЭМ!$K$40:$K$783,СВЦЭМ!$A$40:$A$783,$A404,СВЦЭМ!$B$39:$B$782,F$402)+'СЕТ СН'!$F$16</f>
        <v>0</v>
      </c>
      <c r="G404" s="36">
        <f>SUMIFS(СВЦЭМ!$K$40:$K$783,СВЦЭМ!$A$40:$A$783,$A404,СВЦЭМ!$B$39:$B$782,G$402)+'СЕТ СН'!$F$16</f>
        <v>0</v>
      </c>
      <c r="H404" s="36">
        <f>SUMIFS(СВЦЭМ!$K$40:$K$783,СВЦЭМ!$A$40:$A$783,$A404,СВЦЭМ!$B$39:$B$782,H$402)+'СЕТ СН'!$F$16</f>
        <v>0</v>
      </c>
      <c r="I404" s="36">
        <f>SUMIFS(СВЦЭМ!$K$40:$K$783,СВЦЭМ!$A$40:$A$783,$A404,СВЦЭМ!$B$39:$B$782,I$402)+'СЕТ СН'!$F$16</f>
        <v>0</v>
      </c>
      <c r="J404" s="36">
        <f>SUMIFS(СВЦЭМ!$K$40:$K$783,СВЦЭМ!$A$40:$A$783,$A404,СВЦЭМ!$B$39:$B$782,J$402)+'СЕТ СН'!$F$16</f>
        <v>0</v>
      </c>
      <c r="K404" s="36">
        <f>SUMIFS(СВЦЭМ!$K$40:$K$783,СВЦЭМ!$A$40:$A$783,$A404,СВЦЭМ!$B$39:$B$782,K$402)+'СЕТ СН'!$F$16</f>
        <v>0</v>
      </c>
      <c r="L404" s="36">
        <f>SUMIFS(СВЦЭМ!$K$40:$K$783,СВЦЭМ!$A$40:$A$783,$A404,СВЦЭМ!$B$39:$B$782,L$402)+'СЕТ СН'!$F$16</f>
        <v>0</v>
      </c>
      <c r="M404" s="36">
        <f>SUMIFS(СВЦЭМ!$K$40:$K$783,СВЦЭМ!$A$40:$A$783,$A404,СВЦЭМ!$B$39:$B$782,M$402)+'СЕТ СН'!$F$16</f>
        <v>0</v>
      </c>
      <c r="N404" s="36">
        <f>SUMIFS(СВЦЭМ!$K$40:$K$783,СВЦЭМ!$A$40:$A$783,$A404,СВЦЭМ!$B$39:$B$782,N$402)+'СЕТ СН'!$F$16</f>
        <v>0</v>
      </c>
      <c r="O404" s="36">
        <f>SUMIFS(СВЦЭМ!$K$40:$K$783,СВЦЭМ!$A$40:$A$783,$A404,СВЦЭМ!$B$39:$B$782,O$402)+'СЕТ СН'!$F$16</f>
        <v>0</v>
      </c>
      <c r="P404" s="36">
        <f>SUMIFS(СВЦЭМ!$K$40:$K$783,СВЦЭМ!$A$40:$A$783,$A404,СВЦЭМ!$B$39:$B$782,P$402)+'СЕТ СН'!$F$16</f>
        <v>0</v>
      </c>
      <c r="Q404" s="36">
        <f>SUMIFS(СВЦЭМ!$K$40:$K$783,СВЦЭМ!$A$40:$A$783,$A404,СВЦЭМ!$B$39:$B$782,Q$402)+'СЕТ СН'!$F$16</f>
        <v>0</v>
      </c>
      <c r="R404" s="36">
        <f>SUMIFS(СВЦЭМ!$K$40:$K$783,СВЦЭМ!$A$40:$A$783,$A404,СВЦЭМ!$B$39:$B$782,R$402)+'СЕТ СН'!$F$16</f>
        <v>0</v>
      </c>
      <c r="S404" s="36">
        <f>SUMIFS(СВЦЭМ!$K$40:$K$783,СВЦЭМ!$A$40:$A$783,$A404,СВЦЭМ!$B$39:$B$782,S$402)+'СЕТ СН'!$F$16</f>
        <v>0</v>
      </c>
      <c r="T404" s="36">
        <f>SUMIFS(СВЦЭМ!$K$40:$K$783,СВЦЭМ!$A$40:$A$783,$A404,СВЦЭМ!$B$39:$B$782,T$402)+'СЕТ СН'!$F$16</f>
        <v>0</v>
      </c>
      <c r="U404" s="36">
        <f>SUMIFS(СВЦЭМ!$K$40:$K$783,СВЦЭМ!$A$40:$A$783,$A404,СВЦЭМ!$B$39:$B$782,U$402)+'СЕТ СН'!$F$16</f>
        <v>0</v>
      </c>
      <c r="V404" s="36">
        <f>SUMIFS(СВЦЭМ!$K$40:$K$783,СВЦЭМ!$A$40:$A$783,$A404,СВЦЭМ!$B$39:$B$782,V$402)+'СЕТ СН'!$F$16</f>
        <v>0</v>
      </c>
      <c r="W404" s="36">
        <f>SUMIFS(СВЦЭМ!$K$40:$K$783,СВЦЭМ!$A$40:$A$783,$A404,СВЦЭМ!$B$39:$B$782,W$402)+'СЕТ СН'!$F$16</f>
        <v>0</v>
      </c>
      <c r="X404" s="36">
        <f>SUMIFS(СВЦЭМ!$K$40:$K$783,СВЦЭМ!$A$40:$A$783,$A404,СВЦЭМ!$B$39:$B$782,X$402)+'СЕТ СН'!$F$16</f>
        <v>0</v>
      </c>
      <c r="Y404" s="36">
        <f>SUMIFS(СВЦЭМ!$K$40:$K$783,СВЦЭМ!$A$40:$A$783,$A404,СВЦЭМ!$B$39:$B$782,Y$402)+'СЕТ СН'!$F$16</f>
        <v>0</v>
      </c>
    </row>
    <row r="405" spans="1:27" ht="15.75" hidden="1" x14ac:dyDescent="0.2">
      <c r="A405" s="35">
        <f t="shared" ref="A405:A433" si="11">A404+1</f>
        <v>44623</v>
      </c>
      <c r="B405" s="36">
        <f>SUMIFS(СВЦЭМ!$K$40:$K$783,СВЦЭМ!$A$40:$A$783,$A405,СВЦЭМ!$B$39:$B$782,B$402)+'СЕТ СН'!$F$16</f>
        <v>0</v>
      </c>
      <c r="C405" s="36">
        <f>SUMIFS(СВЦЭМ!$K$40:$K$783,СВЦЭМ!$A$40:$A$783,$A405,СВЦЭМ!$B$39:$B$782,C$402)+'СЕТ СН'!$F$16</f>
        <v>0</v>
      </c>
      <c r="D405" s="36">
        <f>SUMIFS(СВЦЭМ!$K$40:$K$783,СВЦЭМ!$A$40:$A$783,$A405,СВЦЭМ!$B$39:$B$782,D$402)+'СЕТ СН'!$F$16</f>
        <v>0</v>
      </c>
      <c r="E405" s="36">
        <f>SUMIFS(СВЦЭМ!$K$40:$K$783,СВЦЭМ!$A$40:$A$783,$A405,СВЦЭМ!$B$39:$B$782,E$402)+'СЕТ СН'!$F$16</f>
        <v>0</v>
      </c>
      <c r="F405" s="36">
        <f>SUMIFS(СВЦЭМ!$K$40:$K$783,СВЦЭМ!$A$40:$A$783,$A405,СВЦЭМ!$B$39:$B$782,F$402)+'СЕТ СН'!$F$16</f>
        <v>0</v>
      </c>
      <c r="G405" s="36">
        <f>SUMIFS(СВЦЭМ!$K$40:$K$783,СВЦЭМ!$A$40:$A$783,$A405,СВЦЭМ!$B$39:$B$782,G$402)+'СЕТ СН'!$F$16</f>
        <v>0</v>
      </c>
      <c r="H405" s="36">
        <f>SUMIFS(СВЦЭМ!$K$40:$K$783,СВЦЭМ!$A$40:$A$783,$A405,СВЦЭМ!$B$39:$B$782,H$402)+'СЕТ СН'!$F$16</f>
        <v>0</v>
      </c>
      <c r="I405" s="36">
        <f>SUMIFS(СВЦЭМ!$K$40:$K$783,СВЦЭМ!$A$40:$A$783,$A405,СВЦЭМ!$B$39:$B$782,I$402)+'СЕТ СН'!$F$16</f>
        <v>0</v>
      </c>
      <c r="J405" s="36">
        <f>SUMIFS(СВЦЭМ!$K$40:$K$783,СВЦЭМ!$A$40:$A$783,$A405,СВЦЭМ!$B$39:$B$782,J$402)+'СЕТ СН'!$F$16</f>
        <v>0</v>
      </c>
      <c r="K405" s="36">
        <f>SUMIFS(СВЦЭМ!$K$40:$K$783,СВЦЭМ!$A$40:$A$783,$A405,СВЦЭМ!$B$39:$B$782,K$402)+'СЕТ СН'!$F$16</f>
        <v>0</v>
      </c>
      <c r="L405" s="36">
        <f>SUMIFS(СВЦЭМ!$K$40:$K$783,СВЦЭМ!$A$40:$A$783,$A405,СВЦЭМ!$B$39:$B$782,L$402)+'СЕТ СН'!$F$16</f>
        <v>0</v>
      </c>
      <c r="M405" s="36">
        <f>SUMIFS(СВЦЭМ!$K$40:$K$783,СВЦЭМ!$A$40:$A$783,$A405,СВЦЭМ!$B$39:$B$782,M$402)+'СЕТ СН'!$F$16</f>
        <v>0</v>
      </c>
      <c r="N405" s="36">
        <f>SUMIFS(СВЦЭМ!$K$40:$K$783,СВЦЭМ!$A$40:$A$783,$A405,СВЦЭМ!$B$39:$B$782,N$402)+'СЕТ СН'!$F$16</f>
        <v>0</v>
      </c>
      <c r="O405" s="36">
        <f>SUMIFS(СВЦЭМ!$K$40:$K$783,СВЦЭМ!$A$40:$A$783,$A405,СВЦЭМ!$B$39:$B$782,O$402)+'СЕТ СН'!$F$16</f>
        <v>0</v>
      </c>
      <c r="P405" s="36">
        <f>SUMIFS(СВЦЭМ!$K$40:$K$783,СВЦЭМ!$A$40:$A$783,$A405,СВЦЭМ!$B$39:$B$782,P$402)+'СЕТ СН'!$F$16</f>
        <v>0</v>
      </c>
      <c r="Q405" s="36">
        <f>SUMIFS(СВЦЭМ!$K$40:$K$783,СВЦЭМ!$A$40:$A$783,$A405,СВЦЭМ!$B$39:$B$782,Q$402)+'СЕТ СН'!$F$16</f>
        <v>0</v>
      </c>
      <c r="R405" s="36">
        <f>SUMIFS(СВЦЭМ!$K$40:$K$783,СВЦЭМ!$A$40:$A$783,$A405,СВЦЭМ!$B$39:$B$782,R$402)+'СЕТ СН'!$F$16</f>
        <v>0</v>
      </c>
      <c r="S405" s="36">
        <f>SUMIFS(СВЦЭМ!$K$40:$K$783,СВЦЭМ!$A$40:$A$783,$A405,СВЦЭМ!$B$39:$B$782,S$402)+'СЕТ СН'!$F$16</f>
        <v>0</v>
      </c>
      <c r="T405" s="36">
        <f>SUMIFS(СВЦЭМ!$K$40:$K$783,СВЦЭМ!$A$40:$A$783,$A405,СВЦЭМ!$B$39:$B$782,T$402)+'СЕТ СН'!$F$16</f>
        <v>0</v>
      </c>
      <c r="U405" s="36">
        <f>SUMIFS(СВЦЭМ!$K$40:$K$783,СВЦЭМ!$A$40:$A$783,$A405,СВЦЭМ!$B$39:$B$782,U$402)+'СЕТ СН'!$F$16</f>
        <v>0</v>
      </c>
      <c r="V405" s="36">
        <f>SUMIFS(СВЦЭМ!$K$40:$K$783,СВЦЭМ!$A$40:$A$783,$A405,СВЦЭМ!$B$39:$B$782,V$402)+'СЕТ СН'!$F$16</f>
        <v>0</v>
      </c>
      <c r="W405" s="36">
        <f>SUMIFS(СВЦЭМ!$K$40:$K$783,СВЦЭМ!$A$40:$A$783,$A405,СВЦЭМ!$B$39:$B$782,W$402)+'СЕТ СН'!$F$16</f>
        <v>0</v>
      </c>
      <c r="X405" s="36">
        <f>SUMIFS(СВЦЭМ!$K$40:$K$783,СВЦЭМ!$A$40:$A$783,$A405,СВЦЭМ!$B$39:$B$782,X$402)+'СЕТ СН'!$F$16</f>
        <v>0</v>
      </c>
      <c r="Y405" s="36">
        <f>SUMIFS(СВЦЭМ!$K$40:$K$783,СВЦЭМ!$A$40:$A$783,$A405,СВЦЭМ!$B$39:$B$782,Y$402)+'СЕТ СН'!$F$16</f>
        <v>0</v>
      </c>
    </row>
    <row r="406" spans="1:27" ht="15.75" hidden="1" x14ac:dyDescent="0.2">
      <c r="A406" s="35">
        <f t="shared" si="11"/>
        <v>44624</v>
      </c>
      <c r="B406" s="36">
        <f>SUMIFS(СВЦЭМ!$K$40:$K$783,СВЦЭМ!$A$40:$A$783,$A406,СВЦЭМ!$B$39:$B$782,B$402)+'СЕТ СН'!$F$16</f>
        <v>0</v>
      </c>
      <c r="C406" s="36">
        <f>SUMIFS(СВЦЭМ!$K$40:$K$783,СВЦЭМ!$A$40:$A$783,$A406,СВЦЭМ!$B$39:$B$782,C$402)+'СЕТ СН'!$F$16</f>
        <v>0</v>
      </c>
      <c r="D406" s="36">
        <f>SUMIFS(СВЦЭМ!$K$40:$K$783,СВЦЭМ!$A$40:$A$783,$A406,СВЦЭМ!$B$39:$B$782,D$402)+'СЕТ СН'!$F$16</f>
        <v>0</v>
      </c>
      <c r="E406" s="36">
        <f>SUMIFS(СВЦЭМ!$K$40:$K$783,СВЦЭМ!$A$40:$A$783,$A406,СВЦЭМ!$B$39:$B$782,E$402)+'СЕТ СН'!$F$16</f>
        <v>0</v>
      </c>
      <c r="F406" s="36">
        <f>SUMIFS(СВЦЭМ!$K$40:$K$783,СВЦЭМ!$A$40:$A$783,$A406,СВЦЭМ!$B$39:$B$782,F$402)+'СЕТ СН'!$F$16</f>
        <v>0</v>
      </c>
      <c r="G406" s="36">
        <f>SUMIFS(СВЦЭМ!$K$40:$K$783,СВЦЭМ!$A$40:$A$783,$A406,СВЦЭМ!$B$39:$B$782,G$402)+'СЕТ СН'!$F$16</f>
        <v>0</v>
      </c>
      <c r="H406" s="36">
        <f>SUMIFS(СВЦЭМ!$K$40:$K$783,СВЦЭМ!$A$40:$A$783,$A406,СВЦЭМ!$B$39:$B$782,H$402)+'СЕТ СН'!$F$16</f>
        <v>0</v>
      </c>
      <c r="I406" s="36">
        <f>SUMIFS(СВЦЭМ!$K$40:$K$783,СВЦЭМ!$A$40:$A$783,$A406,СВЦЭМ!$B$39:$B$782,I$402)+'СЕТ СН'!$F$16</f>
        <v>0</v>
      </c>
      <c r="J406" s="36">
        <f>SUMIFS(СВЦЭМ!$K$40:$K$783,СВЦЭМ!$A$40:$A$783,$A406,СВЦЭМ!$B$39:$B$782,J$402)+'СЕТ СН'!$F$16</f>
        <v>0</v>
      </c>
      <c r="K406" s="36">
        <f>SUMIFS(СВЦЭМ!$K$40:$K$783,СВЦЭМ!$A$40:$A$783,$A406,СВЦЭМ!$B$39:$B$782,K$402)+'СЕТ СН'!$F$16</f>
        <v>0</v>
      </c>
      <c r="L406" s="36">
        <f>SUMIFS(СВЦЭМ!$K$40:$K$783,СВЦЭМ!$A$40:$A$783,$A406,СВЦЭМ!$B$39:$B$782,L$402)+'СЕТ СН'!$F$16</f>
        <v>0</v>
      </c>
      <c r="M406" s="36">
        <f>SUMIFS(СВЦЭМ!$K$40:$K$783,СВЦЭМ!$A$40:$A$783,$A406,СВЦЭМ!$B$39:$B$782,M$402)+'СЕТ СН'!$F$16</f>
        <v>0</v>
      </c>
      <c r="N406" s="36">
        <f>SUMIFS(СВЦЭМ!$K$40:$K$783,СВЦЭМ!$A$40:$A$783,$A406,СВЦЭМ!$B$39:$B$782,N$402)+'СЕТ СН'!$F$16</f>
        <v>0</v>
      </c>
      <c r="O406" s="36">
        <f>SUMIFS(СВЦЭМ!$K$40:$K$783,СВЦЭМ!$A$40:$A$783,$A406,СВЦЭМ!$B$39:$B$782,O$402)+'СЕТ СН'!$F$16</f>
        <v>0</v>
      </c>
      <c r="P406" s="36">
        <f>SUMIFS(СВЦЭМ!$K$40:$K$783,СВЦЭМ!$A$40:$A$783,$A406,СВЦЭМ!$B$39:$B$782,P$402)+'СЕТ СН'!$F$16</f>
        <v>0</v>
      </c>
      <c r="Q406" s="36">
        <f>SUMIFS(СВЦЭМ!$K$40:$K$783,СВЦЭМ!$A$40:$A$783,$A406,СВЦЭМ!$B$39:$B$782,Q$402)+'СЕТ СН'!$F$16</f>
        <v>0</v>
      </c>
      <c r="R406" s="36">
        <f>SUMIFS(СВЦЭМ!$K$40:$K$783,СВЦЭМ!$A$40:$A$783,$A406,СВЦЭМ!$B$39:$B$782,R$402)+'СЕТ СН'!$F$16</f>
        <v>0</v>
      </c>
      <c r="S406" s="36">
        <f>SUMIFS(СВЦЭМ!$K$40:$K$783,СВЦЭМ!$A$40:$A$783,$A406,СВЦЭМ!$B$39:$B$782,S$402)+'СЕТ СН'!$F$16</f>
        <v>0</v>
      </c>
      <c r="T406" s="36">
        <f>SUMIFS(СВЦЭМ!$K$40:$K$783,СВЦЭМ!$A$40:$A$783,$A406,СВЦЭМ!$B$39:$B$782,T$402)+'СЕТ СН'!$F$16</f>
        <v>0</v>
      </c>
      <c r="U406" s="36">
        <f>SUMIFS(СВЦЭМ!$K$40:$K$783,СВЦЭМ!$A$40:$A$783,$A406,СВЦЭМ!$B$39:$B$782,U$402)+'СЕТ СН'!$F$16</f>
        <v>0</v>
      </c>
      <c r="V406" s="36">
        <f>SUMIFS(СВЦЭМ!$K$40:$K$783,СВЦЭМ!$A$40:$A$783,$A406,СВЦЭМ!$B$39:$B$782,V$402)+'СЕТ СН'!$F$16</f>
        <v>0</v>
      </c>
      <c r="W406" s="36">
        <f>SUMIFS(СВЦЭМ!$K$40:$K$783,СВЦЭМ!$A$40:$A$783,$A406,СВЦЭМ!$B$39:$B$782,W$402)+'СЕТ СН'!$F$16</f>
        <v>0</v>
      </c>
      <c r="X406" s="36">
        <f>SUMIFS(СВЦЭМ!$K$40:$K$783,СВЦЭМ!$A$40:$A$783,$A406,СВЦЭМ!$B$39:$B$782,X$402)+'СЕТ СН'!$F$16</f>
        <v>0</v>
      </c>
      <c r="Y406" s="36">
        <f>SUMIFS(СВЦЭМ!$K$40:$K$783,СВЦЭМ!$A$40:$A$783,$A406,СВЦЭМ!$B$39:$B$782,Y$402)+'СЕТ СН'!$F$16</f>
        <v>0</v>
      </c>
    </row>
    <row r="407" spans="1:27" ht="15.75" hidden="1" x14ac:dyDescent="0.2">
      <c r="A407" s="35">
        <f t="shared" si="11"/>
        <v>44625</v>
      </c>
      <c r="B407" s="36">
        <f>SUMIFS(СВЦЭМ!$K$40:$K$783,СВЦЭМ!$A$40:$A$783,$A407,СВЦЭМ!$B$39:$B$782,B$402)+'СЕТ СН'!$F$16</f>
        <v>0</v>
      </c>
      <c r="C407" s="36">
        <f>SUMIFS(СВЦЭМ!$K$40:$K$783,СВЦЭМ!$A$40:$A$783,$A407,СВЦЭМ!$B$39:$B$782,C$402)+'СЕТ СН'!$F$16</f>
        <v>0</v>
      </c>
      <c r="D407" s="36">
        <f>SUMIFS(СВЦЭМ!$K$40:$K$783,СВЦЭМ!$A$40:$A$783,$A407,СВЦЭМ!$B$39:$B$782,D$402)+'СЕТ СН'!$F$16</f>
        <v>0</v>
      </c>
      <c r="E407" s="36">
        <f>SUMIFS(СВЦЭМ!$K$40:$K$783,СВЦЭМ!$A$40:$A$783,$A407,СВЦЭМ!$B$39:$B$782,E$402)+'СЕТ СН'!$F$16</f>
        <v>0</v>
      </c>
      <c r="F407" s="36">
        <f>SUMIFS(СВЦЭМ!$K$40:$K$783,СВЦЭМ!$A$40:$A$783,$A407,СВЦЭМ!$B$39:$B$782,F$402)+'СЕТ СН'!$F$16</f>
        <v>0</v>
      </c>
      <c r="G407" s="36">
        <f>SUMIFS(СВЦЭМ!$K$40:$K$783,СВЦЭМ!$A$40:$A$783,$A407,СВЦЭМ!$B$39:$B$782,G$402)+'СЕТ СН'!$F$16</f>
        <v>0</v>
      </c>
      <c r="H407" s="36">
        <f>SUMIFS(СВЦЭМ!$K$40:$K$783,СВЦЭМ!$A$40:$A$783,$A407,СВЦЭМ!$B$39:$B$782,H$402)+'СЕТ СН'!$F$16</f>
        <v>0</v>
      </c>
      <c r="I407" s="36">
        <f>SUMIFS(СВЦЭМ!$K$40:$K$783,СВЦЭМ!$A$40:$A$783,$A407,СВЦЭМ!$B$39:$B$782,I$402)+'СЕТ СН'!$F$16</f>
        <v>0</v>
      </c>
      <c r="J407" s="36">
        <f>SUMIFS(СВЦЭМ!$K$40:$K$783,СВЦЭМ!$A$40:$A$783,$A407,СВЦЭМ!$B$39:$B$782,J$402)+'СЕТ СН'!$F$16</f>
        <v>0</v>
      </c>
      <c r="K407" s="36">
        <f>SUMIFS(СВЦЭМ!$K$40:$K$783,СВЦЭМ!$A$40:$A$783,$A407,СВЦЭМ!$B$39:$B$782,K$402)+'СЕТ СН'!$F$16</f>
        <v>0</v>
      </c>
      <c r="L407" s="36">
        <f>SUMIFS(СВЦЭМ!$K$40:$K$783,СВЦЭМ!$A$40:$A$783,$A407,СВЦЭМ!$B$39:$B$782,L$402)+'СЕТ СН'!$F$16</f>
        <v>0</v>
      </c>
      <c r="M407" s="36">
        <f>SUMIFS(СВЦЭМ!$K$40:$K$783,СВЦЭМ!$A$40:$A$783,$A407,СВЦЭМ!$B$39:$B$782,M$402)+'СЕТ СН'!$F$16</f>
        <v>0</v>
      </c>
      <c r="N407" s="36">
        <f>SUMIFS(СВЦЭМ!$K$40:$K$783,СВЦЭМ!$A$40:$A$783,$A407,СВЦЭМ!$B$39:$B$782,N$402)+'СЕТ СН'!$F$16</f>
        <v>0</v>
      </c>
      <c r="O407" s="36">
        <f>SUMIFS(СВЦЭМ!$K$40:$K$783,СВЦЭМ!$A$40:$A$783,$A407,СВЦЭМ!$B$39:$B$782,O$402)+'СЕТ СН'!$F$16</f>
        <v>0</v>
      </c>
      <c r="P407" s="36">
        <f>SUMIFS(СВЦЭМ!$K$40:$K$783,СВЦЭМ!$A$40:$A$783,$A407,СВЦЭМ!$B$39:$B$782,P$402)+'СЕТ СН'!$F$16</f>
        <v>0</v>
      </c>
      <c r="Q407" s="36">
        <f>SUMIFS(СВЦЭМ!$K$40:$K$783,СВЦЭМ!$A$40:$A$783,$A407,СВЦЭМ!$B$39:$B$782,Q$402)+'СЕТ СН'!$F$16</f>
        <v>0</v>
      </c>
      <c r="R407" s="36">
        <f>SUMIFS(СВЦЭМ!$K$40:$K$783,СВЦЭМ!$A$40:$A$783,$A407,СВЦЭМ!$B$39:$B$782,R$402)+'СЕТ СН'!$F$16</f>
        <v>0</v>
      </c>
      <c r="S407" s="36">
        <f>SUMIFS(СВЦЭМ!$K$40:$K$783,СВЦЭМ!$A$40:$A$783,$A407,СВЦЭМ!$B$39:$B$782,S$402)+'СЕТ СН'!$F$16</f>
        <v>0</v>
      </c>
      <c r="T407" s="36">
        <f>SUMIFS(СВЦЭМ!$K$40:$K$783,СВЦЭМ!$A$40:$A$783,$A407,СВЦЭМ!$B$39:$B$782,T$402)+'СЕТ СН'!$F$16</f>
        <v>0</v>
      </c>
      <c r="U407" s="36">
        <f>SUMIFS(СВЦЭМ!$K$40:$K$783,СВЦЭМ!$A$40:$A$783,$A407,СВЦЭМ!$B$39:$B$782,U$402)+'СЕТ СН'!$F$16</f>
        <v>0</v>
      </c>
      <c r="V407" s="36">
        <f>SUMIFS(СВЦЭМ!$K$40:$K$783,СВЦЭМ!$A$40:$A$783,$A407,СВЦЭМ!$B$39:$B$782,V$402)+'СЕТ СН'!$F$16</f>
        <v>0</v>
      </c>
      <c r="W407" s="36">
        <f>SUMIFS(СВЦЭМ!$K$40:$K$783,СВЦЭМ!$A$40:$A$783,$A407,СВЦЭМ!$B$39:$B$782,W$402)+'СЕТ СН'!$F$16</f>
        <v>0</v>
      </c>
      <c r="X407" s="36">
        <f>SUMIFS(СВЦЭМ!$K$40:$K$783,СВЦЭМ!$A$40:$A$783,$A407,СВЦЭМ!$B$39:$B$782,X$402)+'СЕТ СН'!$F$16</f>
        <v>0</v>
      </c>
      <c r="Y407" s="36">
        <f>SUMIFS(СВЦЭМ!$K$40:$K$783,СВЦЭМ!$A$40:$A$783,$A407,СВЦЭМ!$B$39:$B$782,Y$402)+'СЕТ СН'!$F$16</f>
        <v>0</v>
      </c>
    </row>
    <row r="408" spans="1:27" ht="15.75" hidden="1" x14ac:dyDescent="0.2">
      <c r="A408" s="35">
        <f t="shared" si="11"/>
        <v>44626</v>
      </c>
      <c r="B408" s="36">
        <f>SUMIFS(СВЦЭМ!$K$40:$K$783,СВЦЭМ!$A$40:$A$783,$A408,СВЦЭМ!$B$39:$B$782,B$402)+'СЕТ СН'!$F$16</f>
        <v>0</v>
      </c>
      <c r="C408" s="36">
        <f>SUMIFS(СВЦЭМ!$K$40:$K$783,СВЦЭМ!$A$40:$A$783,$A408,СВЦЭМ!$B$39:$B$782,C$402)+'СЕТ СН'!$F$16</f>
        <v>0</v>
      </c>
      <c r="D408" s="36">
        <f>SUMIFS(СВЦЭМ!$K$40:$K$783,СВЦЭМ!$A$40:$A$783,$A408,СВЦЭМ!$B$39:$B$782,D$402)+'СЕТ СН'!$F$16</f>
        <v>0</v>
      </c>
      <c r="E408" s="36">
        <f>SUMIFS(СВЦЭМ!$K$40:$K$783,СВЦЭМ!$A$40:$A$783,$A408,СВЦЭМ!$B$39:$B$782,E$402)+'СЕТ СН'!$F$16</f>
        <v>0</v>
      </c>
      <c r="F408" s="36">
        <f>SUMIFS(СВЦЭМ!$K$40:$K$783,СВЦЭМ!$A$40:$A$783,$A408,СВЦЭМ!$B$39:$B$782,F$402)+'СЕТ СН'!$F$16</f>
        <v>0</v>
      </c>
      <c r="G408" s="36">
        <f>SUMIFS(СВЦЭМ!$K$40:$K$783,СВЦЭМ!$A$40:$A$783,$A408,СВЦЭМ!$B$39:$B$782,G$402)+'СЕТ СН'!$F$16</f>
        <v>0</v>
      </c>
      <c r="H408" s="36">
        <f>SUMIFS(СВЦЭМ!$K$40:$K$783,СВЦЭМ!$A$40:$A$783,$A408,СВЦЭМ!$B$39:$B$782,H$402)+'СЕТ СН'!$F$16</f>
        <v>0</v>
      </c>
      <c r="I408" s="36">
        <f>SUMIFS(СВЦЭМ!$K$40:$K$783,СВЦЭМ!$A$40:$A$783,$A408,СВЦЭМ!$B$39:$B$782,I$402)+'СЕТ СН'!$F$16</f>
        <v>0</v>
      </c>
      <c r="J408" s="36">
        <f>SUMIFS(СВЦЭМ!$K$40:$K$783,СВЦЭМ!$A$40:$A$783,$A408,СВЦЭМ!$B$39:$B$782,J$402)+'СЕТ СН'!$F$16</f>
        <v>0</v>
      </c>
      <c r="K408" s="36">
        <f>SUMIFS(СВЦЭМ!$K$40:$K$783,СВЦЭМ!$A$40:$A$783,$A408,СВЦЭМ!$B$39:$B$782,K$402)+'СЕТ СН'!$F$16</f>
        <v>0</v>
      </c>
      <c r="L408" s="36">
        <f>SUMIFS(СВЦЭМ!$K$40:$K$783,СВЦЭМ!$A$40:$A$783,$A408,СВЦЭМ!$B$39:$B$782,L$402)+'СЕТ СН'!$F$16</f>
        <v>0</v>
      </c>
      <c r="M408" s="36">
        <f>SUMIFS(СВЦЭМ!$K$40:$K$783,СВЦЭМ!$A$40:$A$783,$A408,СВЦЭМ!$B$39:$B$782,M$402)+'СЕТ СН'!$F$16</f>
        <v>0</v>
      </c>
      <c r="N408" s="36">
        <f>SUMIFS(СВЦЭМ!$K$40:$K$783,СВЦЭМ!$A$40:$A$783,$A408,СВЦЭМ!$B$39:$B$782,N$402)+'СЕТ СН'!$F$16</f>
        <v>0</v>
      </c>
      <c r="O408" s="36">
        <f>SUMIFS(СВЦЭМ!$K$40:$K$783,СВЦЭМ!$A$40:$A$783,$A408,СВЦЭМ!$B$39:$B$782,O$402)+'СЕТ СН'!$F$16</f>
        <v>0</v>
      </c>
      <c r="P408" s="36">
        <f>SUMIFS(СВЦЭМ!$K$40:$K$783,СВЦЭМ!$A$40:$A$783,$A408,СВЦЭМ!$B$39:$B$782,P$402)+'СЕТ СН'!$F$16</f>
        <v>0</v>
      </c>
      <c r="Q408" s="36">
        <f>SUMIFS(СВЦЭМ!$K$40:$K$783,СВЦЭМ!$A$40:$A$783,$A408,СВЦЭМ!$B$39:$B$782,Q$402)+'СЕТ СН'!$F$16</f>
        <v>0</v>
      </c>
      <c r="R408" s="36">
        <f>SUMIFS(СВЦЭМ!$K$40:$K$783,СВЦЭМ!$A$40:$A$783,$A408,СВЦЭМ!$B$39:$B$782,R$402)+'СЕТ СН'!$F$16</f>
        <v>0</v>
      </c>
      <c r="S408" s="36">
        <f>SUMIFS(СВЦЭМ!$K$40:$K$783,СВЦЭМ!$A$40:$A$783,$A408,СВЦЭМ!$B$39:$B$782,S$402)+'СЕТ СН'!$F$16</f>
        <v>0</v>
      </c>
      <c r="T408" s="36">
        <f>SUMIFS(СВЦЭМ!$K$40:$K$783,СВЦЭМ!$A$40:$A$783,$A408,СВЦЭМ!$B$39:$B$782,T$402)+'СЕТ СН'!$F$16</f>
        <v>0</v>
      </c>
      <c r="U408" s="36">
        <f>SUMIFS(СВЦЭМ!$K$40:$K$783,СВЦЭМ!$A$40:$A$783,$A408,СВЦЭМ!$B$39:$B$782,U$402)+'СЕТ СН'!$F$16</f>
        <v>0</v>
      </c>
      <c r="V408" s="36">
        <f>SUMIFS(СВЦЭМ!$K$40:$K$783,СВЦЭМ!$A$40:$A$783,$A408,СВЦЭМ!$B$39:$B$782,V$402)+'СЕТ СН'!$F$16</f>
        <v>0</v>
      </c>
      <c r="W408" s="36">
        <f>SUMIFS(СВЦЭМ!$K$40:$K$783,СВЦЭМ!$A$40:$A$783,$A408,СВЦЭМ!$B$39:$B$782,W$402)+'СЕТ СН'!$F$16</f>
        <v>0</v>
      </c>
      <c r="X408" s="36">
        <f>SUMIFS(СВЦЭМ!$K$40:$K$783,СВЦЭМ!$A$40:$A$783,$A408,СВЦЭМ!$B$39:$B$782,X$402)+'СЕТ СН'!$F$16</f>
        <v>0</v>
      </c>
      <c r="Y408" s="36">
        <f>SUMIFS(СВЦЭМ!$K$40:$K$783,СВЦЭМ!$A$40:$A$783,$A408,СВЦЭМ!$B$39:$B$782,Y$402)+'СЕТ СН'!$F$16</f>
        <v>0</v>
      </c>
    </row>
    <row r="409" spans="1:27" ht="15.75" hidden="1" x14ac:dyDescent="0.2">
      <c r="A409" s="35">
        <f t="shared" si="11"/>
        <v>44627</v>
      </c>
      <c r="B409" s="36">
        <f>SUMIFS(СВЦЭМ!$K$40:$K$783,СВЦЭМ!$A$40:$A$783,$A409,СВЦЭМ!$B$39:$B$782,B$402)+'СЕТ СН'!$F$16</f>
        <v>0</v>
      </c>
      <c r="C409" s="36">
        <f>SUMIFS(СВЦЭМ!$K$40:$K$783,СВЦЭМ!$A$40:$A$783,$A409,СВЦЭМ!$B$39:$B$782,C$402)+'СЕТ СН'!$F$16</f>
        <v>0</v>
      </c>
      <c r="D409" s="36">
        <f>SUMIFS(СВЦЭМ!$K$40:$K$783,СВЦЭМ!$A$40:$A$783,$A409,СВЦЭМ!$B$39:$B$782,D$402)+'СЕТ СН'!$F$16</f>
        <v>0</v>
      </c>
      <c r="E409" s="36">
        <f>SUMIFS(СВЦЭМ!$K$40:$K$783,СВЦЭМ!$A$40:$A$783,$A409,СВЦЭМ!$B$39:$B$782,E$402)+'СЕТ СН'!$F$16</f>
        <v>0</v>
      </c>
      <c r="F409" s="36">
        <f>SUMIFS(СВЦЭМ!$K$40:$K$783,СВЦЭМ!$A$40:$A$783,$A409,СВЦЭМ!$B$39:$B$782,F$402)+'СЕТ СН'!$F$16</f>
        <v>0</v>
      </c>
      <c r="G409" s="36">
        <f>SUMIFS(СВЦЭМ!$K$40:$K$783,СВЦЭМ!$A$40:$A$783,$A409,СВЦЭМ!$B$39:$B$782,G$402)+'СЕТ СН'!$F$16</f>
        <v>0</v>
      </c>
      <c r="H409" s="36">
        <f>SUMIFS(СВЦЭМ!$K$40:$K$783,СВЦЭМ!$A$40:$A$783,$A409,СВЦЭМ!$B$39:$B$782,H$402)+'СЕТ СН'!$F$16</f>
        <v>0</v>
      </c>
      <c r="I409" s="36">
        <f>SUMIFS(СВЦЭМ!$K$40:$K$783,СВЦЭМ!$A$40:$A$783,$A409,СВЦЭМ!$B$39:$B$782,I$402)+'СЕТ СН'!$F$16</f>
        <v>0</v>
      </c>
      <c r="J409" s="36">
        <f>SUMIFS(СВЦЭМ!$K$40:$K$783,СВЦЭМ!$A$40:$A$783,$A409,СВЦЭМ!$B$39:$B$782,J$402)+'СЕТ СН'!$F$16</f>
        <v>0</v>
      </c>
      <c r="K409" s="36">
        <f>SUMIFS(СВЦЭМ!$K$40:$K$783,СВЦЭМ!$A$40:$A$783,$A409,СВЦЭМ!$B$39:$B$782,K$402)+'СЕТ СН'!$F$16</f>
        <v>0</v>
      </c>
      <c r="L409" s="36">
        <f>SUMIFS(СВЦЭМ!$K$40:$K$783,СВЦЭМ!$A$40:$A$783,$A409,СВЦЭМ!$B$39:$B$782,L$402)+'СЕТ СН'!$F$16</f>
        <v>0</v>
      </c>
      <c r="M409" s="36">
        <f>SUMIFS(СВЦЭМ!$K$40:$K$783,СВЦЭМ!$A$40:$A$783,$A409,СВЦЭМ!$B$39:$B$782,M$402)+'СЕТ СН'!$F$16</f>
        <v>0</v>
      </c>
      <c r="N409" s="36">
        <f>SUMIFS(СВЦЭМ!$K$40:$K$783,СВЦЭМ!$A$40:$A$783,$A409,СВЦЭМ!$B$39:$B$782,N$402)+'СЕТ СН'!$F$16</f>
        <v>0</v>
      </c>
      <c r="O409" s="36">
        <f>SUMIFS(СВЦЭМ!$K$40:$K$783,СВЦЭМ!$A$40:$A$783,$A409,СВЦЭМ!$B$39:$B$782,O$402)+'СЕТ СН'!$F$16</f>
        <v>0</v>
      </c>
      <c r="P409" s="36">
        <f>SUMIFS(СВЦЭМ!$K$40:$K$783,СВЦЭМ!$A$40:$A$783,$A409,СВЦЭМ!$B$39:$B$782,P$402)+'СЕТ СН'!$F$16</f>
        <v>0</v>
      </c>
      <c r="Q409" s="36">
        <f>SUMIFS(СВЦЭМ!$K$40:$K$783,СВЦЭМ!$A$40:$A$783,$A409,СВЦЭМ!$B$39:$B$782,Q$402)+'СЕТ СН'!$F$16</f>
        <v>0</v>
      </c>
      <c r="R409" s="36">
        <f>SUMIFS(СВЦЭМ!$K$40:$K$783,СВЦЭМ!$A$40:$A$783,$A409,СВЦЭМ!$B$39:$B$782,R$402)+'СЕТ СН'!$F$16</f>
        <v>0</v>
      </c>
      <c r="S409" s="36">
        <f>SUMIFS(СВЦЭМ!$K$40:$K$783,СВЦЭМ!$A$40:$A$783,$A409,СВЦЭМ!$B$39:$B$782,S$402)+'СЕТ СН'!$F$16</f>
        <v>0</v>
      </c>
      <c r="T409" s="36">
        <f>SUMIFS(СВЦЭМ!$K$40:$K$783,СВЦЭМ!$A$40:$A$783,$A409,СВЦЭМ!$B$39:$B$782,T$402)+'СЕТ СН'!$F$16</f>
        <v>0</v>
      </c>
      <c r="U409" s="36">
        <f>SUMIFS(СВЦЭМ!$K$40:$K$783,СВЦЭМ!$A$40:$A$783,$A409,СВЦЭМ!$B$39:$B$782,U$402)+'СЕТ СН'!$F$16</f>
        <v>0</v>
      </c>
      <c r="V409" s="36">
        <f>SUMIFS(СВЦЭМ!$K$40:$K$783,СВЦЭМ!$A$40:$A$783,$A409,СВЦЭМ!$B$39:$B$782,V$402)+'СЕТ СН'!$F$16</f>
        <v>0</v>
      </c>
      <c r="W409" s="36">
        <f>SUMIFS(СВЦЭМ!$K$40:$K$783,СВЦЭМ!$A$40:$A$783,$A409,СВЦЭМ!$B$39:$B$782,W$402)+'СЕТ СН'!$F$16</f>
        <v>0</v>
      </c>
      <c r="X409" s="36">
        <f>SUMIFS(СВЦЭМ!$K$40:$K$783,СВЦЭМ!$A$40:$A$783,$A409,СВЦЭМ!$B$39:$B$782,X$402)+'СЕТ СН'!$F$16</f>
        <v>0</v>
      </c>
      <c r="Y409" s="36">
        <f>SUMIFS(СВЦЭМ!$K$40:$K$783,СВЦЭМ!$A$40:$A$783,$A409,СВЦЭМ!$B$39:$B$782,Y$402)+'СЕТ СН'!$F$16</f>
        <v>0</v>
      </c>
    </row>
    <row r="410" spans="1:27" ht="15.75" hidden="1" x14ac:dyDescent="0.2">
      <c r="A410" s="35">
        <f t="shared" si="11"/>
        <v>44628</v>
      </c>
      <c r="B410" s="36">
        <f>SUMIFS(СВЦЭМ!$K$40:$K$783,СВЦЭМ!$A$40:$A$783,$A410,СВЦЭМ!$B$39:$B$782,B$402)+'СЕТ СН'!$F$16</f>
        <v>0</v>
      </c>
      <c r="C410" s="36">
        <f>SUMIFS(СВЦЭМ!$K$40:$K$783,СВЦЭМ!$A$40:$A$783,$A410,СВЦЭМ!$B$39:$B$782,C$402)+'СЕТ СН'!$F$16</f>
        <v>0</v>
      </c>
      <c r="D410" s="36">
        <f>SUMIFS(СВЦЭМ!$K$40:$K$783,СВЦЭМ!$A$40:$A$783,$A410,СВЦЭМ!$B$39:$B$782,D$402)+'СЕТ СН'!$F$16</f>
        <v>0</v>
      </c>
      <c r="E410" s="36">
        <f>SUMIFS(СВЦЭМ!$K$40:$K$783,СВЦЭМ!$A$40:$A$783,$A410,СВЦЭМ!$B$39:$B$782,E$402)+'СЕТ СН'!$F$16</f>
        <v>0</v>
      </c>
      <c r="F410" s="36">
        <f>SUMIFS(СВЦЭМ!$K$40:$K$783,СВЦЭМ!$A$40:$A$783,$A410,СВЦЭМ!$B$39:$B$782,F$402)+'СЕТ СН'!$F$16</f>
        <v>0</v>
      </c>
      <c r="G410" s="36">
        <f>SUMIFS(СВЦЭМ!$K$40:$K$783,СВЦЭМ!$A$40:$A$783,$A410,СВЦЭМ!$B$39:$B$782,G$402)+'СЕТ СН'!$F$16</f>
        <v>0</v>
      </c>
      <c r="H410" s="36">
        <f>SUMIFS(СВЦЭМ!$K$40:$K$783,СВЦЭМ!$A$40:$A$783,$A410,СВЦЭМ!$B$39:$B$782,H$402)+'СЕТ СН'!$F$16</f>
        <v>0</v>
      </c>
      <c r="I410" s="36">
        <f>SUMIFS(СВЦЭМ!$K$40:$K$783,СВЦЭМ!$A$40:$A$783,$A410,СВЦЭМ!$B$39:$B$782,I$402)+'СЕТ СН'!$F$16</f>
        <v>0</v>
      </c>
      <c r="J410" s="36">
        <f>SUMIFS(СВЦЭМ!$K$40:$K$783,СВЦЭМ!$A$40:$A$783,$A410,СВЦЭМ!$B$39:$B$782,J$402)+'СЕТ СН'!$F$16</f>
        <v>0</v>
      </c>
      <c r="K410" s="36">
        <f>SUMIFS(СВЦЭМ!$K$40:$K$783,СВЦЭМ!$A$40:$A$783,$A410,СВЦЭМ!$B$39:$B$782,K$402)+'СЕТ СН'!$F$16</f>
        <v>0</v>
      </c>
      <c r="L410" s="36">
        <f>SUMIFS(СВЦЭМ!$K$40:$K$783,СВЦЭМ!$A$40:$A$783,$A410,СВЦЭМ!$B$39:$B$782,L$402)+'СЕТ СН'!$F$16</f>
        <v>0</v>
      </c>
      <c r="M410" s="36">
        <f>SUMIFS(СВЦЭМ!$K$40:$K$783,СВЦЭМ!$A$40:$A$783,$A410,СВЦЭМ!$B$39:$B$782,M$402)+'СЕТ СН'!$F$16</f>
        <v>0</v>
      </c>
      <c r="N410" s="36">
        <f>SUMIFS(СВЦЭМ!$K$40:$K$783,СВЦЭМ!$A$40:$A$783,$A410,СВЦЭМ!$B$39:$B$782,N$402)+'СЕТ СН'!$F$16</f>
        <v>0</v>
      </c>
      <c r="O410" s="36">
        <f>SUMIFS(СВЦЭМ!$K$40:$K$783,СВЦЭМ!$A$40:$A$783,$A410,СВЦЭМ!$B$39:$B$782,O$402)+'СЕТ СН'!$F$16</f>
        <v>0</v>
      </c>
      <c r="P410" s="36">
        <f>SUMIFS(СВЦЭМ!$K$40:$K$783,СВЦЭМ!$A$40:$A$783,$A410,СВЦЭМ!$B$39:$B$782,P$402)+'СЕТ СН'!$F$16</f>
        <v>0</v>
      </c>
      <c r="Q410" s="36">
        <f>SUMIFS(СВЦЭМ!$K$40:$K$783,СВЦЭМ!$A$40:$A$783,$A410,СВЦЭМ!$B$39:$B$782,Q$402)+'СЕТ СН'!$F$16</f>
        <v>0</v>
      </c>
      <c r="R410" s="36">
        <f>SUMIFS(СВЦЭМ!$K$40:$K$783,СВЦЭМ!$A$40:$A$783,$A410,СВЦЭМ!$B$39:$B$782,R$402)+'СЕТ СН'!$F$16</f>
        <v>0</v>
      </c>
      <c r="S410" s="36">
        <f>SUMIFS(СВЦЭМ!$K$40:$K$783,СВЦЭМ!$A$40:$A$783,$A410,СВЦЭМ!$B$39:$B$782,S$402)+'СЕТ СН'!$F$16</f>
        <v>0</v>
      </c>
      <c r="T410" s="36">
        <f>SUMIFS(СВЦЭМ!$K$40:$K$783,СВЦЭМ!$A$40:$A$783,$A410,СВЦЭМ!$B$39:$B$782,T$402)+'СЕТ СН'!$F$16</f>
        <v>0</v>
      </c>
      <c r="U410" s="36">
        <f>SUMIFS(СВЦЭМ!$K$40:$K$783,СВЦЭМ!$A$40:$A$783,$A410,СВЦЭМ!$B$39:$B$782,U$402)+'СЕТ СН'!$F$16</f>
        <v>0</v>
      </c>
      <c r="V410" s="36">
        <f>SUMIFS(СВЦЭМ!$K$40:$K$783,СВЦЭМ!$A$40:$A$783,$A410,СВЦЭМ!$B$39:$B$782,V$402)+'СЕТ СН'!$F$16</f>
        <v>0</v>
      </c>
      <c r="W410" s="36">
        <f>SUMIFS(СВЦЭМ!$K$40:$K$783,СВЦЭМ!$A$40:$A$783,$A410,СВЦЭМ!$B$39:$B$782,W$402)+'СЕТ СН'!$F$16</f>
        <v>0</v>
      </c>
      <c r="X410" s="36">
        <f>SUMIFS(СВЦЭМ!$K$40:$K$783,СВЦЭМ!$A$40:$A$783,$A410,СВЦЭМ!$B$39:$B$782,X$402)+'СЕТ СН'!$F$16</f>
        <v>0</v>
      </c>
      <c r="Y410" s="36">
        <f>SUMIFS(СВЦЭМ!$K$40:$K$783,СВЦЭМ!$A$40:$A$783,$A410,СВЦЭМ!$B$39:$B$782,Y$402)+'СЕТ СН'!$F$16</f>
        <v>0</v>
      </c>
    </row>
    <row r="411" spans="1:27" ht="15.75" hidden="1" x14ac:dyDescent="0.2">
      <c r="A411" s="35">
        <f t="shared" si="11"/>
        <v>44629</v>
      </c>
      <c r="B411" s="36">
        <f>SUMIFS(СВЦЭМ!$K$40:$K$783,СВЦЭМ!$A$40:$A$783,$A411,СВЦЭМ!$B$39:$B$782,B$402)+'СЕТ СН'!$F$16</f>
        <v>0</v>
      </c>
      <c r="C411" s="36">
        <f>SUMIFS(СВЦЭМ!$K$40:$K$783,СВЦЭМ!$A$40:$A$783,$A411,СВЦЭМ!$B$39:$B$782,C$402)+'СЕТ СН'!$F$16</f>
        <v>0</v>
      </c>
      <c r="D411" s="36">
        <f>SUMIFS(СВЦЭМ!$K$40:$K$783,СВЦЭМ!$A$40:$A$783,$A411,СВЦЭМ!$B$39:$B$782,D$402)+'СЕТ СН'!$F$16</f>
        <v>0</v>
      </c>
      <c r="E411" s="36">
        <f>SUMIFS(СВЦЭМ!$K$40:$K$783,СВЦЭМ!$A$40:$A$783,$A411,СВЦЭМ!$B$39:$B$782,E$402)+'СЕТ СН'!$F$16</f>
        <v>0</v>
      </c>
      <c r="F411" s="36">
        <f>SUMIFS(СВЦЭМ!$K$40:$K$783,СВЦЭМ!$A$40:$A$783,$A411,СВЦЭМ!$B$39:$B$782,F$402)+'СЕТ СН'!$F$16</f>
        <v>0</v>
      </c>
      <c r="G411" s="36">
        <f>SUMIFS(СВЦЭМ!$K$40:$K$783,СВЦЭМ!$A$40:$A$783,$A411,СВЦЭМ!$B$39:$B$782,G$402)+'СЕТ СН'!$F$16</f>
        <v>0</v>
      </c>
      <c r="H411" s="36">
        <f>SUMIFS(СВЦЭМ!$K$40:$K$783,СВЦЭМ!$A$40:$A$783,$A411,СВЦЭМ!$B$39:$B$782,H$402)+'СЕТ СН'!$F$16</f>
        <v>0</v>
      </c>
      <c r="I411" s="36">
        <f>SUMIFS(СВЦЭМ!$K$40:$K$783,СВЦЭМ!$A$40:$A$783,$A411,СВЦЭМ!$B$39:$B$782,I$402)+'СЕТ СН'!$F$16</f>
        <v>0</v>
      </c>
      <c r="J411" s="36">
        <f>SUMIFS(СВЦЭМ!$K$40:$K$783,СВЦЭМ!$A$40:$A$783,$A411,СВЦЭМ!$B$39:$B$782,J$402)+'СЕТ СН'!$F$16</f>
        <v>0</v>
      </c>
      <c r="K411" s="36">
        <f>SUMIFS(СВЦЭМ!$K$40:$K$783,СВЦЭМ!$A$40:$A$783,$A411,СВЦЭМ!$B$39:$B$782,K$402)+'СЕТ СН'!$F$16</f>
        <v>0</v>
      </c>
      <c r="L411" s="36">
        <f>SUMIFS(СВЦЭМ!$K$40:$K$783,СВЦЭМ!$A$40:$A$783,$A411,СВЦЭМ!$B$39:$B$782,L$402)+'СЕТ СН'!$F$16</f>
        <v>0</v>
      </c>
      <c r="M411" s="36">
        <f>SUMIFS(СВЦЭМ!$K$40:$K$783,СВЦЭМ!$A$40:$A$783,$A411,СВЦЭМ!$B$39:$B$782,M$402)+'СЕТ СН'!$F$16</f>
        <v>0</v>
      </c>
      <c r="N411" s="36">
        <f>SUMIFS(СВЦЭМ!$K$40:$K$783,СВЦЭМ!$A$40:$A$783,$A411,СВЦЭМ!$B$39:$B$782,N$402)+'СЕТ СН'!$F$16</f>
        <v>0</v>
      </c>
      <c r="O411" s="36">
        <f>SUMIFS(СВЦЭМ!$K$40:$K$783,СВЦЭМ!$A$40:$A$783,$A411,СВЦЭМ!$B$39:$B$782,O$402)+'СЕТ СН'!$F$16</f>
        <v>0</v>
      </c>
      <c r="P411" s="36">
        <f>SUMIFS(СВЦЭМ!$K$40:$K$783,СВЦЭМ!$A$40:$A$783,$A411,СВЦЭМ!$B$39:$B$782,P$402)+'СЕТ СН'!$F$16</f>
        <v>0</v>
      </c>
      <c r="Q411" s="36">
        <f>SUMIFS(СВЦЭМ!$K$40:$K$783,СВЦЭМ!$A$40:$A$783,$A411,СВЦЭМ!$B$39:$B$782,Q$402)+'СЕТ СН'!$F$16</f>
        <v>0</v>
      </c>
      <c r="R411" s="36">
        <f>SUMIFS(СВЦЭМ!$K$40:$K$783,СВЦЭМ!$A$40:$A$783,$A411,СВЦЭМ!$B$39:$B$782,R$402)+'СЕТ СН'!$F$16</f>
        <v>0</v>
      </c>
      <c r="S411" s="36">
        <f>SUMIFS(СВЦЭМ!$K$40:$K$783,СВЦЭМ!$A$40:$A$783,$A411,СВЦЭМ!$B$39:$B$782,S$402)+'СЕТ СН'!$F$16</f>
        <v>0</v>
      </c>
      <c r="T411" s="36">
        <f>SUMIFS(СВЦЭМ!$K$40:$K$783,СВЦЭМ!$A$40:$A$783,$A411,СВЦЭМ!$B$39:$B$782,T$402)+'СЕТ СН'!$F$16</f>
        <v>0</v>
      </c>
      <c r="U411" s="36">
        <f>SUMIFS(СВЦЭМ!$K$40:$K$783,СВЦЭМ!$A$40:$A$783,$A411,СВЦЭМ!$B$39:$B$782,U$402)+'СЕТ СН'!$F$16</f>
        <v>0</v>
      </c>
      <c r="V411" s="36">
        <f>SUMIFS(СВЦЭМ!$K$40:$K$783,СВЦЭМ!$A$40:$A$783,$A411,СВЦЭМ!$B$39:$B$782,V$402)+'СЕТ СН'!$F$16</f>
        <v>0</v>
      </c>
      <c r="W411" s="36">
        <f>SUMIFS(СВЦЭМ!$K$40:$K$783,СВЦЭМ!$A$40:$A$783,$A411,СВЦЭМ!$B$39:$B$782,W$402)+'СЕТ СН'!$F$16</f>
        <v>0</v>
      </c>
      <c r="X411" s="36">
        <f>SUMIFS(СВЦЭМ!$K$40:$K$783,СВЦЭМ!$A$40:$A$783,$A411,СВЦЭМ!$B$39:$B$782,X$402)+'СЕТ СН'!$F$16</f>
        <v>0</v>
      </c>
      <c r="Y411" s="36">
        <f>SUMIFS(СВЦЭМ!$K$40:$K$783,СВЦЭМ!$A$40:$A$783,$A411,СВЦЭМ!$B$39:$B$782,Y$402)+'СЕТ СН'!$F$16</f>
        <v>0</v>
      </c>
    </row>
    <row r="412" spans="1:27" ht="15.75" hidden="1" x14ac:dyDescent="0.2">
      <c r="A412" s="35">
        <f t="shared" si="11"/>
        <v>44630</v>
      </c>
      <c r="B412" s="36">
        <f>SUMIFS(СВЦЭМ!$K$40:$K$783,СВЦЭМ!$A$40:$A$783,$A412,СВЦЭМ!$B$39:$B$782,B$402)+'СЕТ СН'!$F$16</f>
        <v>0</v>
      </c>
      <c r="C412" s="36">
        <f>SUMIFS(СВЦЭМ!$K$40:$K$783,СВЦЭМ!$A$40:$A$783,$A412,СВЦЭМ!$B$39:$B$782,C$402)+'СЕТ СН'!$F$16</f>
        <v>0</v>
      </c>
      <c r="D412" s="36">
        <f>SUMIFS(СВЦЭМ!$K$40:$K$783,СВЦЭМ!$A$40:$A$783,$A412,СВЦЭМ!$B$39:$B$782,D$402)+'СЕТ СН'!$F$16</f>
        <v>0</v>
      </c>
      <c r="E412" s="36">
        <f>SUMIFS(СВЦЭМ!$K$40:$K$783,СВЦЭМ!$A$40:$A$783,$A412,СВЦЭМ!$B$39:$B$782,E$402)+'СЕТ СН'!$F$16</f>
        <v>0</v>
      </c>
      <c r="F412" s="36">
        <f>SUMIFS(СВЦЭМ!$K$40:$K$783,СВЦЭМ!$A$40:$A$783,$A412,СВЦЭМ!$B$39:$B$782,F$402)+'СЕТ СН'!$F$16</f>
        <v>0</v>
      </c>
      <c r="G412" s="36">
        <f>SUMIFS(СВЦЭМ!$K$40:$K$783,СВЦЭМ!$A$40:$A$783,$A412,СВЦЭМ!$B$39:$B$782,G$402)+'СЕТ СН'!$F$16</f>
        <v>0</v>
      </c>
      <c r="H412" s="36">
        <f>SUMIFS(СВЦЭМ!$K$40:$K$783,СВЦЭМ!$A$40:$A$783,$A412,СВЦЭМ!$B$39:$B$782,H$402)+'СЕТ СН'!$F$16</f>
        <v>0</v>
      </c>
      <c r="I412" s="36">
        <f>SUMIFS(СВЦЭМ!$K$40:$K$783,СВЦЭМ!$A$40:$A$783,$A412,СВЦЭМ!$B$39:$B$782,I$402)+'СЕТ СН'!$F$16</f>
        <v>0</v>
      </c>
      <c r="J412" s="36">
        <f>SUMIFS(СВЦЭМ!$K$40:$K$783,СВЦЭМ!$A$40:$A$783,$A412,СВЦЭМ!$B$39:$B$782,J$402)+'СЕТ СН'!$F$16</f>
        <v>0</v>
      </c>
      <c r="K412" s="36">
        <f>SUMIFS(СВЦЭМ!$K$40:$K$783,СВЦЭМ!$A$40:$A$783,$A412,СВЦЭМ!$B$39:$B$782,K$402)+'СЕТ СН'!$F$16</f>
        <v>0</v>
      </c>
      <c r="L412" s="36">
        <f>SUMIFS(СВЦЭМ!$K$40:$K$783,СВЦЭМ!$A$40:$A$783,$A412,СВЦЭМ!$B$39:$B$782,L$402)+'СЕТ СН'!$F$16</f>
        <v>0</v>
      </c>
      <c r="M412" s="36">
        <f>SUMIFS(СВЦЭМ!$K$40:$K$783,СВЦЭМ!$A$40:$A$783,$A412,СВЦЭМ!$B$39:$B$782,M$402)+'СЕТ СН'!$F$16</f>
        <v>0</v>
      </c>
      <c r="N412" s="36">
        <f>SUMIFS(СВЦЭМ!$K$40:$K$783,СВЦЭМ!$A$40:$A$783,$A412,СВЦЭМ!$B$39:$B$782,N$402)+'СЕТ СН'!$F$16</f>
        <v>0</v>
      </c>
      <c r="O412" s="36">
        <f>SUMIFS(СВЦЭМ!$K$40:$K$783,СВЦЭМ!$A$40:$A$783,$A412,СВЦЭМ!$B$39:$B$782,O$402)+'СЕТ СН'!$F$16</f>
        <v>0</v>
      </c>
      <c r="P412" s="36">
        <f>SUMIFS(СВЦЭМ!$K$40:$K$783,СВЦЭМ!$A$40:$A$783,$A412,СВЦЭМ!$B$39:$B$782,P$402)+'СЕТ СН'!$F$16</f>
        <v>0</v>
      </c>
      <c r="Q412" s="36">
        <f>SUMIFS(СВЦЭМ!$K$40:$K$783,СВЦЭМ!$A$40:$A$783,$A412,СВЦЭМ!$B$39:$B$782,Q$402)+'СЕТ СН'!$F$16</f>
        <v>0</v>
      </c>
      <c r="R412" s="36">
        <f>SUMIFS(СВЦЭМ!$K$40:$K$783,СВЦЭМ!$A$40:$A$783,$A412,СВЦЭМ!$B$39:$B$782,R$402)+'СЕТ СН'!$F$16</f>
        <v>0</v>
      </c>
      <c r="S412" s="36">
        <f>SUMIFS(СВЦЭМ!$K$40:$K$783,СВЦЭМ!$A$40:$A$783,$A412,СВЦЭМ!$B$39:$B$782,S$402)+'СЕТ СН'!$F$16</f>
        <v>0</v>
      </c>
      <c r="T412" s="36">
        <f>SUMIFS(СВЦЭМ!$K$40:$K$783,СВЦЭМ!$A$40:$A$783,$A412,СВЦЭМ!$B$39:$B$782,T$402)+'СЕТ СН'!$F$16</f>
        <v>0</v>
      </c>
      <c r="U412" s="36">
        <f>SUMIFS(СВЦЭМ!$K$40:$K$783,СВЦЭМ!$A$40:$A$783,$A412,СВЦЭМ!$B$39:$B$782,U$402)+'СЕТ СН'!$F$16</f>
        <v>0</v>
      </c>
      <c r="V412" s="36">
        <f>SUMIFS(СВЦЭМ!$K$40:$K$783,СВЦЭМ!$A$40:$A$783,$A412,СВЦЭМ!$B$39:$B$782,V$402)+'СЕТ СН'!$F$16</f>
        <v>0</v>
      </c>
      <c r="W412" s="36">
        <f>SUMIFS(СВЦЭМ!$K$40:$K$783,СВЦЭМ!$A$40:$A$783,$A412,СВЦЭМ!$B$39:$B$782,W$402)+'СЕТ СН'!$F$16</f>
        <v>0</v>
      </c>
      <c r="X412" s="36">
        <f>SUMIFS(СВЦЭМ!$K$40:$K$783,СВЦЭМ!$A$40:$A$783,$A412,СВЦЭМ!$B$39:$B$782,X$402)+'СЕТ СН'!$F$16</f>
        <v>0</v>
      </c>
      <c r="Y412" s="36">
        <f>SUMIFS(СВЦЭМ!$K$40:$K$783,СВЦЭМ!$A$40:$A$783,$A412,СВЦЭМ!$B$39:$B$782,Y$402)+'СЕТ СН'!$F$16</f>
        <v>0</v>
      </c>
    </row>
    <row r="413" spans="1:27" ht="15.75" hidden="1" x14ac:dyDescent="0.2">
      <c r="A413" s="35">
        <f t="shared" si="11"/>
        <v>44631</v>
      </c>
      <c r="B413" s="36">
        <f>SUMIFS(СВЦЭМ!$K$40:$K$783,СВЦЭМ!$A$40:$A$783,$A413,СВЦЭМ!$B$39:$B$782,B$402)+'СЕТ СН'!$F$16</f>
        <v>0</v>
      </c>
      <c r="C413" s="36">
        <f>SUMIFS(СВЦЭМ!$K$40:$K$783,СВЦЭМ!$A$40:$A$783,$A413,СВЦЭМ!$B$39:$B$782,C$402)+'СЕТ СН'!$F$16</f>
        <v>0</v>
      </c>
      <c r="D413" s="36">
        <f>SUMIFS(СВЦЭМ!$K$40:$K$783,СВЦЭМ!$A$40:$A$783,$A413,СВЦЭМ!$B$39:$B$782,D$402)+'СЕТ СН'!$F$16</f>
        <v>0</v>
      </c>
      <c r="E413" s="36">
        <f>SUMIFS(СВЦЭМ!$K$40:$K$783,СВЦЭМ!$A$40:$A$783,$A413,СВЦЭМ!$B$39:$B$782,E$402)+'СЕТ СН'!$F$16</f>
        <v>0</v>
      </c>
      <c r="F413" s="36">
        <f>SUMIFS(СВЦЭМ!$K$40:$K$783,СВЦЭМ!$A$40:$A$783,$A413,СВЦЭМ!$B$39:$B$782,F$402)+'СЕТ СН'!$F$16</f>
        <v>0</v>
      </c>
      <c r="G413" s="36">
        <f>SUMIFS(СВЦЭМ!$K$40:$K$783,СВЦЭМ!$A$40:$A$783,$A413,СВЦЭМ!$B$39:$B$782,G$402)+'СЕТ СН'!$F$16</f>
        <v>0</v>
      </c>
      <c r="H413" s="36">
        <f>SUMIFS(СВЦЭМ!$K$40:$K$783,СВЦЭМ!$A$40:$A$783,$A413,СВЦЭМ!$B$39:$B$782,H$402)+'СЕТ СН'!$F$16</f>
        <v>0</v>
      </c>
      <c r="I413" s="36">
        <f>SUMIFS(СВЦЭМ!$K$40:$K$783,СВЦЭМ!$A$40:$A$783,$A413,СВЦЭМ!$B$39:$B$782,I$402)+'СЕТ СН'!$F$16</f>
        <v>0</v>
      </c>
      <c r="J413" s="36">
        <f>SUMIFS(СВЦЭМ!$K$40:$K$783,СВЦЭМ!$A$40:$A$783,$A413,СВЦЭМ!$B$39:$B$782,J$402)+'СЕТ СН'!$F$16</f>
        <v>0</v>
      </c>
      <c r="K413" s="36">
        <f>SUMIFS(СВЦЭМ!$K$40:$K$783,СВЦЭМ!$A$40:$A$783,$A413,СВЦЭМ!$B$39:$B$782,K$402)+'СЕТ СН'!$F$16</f>
        <v>0</v>
      </c>
      <c r="L413" s="36">
        <f>SUMIFS(СВЦЭМ!$K$40:$K$783,СВЦЭМ!$A$40:$A$783,$A413,СВЦЭМ!$B$39:$B$782,L$402)+'СЕТ СН'!$F$16</f>
        <v>0</v>
      </c>
      <c r="M413" s="36">
        <f>SUMIFS(СВЦЭМ!$K$40:$K$783,СВЦЭМ!$A$40:$A$783,$A413,СВЦЭМ!$B$39:$B$782,M$402)+'СЕТ СН'!$F$16</f>
        <v>0</v>
      </c>
      <c r="N413" s="36">
        <f>SUMIFS(СВЦЭМ!$K$40:$K$783,СВЦЭМ!$A$40:$A$783,$A413,СВЦЭМ!$B$39:$B$782,N$402)+'СЕТ СН'!$F$16</f>
        <v>0</v>
      </c>
      <c r="O413" s="36">
        <f>SUMIFS(СВЦЭМ!$K$40:$K$783,СВЦЭМ!$A$40:$A$783,$A413,СВЦЭМ!$B$39:$B$782,O$402)+'СЕТ СН'!$F$16</f>
        <v>0</v>
      </c>
      <c r="P413" s="36">
        <f>SUMIFS(СВЦЭМ!$K$40:$K$783,СВЦЭМ!$A$40:$A$783,$A413,СВЦЭМ!$B$39:$B$782,P$402)+'СЕТ СН'!$F$16</f>
        <v>0</v>
      </c>
      <c r="Q413" s="36">
        <f>SUMIFS(СВЦЭМ!$K$40:$K$783,СВЦЭМ!$A$40:$A$783,$A413,СВЦЭМ!$B$39:$B$782,Q$402)+'СЕТ СН'!$F$16</f>
        <v>0</v>
      </c>
      <c r="R413" s="36">
        <f>SUMIFS(СВЦЭМ!$K$40:$K$783,СВЦЭМ!$A$40:$A$783,$A413,СВЦЭМ!$B$39:$B$782,R$402)+'СЕТ СН'!$F$16</f>
        <v>0</v>
      </c>
      <c r="S413" s="36">
        <f>SUMIFS(СВЦЭМ!$K$40:$K$783,СВЦЭМ!$A$40:$A$783,$A413,СВЦЭМ!$B$39:$B$782,S$402)+'СЕТ СН'!$F$16</f>
        <v>0</v>
      </c>
      <c r="T413" s="36">
        <f>SUMIFS(СВЦЭМ!$K$40:$K$783,СВЦЭМ!$A$40:$A$783,$A413,СВЦЭМ!$B$39:$B$782,T$402)+'СЕТ СН'!$F$16</f>
        <v>0</v>
      </c>
      <c r="U413" s="36">
        <f>SUMIFS(СВЦЭМ!$K$40:$K$783,СВЦЭМ!$A$40:$A$783,$A413,СВЦЭМ!$B$39:$B$782,U$402)+'СЕТ СН'!$F$16</f>
        <v>0</v>
      </c>
      <c r="V413" s="36">
        <f>SUMIFS(СВЦЭМ!$K$40:$K$783,СВЦЭМ!$A$40:$A$783,$A413,СВЦЭМ!$B$39:$B$782,V$402)+'СЕТ СН'!$F$16</f>
        <v>0</v>
      </c>
      <c r="W413" s="36">
        <f>SUMIFS(СВЦЭМ!$K$40:$K$783,СВЦЭМ!$A$40:$A$783,$A413,СВЦЭМ!$B$39:$B$782,W$402)+'СЕТ СН'!$F$16</f>
        <v>0</v>
      </c>
      <c r="X413" s="36">
        <f>SUMIFS(СВЦЭМ!$K$40:$K$783,СВЦЭМ!$A$40:$A$783,$A413,СВЦЭМ!$B$39:$B$782,X$402)+'СЕТ СН'!$F$16</f>
        <v>0</v>
      </c>
      <c r="Y413" s="36">
        <f>SUMIFS(СВЦЭМ!$K$40:$K$783,СВЦЭМ!$A$40:$A$783,$A413,СВЦЭМ!$B$39:$B$782,Y$402)+'СЕТ СН'!$F$16</f>
        <v>0</v>
      </c>
    </row>
    <row r="414" spans="1:27" ht="15.75" hidden="1" x14ac:dyDescent="0.2">
      <c r="A414" s="35">
        <f t="shared" si="11"/>
        <v>44632</v>
      </c>
      <c r="B414" s="36">
        <f>SUMIFS(СВЦЭМ!$K$40:$K$783,СВЦЭМ!$A$40:$A$783,$A414,СВЦЭМ!$B$39:$B$782,B$402)+'СЕТ СН'!$F$16</f>
        <v>0</v>
      </c>
      <c r="C414" s="36">
        <f>SUMIFS(СВЦЭМ!$K$40:$K$783,СВЦЭМ!$A$40:$A$783,$A414,СВЦЭМ!$B$39:$B$782,C$402)+'СЕТ СН'!$F$16</f>
        <v>0</v>
      </c>
      <c r="D414" s="36">
        <f>SUMIFS(СВЦЭМ!$K$40:$K$783,СВЦЭМ!$A$40:$A$783,$A414,СВЦЭМ!$B$39:$B$782,D$402)+'СЕТ СН'!$F$16</f>
        <v>0</v>
      </c>
      <c r="E414" s="36">
        <f>SUMIFS(СВЦЭМ!$K$40:$K$783,СВЦЭМ!$A$40:$A$783,$A414,СВЦЭМ!$B$39:$B$782,E$402)+'СЕТ СН'!$F$16</f>
        <v>0</v>
      </c>
      <c r="F414" s="36">
        <f>SUMIFS(СВЦЭМ!$K$40:$K$783,СВЦЭМ!$A$40:$A$783,$A414,СВЦЭМ!$B$39:$B$782,F$402)+'СЕТ СН'!$F$16</f>
        <v>0</v>
      </c>
      <c r="G414" s="36">
        <f>SUMIFS(СВЦЭМ!$K$40:$K$783,СВЦЭМ!$A$40:$A$783,$A414,СВЦЭМ!$B$39:$B$782,G$402)+'СЕТ СН'!$F$16</f>
        <v>0</v>
      </c>
      <c r="H414" s="36">
        <f>SUMIFS(СВЦЭМ!$K$40:$K$783,СВЦЭМ!$A$40:$A$783,$A414,СВЦЭМ!$B$39:$B$782,H$402)+'СЕТ СН'!$F$16</f>
        <v>0</v>
      </c>
      <c r="I414" s="36">
        <f>SUMIFS(СВЦЭМ!$K$40:$K$783,СВЦЭМ!$A$40:$A$783,$A414,СВЦЭМ!$B$39:$B$782,I$402)+'СЕТ СН'!$F$16</f>
        <v>0</v>
      </c>
      <c r="J414" s="36">
        <f>SUMIFS(СВЦЭМ!$K$40:$K$783,СВЦЭМ!$A$40:$A$783,$A414,СВЦЭМ!$B$39:$B$782,J$402)+'СЕТ СН'!$F$16</f>
        <v>0</v>
      </c>
      <c r="K414" s="36">
        <f>SUMIFS(СВЦЭМ!$K$40:$K$783,СВЦЭМ!$A$40:$A$783,$A414,СВЦЭМ!$B$39:$B$782,K$402)+'СЕТ СН'!$F$16</f>
        <v>0</v>
      </c>
      <c r="L414" s="36">
        <f>SUMIFS(СВЦЭМ!$K$40:$K$783,СВЦЭМ!$A$40:$A$783,$A414,СВЦЭМ!$B$39:$B$782,L$402)+'СЕТ СН'!$F$16</f>
        <v>0</v>
      </c>
      <c r="M414" s="36">
        <f>SUMIFS(СВЦЭМ!$K$40:$K$783,СВЦЭМ!$A$40:$A$783,$A414,СВЦЭМ!$B$39:$B$782,M$402)+'СЕТ СН'!$F$16</f>
        <v>0</v>
      </c>
      <c r="N414" s="36">
        <f>SUMIFS(СВЦЭМ!$K$40:$K$783,СВЦЭМ!$A$40:$A$783,$A414,СВЦЭМ!$B$39:$B$782,N$402)+'СЕТ СН'!$F$16</f>
        <v>0</v>
      </c>
      <c r="O414" s="36">
        <f>SUMIFS(СВЦЭМ!$K$40:$K$783,СВЦЭМ!$A$40:$A$783,$A414,СВЦЭМ!$B$39:$B$782,O$402)+'СЕТ СН'!$F$16</f>
        <v>0</v>
      </c>
      <c r="P414" s="36">
        <f>SUMIFS(СВЦЭМ!$K$40:$K$783,СВЦЭМ!$A$40:$A$783,$A414,СВЦЭМ!$B$39:$B$782,P$402)+'СЕТ СН'!$F$16</f>
        <v>0</v>
      </c>
      <c r="Q414" s="36">
        <f>SUMIFS(СВЦЭМ!$K$40:$K$783,СВЦЭМ!$A$40:$A$783,$A414,СВЦЭМ!$B$39:$B$782,Q$402)+'СЕТ СН'!$F$16</f>
        <v>0</v>
      </c>
      <c r="R414" s="36">
        <f>SUMIFS(СВЦЭМ!$K$40:$K$783,СВЦЭМ!$A$40:$A$783,$A414,СВЦЭМ!$B$39:$B$782,R$402)+'СЕТ СН'!$F$16</f>
        <v>0</v>
      </c>
      <c r="S414" s="36">
        <f>SUMIFS(СВЦЭМ!$K$40:$K$783,СВЦЭМ!$A$40:$A$783,$A414,СВЦЭМ!$B$39:$B$782,S$402)+'СЕТ СН'!$F$16</f>
        <v>0</v>
      </c>
      <c r="T414" s="36">
        <f>SUMIFS(СВЦЭМ!$K$40:$K$783,СВЦЭМ!$A$40:$A$783,$A414,СВЦЭМ!$B$39:$B$782,T$402)+'СЕТ СН'!$F$16</f>
        <v>0</v>
      </c>
      <c r="U414" s="36">
        <f>SUMIFS(СВЦЭМ!$K$40:$K$783,СВЦЭМ!$A$40:$A$783,$A414,СВЦЭМ!$B$39:$B$782,U$402)+'СЕТ СН'!$F$16</f>
        <v>0</v>
      </c>
      <c r="V414" s="36">
        <f>SUMIFS(СВЦЭМ!$K$40:$K$783,СВЦЭМ!$A$40:$A$783,$A414,СВЦЭМ!$B$39:$B$782,V$402)+'СЕТ СН'!$F$16</f>
        <v>0</v>
      </c>
      <c r="W414" s="36">
        <f>SUMIFS(СВЦЭМ!$K$40:$K$783,СВЦЭМ!$A$40:$A$783,$A414,СВЦЭМ!$B$39:$B$782,W$402)+'СЕТ СН'!$F$16</f>
        <v>0</v>
      </c>
      <c r="X414" s="36">
        <f>SUMIFS(СВЦЭМ!$K$40:$K$783,СВЦЭМ!$A$40:$A$783,$A414,СВЦЭМ!$B$39:$B$782,X$402)+'СЕТ СН'!$F$16</f>
        <v>0</v>
      </c>
      <c r="Y414" s="36">
        <f>SUMIFS(СВЦЭМ!$K$40:$K$783,СВЦЭМ!$A$40:$A$783,$A414,СВЦЭМ!$B$39:$B$782,Y$402)+'СЕТ СН'!$F$16</f>
        <v>0</v>
      </c>
    </row>
    <row r="415" spans="1:27" ht="15.75" hidden="1" x14ac:dyDescent="0.2">
      <c r="A415" s="35">
        <f t="shared" si="11"/>
        <v>44633</v>
      </c>
      <c r="B415" s="36">
        <f>SUMIFS(СВЦЭМ!$K$40:$K$783,СВЦЭМ!$A$40:$A$783,$A415,СВЦЭМ!$B$39:$B$782,B$402)+'СЕТ СН'!$F$16</f>
        <v>0</v>
      </c>
      <c r="C415" s="36">
        <f>SUMIFS(СВЦЭМ!$K$40:$K$783,СВЦЭМ!$A$40:$A$783,$A415,СВЦЭМ!$B$39:$B$782,C$402)+'СЕТ СН'!$F$16</f>
        <v>0</v>
      </c>
      <c r="D415" s="36">
        <f>SUMIFS(СВЦЭМ!$K$40:$K$783,СВЦЭМ!$A$40:$A$783,$A415,СВЦЭМ!$B$39:$B$782,D$402)+'СЕТ СН'!$F$16</f>
        <v>0</v>
      </c>
      <c r="E415" s="36">
        <f>SUMIFS(СВЦЭМ!$K$40:$K$783,СВЦЭМ!$A$40:$A$783,$A415,СВЦЭМ!$B$39:$B$782,E$402)+'СЕТ СН'!$F$16</f>
        <v>0</v>
      </c>
      <c r="F415" s="36">
        <f>SUMIFS(СВЦЭМ!$K$40:$K$783,СВЦЭМ!$A$40:$A$783,$A415,СВЦЭМ!$B$39:$B$782,F$402)+'СЕТ СН'!$F$16</f>
        <v>0</v>
      </c>
      <c r="G415" s="36">
        <f>SUMIFS(СВЦЭМ!$K$40:$K$783,СВЦЭМ!$A$40:$A$783,$A415,СВЦЭМ!$B$39:$B$782,G$402)+'СЕТ СН'!$F$16</f>
        <v>0</v>
      </c>
      <c r="H415" s="36">
        <f>SUMIFS(СВЦЭМ!$K$40:$K$783,СВЦЭМ!$A$40:$A$783,$A415,СВЦЭМ!$B$39:$B$782,H$402)+'СЕТ СН'!$F$16</f>
        <v>0</v>
      </c>
      <c r="I415" s="36">
        <f>SUMIFS(СВЦЭМ!$K$40:$K$783,СВЦЭМ!$A$40:$A$783,$A415,СВЦЭМ!$B$39:$B$782,I$402)+'СЕТ СН'!$F$16</f>
        <v>0</v>
      </c>
      <c r="J415" s="36">
        <f>SUMIFS(СВЦЭМ!$K$40:$K$783,СВЦЭМ!$A$40:$A$783,$A415,СВЦЭМ!$B$39:$B$782,J$402)+'СЕТ СН'!$F$16</f>
        <v>0</v>
      </c>
      <c r="K415" s="36">
        <f>SUMIFS(СВЦЭМ!$K$40:$K$783,СВЦЭМ!$A$40:$A$783,$A415,СВЦЭМ!$B$39:$B$782,K$402)+'СЕТ СН'!$F$16</f>
        <v>0</v>
      </c>
      <c r="L415" s="36">
        <f>SUMIFS(СВЦЭМ!$K$40:$K$783,СВЦЭМ!$A$40:$A$783,$A415,СВЦЭМ!$B$39:$B$782,L$402)+'СЕТ СН'!$F$16</f>
        <v>0</v>
      </c>
      <c r="M415" s="36">
        <f>SUMIFS(СВЦЭМ!$K$40:$K$783,СВЦЭМ!$A$40:$A$783,$A415,СВЦЭМ!$B$39:$B$782,M$402)+'СЕТ СН'!$F$16</f>
        <v>0</v>
      </c>
      <c r="N415" s="36">
        <f>SUMIFS(СВЦЭМ!$K$40:$K$783,СВЦЭМ!$A$40:$A$783,$A415,СВЦЭМ!$B$39:$B$782,N$402)+'СЕТ СН'!$F$16</f>
        <v>0</v>
      </c>
      <c r="O415" s="36">
        <f>SUMIFS(СВЦЭМ!$K$40:$K$783,СВЦЭМ!$A$40:$A$783,$A415,СВЦЭМ!$B$39:$B$782,O$402)+'СЕТ СН'!$F$16</f>
        <v>0</v>
      </c>
      <c r="P415" s="36">
        <f>SUMIFS(СВЦЭМ!$K$40:$K$783,СВЦЭМ!$A$40:$A$783,$A415,СВЦЭМ!$B$39:$B$782,P$402)+'СЕТ СН'!$F$16</f>
        <v>0</v>
      </c>
      <c r="Q415" s="36">
        <f>SUMIFS(СВЦЭМ!$K$40:$K$783,СВЦЭМ!$A$40:$A$783,$A415,СВЦЭМ!$B$39:$B$782,Q$402)+'СЕТ СН'!$F$16</f>
        <v>0</v>
      </c>
      <c r="R415" s="36">
        <f>SUMIFS(СВЦЭМ!$K$40:$K$783,СВЦЭМ!$A$40:$A$783,$A415,СВЦЭМ!$B$39:$B$782,R$402)+'СЕТ СН'!$F$16</f>
        <v>0</v>
      </c>
      <c r="S415" s="36">
        <f>SUMIFS(СВЦЭМ!$K$40:$K$783,СВЦЭМ!$A$40:$A$783,$A415,СВЦЭМ!$B$39:$B$782,S$402)+'СЕТ СН'!$F$16</f>
        <v>0</v>
      </c>
      <c r="T415" s="36">
        <f>SUMIFS(СВЦЭМ!$K$40:$K$783,СВЦЭМ!$A$40:$A$783,$A415,СВЦЭМ!$B$39:$B$782,T$402)+'СЕТ СН'!$F$16</f>
        <v>0</v>
      </c>
      <c r="U415" s="36">
        <f>SUMIFS(СВЦЭМ!$K$40:$K$783,СВЦЭМ!$A$40:$A$783,$A415,СВЦЭМ!$B$39:$B$782,U$402)+'СЕТ СН'!$F$16</f>
        <v>0</v>
      </c>
      <c r="V415" s="36">
        <f>SUMIFS(СВЦЭМ!$K$40:$K$783,СВЦЭМ!$A$40:$A$783,$A415,СВЦЭМ!$B$39:$B$782,V$402)+'СЕТ СН'!$F$16</f>
        <v>0</v>
      </c>
      <c r="W415" s="36">
        <f>SUMIFS(СВЦЭМ!$K$40:$K$783,СВЦЭМ!$A$40:$A$783,$A415,СВЦЭМ!$B$39:$B$782,W$402)+'СЕТ СН'!$F$16</f>
        <v>0</v>
      </c>
      <c r="X415" s="36">
        <f>SUMIFS(СВЦЭМ!$K$40:$K$783,СВЦЭМ!$A$40:$A$783,$A415,СВЦЭМ!$B$39:$B$782,X$402)+'СЕТ СН'!$F$16</f>
        <v>0</v>
      </c>
      <c r="Y415" s="36">
        <f>SUMIFS(СВЦЭМ!$K$40:$K$783,СВЦЭМ!$A$40:$A$783,$A415,СВЦЭМ!$B$39:$B$782,Y$402)+'СЕТ СН'!$F$16</f>
        <v>0</v>
      </c>
    </row>
    <row r="416" spans="1:27" ht="15.75" hidden="1" x14ac:dyDescent="0.2">
      <c r="A416" s="35">
        <f t="shared" si="11"/>
        <v>44634</v>
      </c>
      <c r="B416" s="36">
        <f>SUMIFS(СВЦЭМ!$K$40:$K$783,СВЦЭМ!$A$40:$A$783,$A416,СВЦЭМ!$B$39:$B$782,B$402)+'СЕТ СН'!$F$16</f>
        <v>0</v>
      </c>
      <c r="C416" s="36">
        <f>SUMIFS(СВЦЭМ!$K$40:$K$783,СВЦЭМ!$A$40:$A$783,$A416,СВЦЭМ!$B$39:$B$782,C$402)+'СЕТ СН'!$F$16</f>
        <v>0</v>
      </c>
      <c r="D416" s="36">
        <f>SUMIFS(СВЦЭМ!$K$40:$K$783,СВЦЭМ!$A$40:$A$783,$A416,СВЦЭМ!$B$39:$B$782,D$402)+'СЕТ СН'!$F$16</f>
        <v>0</v>
      </c>
      <c r="E416" s="36">
        <f>SUMIFS(СВЦЭМ!$K$40:$K$783,СВЦЭМ!$A$40:$A$783,$A416,СВЦЭМ!$B$39:$B$782,E$402)+'СЕТ СН'!$F$16</f>
        <v>0</v>
      </c>
      <c r="F416" s="36">
        <f>SUMIFS(СВЦЭМ!$K$40:$K$783,СВЦЭМ!$A$40:$A$783,$A416,СВЦЭМ!$B$39:$B$782,F$402)+'СЕТ СН'!$F$16</f>
        <v>0</v>
      </c>
      <c r="G416" s="36">
        <f>SUMIFS(СВЦЭМ!$K$40:$K$783,СВЦЭМ!$A$40:$A$783,$A416,СВЦЭМ!$B$39:$B$782,G$402)+'СЕТ СН'!$F$16</f>
        <v>0</v>
      </c>
      <c r="H416" s="36">
        <f>SUMIFS(СВЦЭМ!$K$40:$K$783,СВЦЭМ!$A$40:$A$783,$A416,СВЦЭМ!$B$39:$B$782,H$402)+'СЕТ СН'!$F$16</f>
        <v>0</v>
      </c>
      <c r="I416" s="36">
        <f>SUMIFS(СВЦЭМ!$K$40:$K$783,СВЦЭМ!$A$40:$A$783,$A416,СВЦЭМ!$B$39:$B$782,I$402)+'СЕТ СН'!$F$16</f>
        <v>0</v>
      </c>
      <c r="J416" s="36">
        <f>SUMIFS(СВЦЭМ!$K$40:$K$783,СВЦЭМ!$A$40:$A$783,$A416,СВЦЭМ!$B$39:$B$782,J$402)+'СЕТ СН'!$F$16</f>
        <v>0</v>
      </c>
      <c r="K416" s="36">
        <f>SUMIFS(СВЦЭМ!$K$40:$K$783,СВЦЭМ!$A$40:$A$783,$A416,СВЦЭМ!$B$39:$B$782,K$402)+'СЕТ СН'!$F$16</f>
        <v>0</v>
      </c>
      <c r="L416" s="36">
        <f>SUMIFS(СВЦЭМ!$K$40:$K$783,СВЦЭМ!$A$40:$A$783,$A416,СВЦЭМ!$B$39:$B$782,L$402)+'СЕТ СН'!$F$16</f>
        <v>0</v>
      </c>
      <c r="M416" s="36">
        <f>SUMIFS(СВЦЭМ!$K$40:$K$783,СВЦЭМ!$A$40:$A$783,$A416,СВЦЭМ!$B$39:$B$782,M$402)+'СЕТ СН'!$F$16</f>
        <v>0</v>
      </c>
      <c r="N416" s="36">
        <f>SUMIFS(СВЦЭМ!$K$40:$K$783,СВЦЭМ!$A$40:$A$783,$A416,СВЦЭМ!$B$39:$B$782,N$402)+'СЕТ СН'!$F$16</f>
        <v>0</v>
      </c>
      <c r="O416" s="36">
        <f>SUMIFS(СВЦЭМ!$K$40:$K$783,СВЦЭМ!$A$40:$A$783,$A416,СВЦЭМ!$B$39:$B$782,O$402)+'СЕТ СН'!$F$16</f>
        <v>0</v>
      </c>
      <c r="P416" s="36">
        <f>SUMIFS(СВЦЭМ!$K$40:$K$783,СВЦЭМ!$A$40:$A$783,$A416,СВЦЭМ!$B$39:$B$782,P$402)+'СЕТ СН'!$F$16</f>
        <v>0</v>
      </c>
      <c r="Q416" s="36">
        <f>SUMIFS(СВЦЭМ!$K$40:$K$783,СВЦЭМ!$A$40:$A$783,$A416,СВЦЭМ!$B$39:$B$782,Q$402)+'СЕТ СН'!$F$16</f>
        <v>0</v>
      </c>
      <c r="R416" s="36">
        <f>SUMIFS(СВЦЭМ!$K$40:$K$783,СВЦЭМ!$A$40:$A$783,$A416,СВЦЭМ!$B$39:$B$782,R$402)+'СЕТ СН'!$F$16</f>
        <v>0</v>
      </c>
      <c r="S416" s="36">
        <f>SUMIFS(СВЦЭМ!$K$40:$K$783,СВЦЭМ!$A$40:$A$783,$A416,СВЦЭМ!$B$39:$B$782,S$402)+'СЕТ СН'!$F$16</f>
        <v>0</v>
      </c>
      <c r="T416" s="36">
        <f>SUMIFS(СВЦЭМ!$K$40:$K$783,СВЦЭМ!$A$40:$A$783,$A416,СВЦЭМ!$B$39:$B$782,T$402)+'СЕТ СН'!$F$16</f>
        <v>0</v>
      </c>
      <c r="U416" s="36">
        <f>SUMIFS(СВЦЭМ!$K$40:$K$783,СВЦЭМ!$A$40:$A$783,$A416,СВЦЭМ!$B$39:$B$782,U$402)+'СЕТ СН'!$F$16</f>
        <v>0</v>
      </c>
      <c r="V416" s="36">
        <f>SUMIFS(СВЦЭМ!$K$40:$K$783,СВЦЭМ!$A$40:$A$783,$A416,СВЦЭМ!$B$39:$B$782,V$402)+'СЕТ СН'!$F$16</f>
        <v>0</v>
      </c>
      <c r="W416" s="36">
        <f>SUMIFS(СВЦЭМ!$K$40:$K$783,СВЦЭМ!$A$40:$A$783,$A416,СВЦЭМ!$B$39:$B$782,W$402)+'СЕТ СН'!$F$16</f>
        <v>0</v>
      </c>
      <c r="X416" s="36">
        <f>SUMIFS(СВЦЭМ!$K$40:$K$783,СВЦЭМ!$A$40:$A$783,$A416,СВЦЭМ!$B$39:$B$782,X$402)+'СЕТ СН'!$F$16</f>
        <v>0</v>
      </c>
      <c r="Y416" s="36">
        <f>SUMIFS(СВЦЭМ!$K$40:$K$783,СВЦЭМ!$A$40:$A$783,$A416,СВЦЭМ!$B$39:$B$782,Y$402)+'СЕТ СН'!$F$16</f>
        <v>0</v>
      </c>
    </row>
    <row r="417" spans="1:25" ht="15.75" hidden="1" x14ac:dyDescent="0.2">
      <c r="A417" s="35">
        <f t="shared" si="11"/>
        <v>44635</v>
      </c>
      <c r="B417" s="36">
        <f>SUMIFS(СВЦЭМ!$K$40:$K$783,СВЦЭМ!$A$40:$A$783,$A417,СВЦЭМ!$B$39:$B$782,B$402)+'СЕТ СН'!$F$16</f>
        <v>0</v>
      </c>
      <c r="C417" s="36">
        <f>SUMIFS(СВЦЭМ!$K$40:$K$783,СВЦЭМ!$A$40:$A$783,$A417,СВЦЭМ!$B$39:$B$782,C$402)+'СЕТ СН'!$F$16</f>
        <v>0</v>
      </c>
      <c r="D417" s="36">
        <f>SUMIFS(СВЦЭМ!$K$40:$K$783,СВЦЭМ!$A$40:$A$783,$A417,СВЦЭМ!$B$39:$B$782,D$402)+'СЕТ СН'!$F$16</f>
        <v>0</v>
      </c>
      <c r="E417" s="36">
        <f>SUMIFS(СВЦЭМ!$K$40:$K$783,СВЦЭМ!$A$40:$A$783,$A417,СВЦЭМ!$B$39:$B$782,E$402)+'СЕТ СН'!$F$16</f>
        <v>0</v>
      </c>
      <c r="F417" s="36">
        <f>SUMIFS(СВЦЭМ!$K$40:$K$783,СВЦЭМ!$A$40:$A$783,$A417,СВЦЭМ!$B$39:$B$782,F$402)+'СЕТ СН'!$F$16</f>
        <v>0</v>
      </c>
      <c r="G417" s="36">
        <f>SUMIFS(СВЦЭМ!$K$40:$K$783,СВЦЭМ!$A$40:$A$783,$A417,СВЦЭМ!$B$39:$B$782,G$402)+'СЕТ СН'!$F$16</f>
        <v>0</v>
      </c>
      <c r="H417" s="36">
        <f>SUMIFS(СВЦЭМ!$K$40:$K$783,СВЦЭМ!$A$40:$A$783,$A417,СВЦЭМ!$B$39:$B$782,H$402)+'СЕТ СН'!$F$16</f>
        <v>0</v>
      </c>
      <c r="I417" s="36">
        <f>SUMIFS(СВЦЭМ!$K$40:$K$783,СВЦЭМ!$A$40:$A$783,$A417,СВЦЭМ!$B$39:$B$782,I$402)+'СЕТ СН'!$F$16</f>
        <v>0</v>
      </c>
      <c r="J417" s="36">
        <f>SUMIFS(СВЦЭМ!$K$40:$K$783,СВЦЭМ!$A$40:$A$783,$A417,СВЦЭМ!$B$39:$B$782,J$402)+'СЕТ СН'!$F$16</f>
        <v>0</v>
      </c>
      <c r="K417" s="36">
        <f>SUMIFS(СВЦЭМ!$K$40:$K$783,СВЦЭМ!$A$40:$A$783,$A417,СВЦЭМ!$B$39:$B$782,K$402)+'СЕТ СН'!$F$16</f>
        <v>0</v>
      </c>
      <c r="L417" s="36">
        <f>SUMIFS(СВЦЭМ!$K$40:$K$783,СВЦЭМ!$A$40:$A$783,$A417,СВЦЭМ!$B$39:$B$782,L$402)+'СЕТ СН'!$F$16</f>
        <v>0</v>
      </c>
      <c r="M417" s="36">
        <f>SUMIFS(СВЦЭМ!$K$40:$K$783,СВЦЭМ!$A$40:$A$783,$A417,СВЦЭМ!$B$39:$B$782,M$402)+'СЕТ СН'!$F$16</f>
        <v>0</v>
      </c>
      <c r="N417" s="36">
        <f>SUMIFS(СВЦЭМ!$K$40:$K$783,СВЦЭМ!$A$40:$A$783,$A417,СВЦЭМ!$B$39:$B$782,N$402)+'СЕТ СН'!$F$16</f>
        <v>0</v>
      </c>
      <c r="O417" s="36">
        <f>SUMIFS(СВЦЭМ!$K$40:$K$783,СВЦЭМ!$A$40:$A$783,$A417,СВЦЭМ!$B$39:$B$782,O$402)+'СЕТ СН'!$F$16</f>
        <v>0</v>
      </c>
      <c r="P417" s="36">
        <f>SUMIFS(СВЦЭМ!$K$40:$K$783,СВЦЭМ!$A$40:$A$783,$A417,СВЦЭМ!$B$39:$B$782,P$402)+'СЕТ СН'!$F$16</f>
        <v>0</v>
      </c>
      <c r="Q417" s="36">
        <f>SUMIFS(СВЦЭМ!$K$40:$K$783,СВЦЭМ!$A$40:$A$783,$A417,СВЦЭМ!$B$39:$B$782,Q$402)+'СЕТ СН'!$F$16</f>
        <v>0</v>
      </c>
      <c r="R417" s="36">
        <f>SUMIFS(СВЦЭМ!$K$40:$K$783,СВЦЭМ!$A$40:$A$783,$A417,СВЦЭМ!$B$39:$B$782,R$402)+'СЕТ СН'!$F$16</f>
        <v>0</v>
      </c>
      <c r="S417" s="36">
        <f>SUMIFS(СВЦЭМ!$K$40:$K$783,СВЦЭМ!$A$40:$A$783,$A417,СВЦЭМ!$B$39:$B$782,S$402)+'СЕТ СН'!$F$16</f>
        <v>0</v>
      </c>
      <c r="T417" s="36">
        <f>SUMIFS(СВЦЭМ!$K$40:$K$783,СВЦЭМ!$A$40:$A$783,$A417,СВЦЭМ!$B$39:$B$782,T$402)+'СЕТ СН'!$F$16</f>
        <v>0</v>
      </c>
      <c r="U417" s="36">
        <f>SUMIFS(СВЦЭМ!$K$40:$K$783,СВЦЭМ!$A$40:$A$783,$A417,СВЦЭМ!$B$39:$B$782,U$402)+'СЕТ СН'!$F$16</f>
        <v>0</v>
      </c>
      <c r="V417" s="36">
        <f>SUMIFS(СВЦЭМ!$K$40:$K$783,СВЦЭМ!$A$40:$A$783,$A417,СВЦЭМ!$B$39:$B$782,V$402)+'СЕТ СН'!$F$16</f>
        <v>0</v>
      </c>
      <c r="W417" s="36">
        <f>SUMIFS(СВЦЭМ!$K$40:$K$783,СВЦЭМ!$A$40:$A$783,$A417,СВЦЭМ!$B$39:$B$782,W$402)+'СЕТ СН'!$F$16</f>
        <v>0</v>
      </c>
      <c r="X417" s="36">
        <f>SUMIFS(СВЦЭМ!$K$40:$K$783,СВЦЭМ!$A$40:$A$783,$A417,СВЦЭМ!$B$39:$B$782,X$402)+'СЕТ СН'!$F$16</f>
        <v>0</v>
      </c>
      <c r="Y417" s="36">
        <f>SUMIFS(СВЦЭМ!$K$40:$K$783,СВЦЭМ!$A$40:$A$783,$A417,СВЦЭМ!$B$39:$B$782,Y$402)+'СЕТ СН'!$F$16</f>
        <v>0</v>
      </c>
    </row>
    <row r="418" spans="1:25" ht="15.75" hidden="1" x14ac:dyDescent="0.2">
      <c r="A418" s="35">
        <f t="shared" si="11"/>
        <v>44636</v>
      </c>
      <c r="B418" s="36">
        <f>SUMIFS(СВЦЭМ!$K$40:$K$783,СВЦЭМ!$A$40:$A$783,$A418,СВЦЭМ!$B$39:$B$782,B$402)+'СЕТ СН'!$F$16</f>
        <v>0</v>
      </c>
      <c r="C418" s="36">
        <f>SUMIFS(СВЦЭМ!$K$40:$K$783,СВЦЭМ!$A$40:$A$783,$A418,СВЦЭМ!$B$39:$B$782,C$402)+'СЕТ СН'!$F$16</f>
        <v>0</v>
      </c>
      <c r="D418" s="36">
        <f>SUMIFS(СВЦЭМ!$K$40:$K$783,СВЦЭМ!$A$40:$A$783,$A418,СВЦЭМ!$B$39:$B$782,D$402)+'СЕТ СН'!$F$16</f>
        <v>0</v>
      </c>
      <c r="E418" s="36">
        <f>SUMIFS(СВЦЭМ!$K$40:$K$783,СВЦЭМ!$A$40:$A$783,$A418,СВЦЭМ!$B$39:$B$782,E$402)+'СЕТ СН'!$F$16</f>
        <v>0</v>
      </c>
      <c r="F418" s="36">
        <f>SUMIFS(СВЦЭМ!$K$40:$K$783,СВЦЭМ!$A$40:$A$783,$A418,СВЦЭМ!$B$39:$B$782,F$402)+'СЕТ СН'!$F$16</f>
        <v>0</v>
      </c>
      <c r="G418" s="36">
        <f>SUMIFS(СВЦЭМ!$K$40:$K$783,СВЦЭМ!$A$40:$A$783,$A418,СВЦЭМ!$B$39:$B$782,G$402)+'СЕТ СН'!$F$16</f>
        <v>0</v>
      </c>
      <c r="H418" s="36">
        <f>SUMIFS(СВЦЭМ!$K$40:$K$783,СВЦЭМ!$A$40:$A$783,$A418,СВЦЭМ!$B$39:$B$782,H$402)+'СЕТ СН'!$F$16</f>
        <v>0</v>
      </c>
      <c r="I418" s="36">
        <f>SUMIFS(СВЦЭМ!$K$40:$K$783,СВЦЭМ!$A$40:$A$783,$A418,СВЦЭМ!$B$39:$B$782,I$402)+'СЕТ СН'!$F$16</f>
        <v>0</v>
      </c>
      <c r="J418" s="36">
        <f>SUMIFS(СВЦЭМ!$K$40:$K$783,СВЦЭМ!$A$40:$A$783,$A418,СВЦЭМ!$B$39:$B$782,J$402)+'СЕТ СН'!$F$16</f>
        <v>0</v>
      </c>
      <c r="K418" s="36">
        <f>SUMIFS(СВЦЭМ!$K$40:$K$783,СВЦЭМ!$A$40:$A$783,$A418,СВЦЭМ!$B$39:$B$782,K$402)+'СЕТ СН'!$F$16</f>
        <v>0</v>
      </c>
      <c r="L418" s="36">
        <f>SUMIFS(СВЦЭМ!$K$40:$K$783,СВЦЭМ!$A$40:$A$783,$A418,СВЦЭМ!$B$39:$B$782,L$402)+'СЕТ СН'!$F$16</f>
        <v>0</v>
      </c>
      <c r="M418" s="36">
        <f>SUMIFS(СВЦЭМ!$K$40:$K$783,СВЦЭМ!$A$40:$A$783,$A418,СВЦЭМ!$B$39:$B$782,M$402)+'СЕТ СН'!$F$16</f>
        <v>0</v>
      </c>
      <c r="N418" s="36">
        <f>SUMIFS(СВЦЭМ!$K$40:$K$783,СВЦЭМ!$A$40:$A$783,$A418,СВЦЭМ!$B$39:$B$782,N$402)+'СЕТ СН'!$F$16</f>
        <v>0</v>
      </c>
      <c r="O418" s="36">
        <f>SUMIFS(СВЦЭМ!$K$40:$K$783,СВЦЭМ!$A$40:$A$783,$A418,СВЦЭМ!$B$39:$B$782,O$402)+'СЕТ СН'!$F$16</f>
        <v>0</v>
      </c>
      <c r="P418" s="36">
        <f>SUMIFS(СВЦЭМ!$K$40:$K$783,СВЦЭМ!$A$40:$A$783,$A418,СВЦЭМ!$B$39:$B$782,P$402)+'СЕТ СН'!$F$16</f>
        <v>0</v>
      </c>
      <c r="Q418" s="36">
        <f>SUMIFS(СВЦЭМ!$K$40:$K$783,СВЦЭМ!$A$40:$A$783,$A418,СВЦЭМ!$B$39:$B$782,Q$402)+'СЕТ СН'!$F$16</f>
        <v>0</v>
      </c>
      <c r="R418" s="36">
        <f>SUMIFS(СВЦЭМ!$K$40:$K$783,СВЦЭМ!$A$40:$A$783,$A418,СВЦЭМ!$B$39:$B$782,R$402)+'СЕТ СН'!$F$16</f>
        <v>0</v>
      </c>
      <c r="S418" s="36">
        <f>SUMIFS(СВЦЭМ!$K$40:$K$783,СВЦЭМ!$A$40:$A$783,$A418,СВЦЭМ!$B$39:$B$782,S$402)+'СЕТ СН'!$F$16</f>
        <v>0</v>
      </c>
      <c r="T418" s="36">
        <f>SUMIFS(СВЦЭМ!$K$40:$K$783,СВЦЭМ!$A$40:$A$783,$A418,СВЦЭМ!$B$39:$B$782,T$402)+'СЕТ СН'!$F$16</f>
        <v>0</v>
      </c>
      <c r="U418" s="36">
        <f>SUMIFS(СВЦЭМ!$K$40:$K$783,СВЦЭМ!$A$40:$A$783,$A418,СВЦЭМ!$B$39:$B$782,U$402)+'СЕТ СН'!$F$16</f>
        <v>0</v>
      </c>
      <c r="V418" s="36">
        <f>SUMIFS(СВЦЭМ!$K$40:$K$783,СВЦЭМ!$A$40:$A$783,$A418,СВЦЭМ!$B$39:$B$782,V$402)+'СЕТ СН'!$F$16</f>
        <v>0</v>
      </c>
      <c r="W418" s="36">
        <f>SUMIFS(СВЦЭМ!$K$40:$K$783,СВЦЭМ!$A$40:$A$783,$A418,СВЦЭМ!$B$39:$B$782,W$402)+'СЕТ СН'!$F$16</f>
        <v>0</v>
      </c>
      <c r="X418" s="36">
        <f>SUMIFS(СВЦЭМ!$K$40:$K$783,СВЦЭМ!$A$40:$A$783,$A418,СВЦЭМ!$B$39:$B$782,X$402)+'СЕТ СН'!$F$16</f>
        <v>0</v>
      </c>
      <c r="Y418" s="36">
        <f>SUMIFS(СВЦЭМ!$K$40:$K$783,СВЦЭМ!$A$40:$A$783,$A418,СВЦЭМ!$B$39:$B$782,Y$402)+'СЕТ СН'!$F$16</f>
        <v>0</v>
      </c>
    </row>
    <row r="419" spans="1:25" ht="15.75" hidden="1" x14ac:dyDescent="0.2">
      <c r="A419" s="35">
        <f t="shared" si="11"/>
        <v>44637</v>
      </c>
      <c r="B419" s="36">
        <f>SUMIFS(СВЦЭМ!$K$40:$K$783,СВЦЭМ!$A$40:$A$783,$A419,СВЦЭМ!$B$39:$B$782,B$402)+'СЕТ СН'!$F$16</f>
        <v>0</v>
      </c>
      <c r="C419" s="36">
        <f>SUMIFS(СВЦЭМ!$K$40:$K$783,СВЦЭМ!$A$40:$A$783,$A419,СВЦЭМ!$B$39:$B$782,C$402)+'СЕТ СН'!$F$16</f>
        <v>0</v>
      </c>
      <c r="D419" s="36">
        <f>SUMIFS(СВЦЭМ!$K$40:$K$783,СВЦЭМ!$A$40:$A$783,$A419,СВЦЭМ!$B$39:$B$782,D$402)+'СЕТ СН'!$F$16</f>
        <v>0</v>
      </c>
      <c r="E419" s="36">
        <f>SUMIFS(СВЦЭМ!$K$40:$K$783,СВЦЭМ!$A$40:$A$783,$A419,СВЦЭМ!$B$39:$B$782,E$402)+'СЕТ СН'!$F$16</f>
        <v>0</v>
      </c>
      <c r="F419" s="36">
        <f>SUMIFS(СВЦЭМ!$K$40:$K$783,СВЦЭМ!$A$40:$A$783,$A419,СВЦЭМ!$B$39:$B$782,F$402)+'СЕТ СН'!$F$16</f>
        <v>0</v>
      </c>
      <c r="G419" s="36">
        <f>SUMIFS(СВЦЭМ!$K$40:$K$783,СВЦЭМ!$A$40:$A$783,$A419,СВЦЭМ!$B$39:$B$782,G$402)+'СЕТ СН'!$F$16</f>
        <v>0</v>
      </c>
      <c r="H419" s="36">
        <f>SUMIFS(СВЦЭМ!$K$40:$K$783,СВЦЭМ!$A$40:$A$783,$A419,СВЦЭМ!$B$39:$B$782,H$402)+'СЕТ СН'!$F$16</f>
        <v>0</v>
      </c>
      <c r="I419" s="36">
        <f>SUMIFS(СВЦЭМ!$K$40:$K$783,СВЦЭМ!$A$40:$A$783,$A419,СВЦЭМ!$B$39:$B$782,I$402)+'СЕТ СН'!$F$16</f>
        <v>0</v>
      </c>
      <c r="J419" s="36">
        <f>SUMIFS(СВЦЭМ!$K$40:$K$783,СВЦЭМ!$A$40:$A$783,$A419,СВЦЭМ!$B$39:$B$782,J$402)+'СЕТ СН'!$F$16</f>
        <v>0</v>
      </c>
      <c r="K419" s="36">
        <f>SUMIFS(СВЦЭМ!$K$40:$K$783,СВЦЭМ!$A$40:$A$783,$A419,СВЦЭМ!$B$39:$B$782,K$402)+'СЕТ СН'!$F$16</f>
        <v>0</v>
      </c>
      <c r="L419" s="36">
        <f>SUMIFS(СВЦЭМ!$K$40:$K$783,СВЦЭМ!$A$40:$A$783,$A419,СВЦЭМ!$B$39:$B$782,L$402)+'СЕТ СН'!$F$16</f>
        <v>0</v>
      </c>
      <c r="M419" s="36">
        <f>SUMIFS(СВЦЭМ!$K$40:$K$783,СВЦЭМ!$A$40:$A$783,$A419,СВЦЭМ!$B$39:$B$782,M$402)+'СЕТ СН'!$F$16</f>
        <v>0</v>
      </c>
      <c r="N419" s="36">
        <f>SUMIFS(СВЦЭМ!$K$40:$K$783,СВЦЭМ!$A$40:$A$783,$A419,СВЦЭМ!$B$39:$B$782,N$402)+'СЕТ СН'!$F$16</f>
        <v>0</v>
      </c>
      <c r="O419" s="36">
        <f>SUMIFS(СВЦЭМ!$K$40:$K$783,СВЦЭМ!$A$40:$A$783,$A419,СВЦЭМ!$B$39:$B$782,O$402)+'СЕТ СН'!$F$16</f>
        <v>0</v>
      </c>
      <c r="P419" s="36">
        <f>SUMIFS(СВЦЭМ!$K$40:$K$783,СВЦЭМ!$A$40:$A$783,$A419,СВЦЭМ!$B$39:$B$782,P$402)+'СЕТ СН'!$F$16</f>
        <v>0</v>
      </c>
      <c r="Q419" s="36">
        <f>SUMIFS(СВЦЭМ!$K$40:$K$783,СВЦЭМ!$A$40:$A$783,$A419,СВЦЭМ!$B$39:$B$782,Q$402)+'СЕТ СН'!$F$16</f>
        <v>0</v>
      </c>
      <c r="R419" s="36">
        <f>SUMIFS(СВЦЭМ!$K$40:$K$783,СВЦЭМ!$A$40:$A$783,$A419,СВЦЭМ!$B$39:$B$782,R$402)+'СЕТ СН'!$F$16</f>
        <v>0</v>
      </c>
      <c r="S419" s="36">
        <f>SUMIFS(СВЦЭМ!$K$40:$K$783,СВЦЭМ!$A$40:$A$783,$A419,СВЦЭМ!$B$39:$B$782,S$402)+'СЕТ СН'!$F$16</f>
        <v>0</v>
      </c>
      <c r="T419" s="36">
        <f>SUMIFS(СВЦЭМ!$K$40:$K$783,СВЦЭМ!$A$40:$A$783,$A419,СВЦЭМ!$B$39:$B$782,T$402)+'СЕТ СН'!$F$16</f>
        <v>0</v>
      </c>
      <c r="U419" s="36">
        <f>SUMIFS(СВЦЭМ!$K$40:$K$783,СВЦЭМ!$A$40:$A$783,$A419,СВЦЭМ!$B$39:$B$782,U$402)+'СЕТ СН'!$F$16</f>
        <v>0</v>
      </c>
      <c r="V419" s="36">
        <f>SUMIFS(СВЦЭМ!$K$40:$K$783,СВЦЭМ!$A$40:$A$783,$A419,СВЦЭМ!$B$39:$B$782,V$402)+'СЕТ СН'!$F$16</f>
        <v>0</v>
      </c>
      <c r="W419" s="36">
        <f>SUMIFS(СВЦЭМ!$K$40:$K$783,СВЦЭМ!$A$40:$A$783,$A419,СВЦЭМ!$B$39:$B$782,W$402)+'СЕТ СН'!$F$16</f>
        <v>0</v>
      </c>
      <c r="X419" s="36">
        <f>SUMIFS(СВЦЭМ!$K$40:$K$783,СВЦЭМ!$A$40:$A$783,$A419,СВЦЭМ!$B$39:$B$782,X$402)+'СЕТ СН'!$F$16</f>
        <v>0</v>
      </c>
      <c r="Y419" s="36">
        <f>SUMIFS(СВЦЭМ!$K$40:$K$783,СВЦЭМ!$A$40:$A$783,$A419,СВЦЭМ!$B$39:$B$782,Y$402)+'СЕТ СН'!$F$16</f>
        <v>0</v>
      </c>
    </row>
    <row r="420" spans="1:25" ht="15.75" hidden="1" x14ac:dyDescent="0.2">
      <c r="A420" s="35">
        <f t="shared" si="11"/>
        <v>44638</v>
      </c>
      <c r="B420" s="36">
        <f>SUMIFS(СВЦЭМ!$K$40:$K$783,СВЦЭМ!$A$40:$A$783,$A420,СВЦЭМ!$B$39:$B$782,B$402)+'СЕТ СН'!$F$16</f>
        <v>0</v>
      </c>
      <c r="C420" s="36">
        <f>SUMIFS(СВЦЭМ!$K$40:$K$783,СВЦЭМ!$A$40:$A$783,$A420,СВЦЭМ!$B$39:$B$782,C$402)+'СЕТ СН'!$F$16</f>
        <v>0</v>
      </c>
      <c r="D420" s="36">
        <f>SUMIFS(СВЦЭМ!$K$40:$K$783,СВЦЭМ!$A$40:$A$783,$A420,СВЦЭМ!$B$39:$B$782,D$402)+'СЕТ СН'!$F$16</f>
        <v>0</v>
      </c>
      <c r="E420" s="36">
        <f>SUMIFS(СВЦЭМ!$K$40:$K$783,СВЦЭМ!$A$40:$A$783,$A420,СВЦЭМ!$B$39:$B$782,E$402)+'СЕТ СН'!$F$16</f>
        <v>0</v>
      </c>
      <c r="F420" s="36">
        <f>SUMIFS(СВЦЭМ!$K$40:$K$783,СВЦЭМ!$A$40:$A$783,$A420,СВЦЭМ!$B$39:$B$782,F$402)+'СЕТ СН'!$F$16</f>
        <v>0</v>
      </c>
      <c r="G420" s="36">
        <f>SUMIFS(СВЦЭМ!$K$40:$K$783,СВЦЭМ!$A$40:$A$783,$A420,СВЦЭМ!$B$39:$B$782,G$402)+'СЕТ СН'!$F$16</f>
        <v>0</v>
      </c>
      <c r="H420" s="36">
        <f>SUMIFS(СВЦЭМ!$K$40:$K$783,СВЦЭМ!$A$40:$A$783,$A420,СВЦЭМ!$B$39:$B$782,H$402)+'СЕТ СН'!$F$16</f>
        <v>0</v>
      </c>
      <c r="I420" s="36">
        <f>SUMIFS(СВЦЭМ!$K$40:$K$783,СВЦЭМ!$A$40:$A$783,$A420,СВЦЭМ!$B$39:$B$782,I$402)+'СЕТ СН'!$F$16</f>
        <v>0</v>
      </c>
      <c r="J420" s="36">
        <f>SUMIFS(СВЦЭМ!$K$40:$K$783,СВЦЭМ!$A$40:$A$783,$A420,СВЦЭМ!$B$39:$B$782,J$402)+'СЕТ СН'!$F$16</f>
        <v>0</v>
      </c>
      <c r="K420" s="36">
        <f>SUMIFS(СВЦЭМ!$K$40:$K$783,СВЦЭМ!$A$40:$A$783,$A420,СВЦЭМ!$B$39:$B$782,K$402)+'СЕТ СН'!$F$16</f>
        <v>0</v>
      </c>
      <c r="L420" s="36">
        <f>SUMIFS(СВЦЭМ!$K$40:$K$783,СВЦЭМ!$A$40:$A$783,$A420,СВЦЭМ!$B$39:$B$782,L$402)+'СЕТ СН'!$F$16</f>
        <v>0</v>
      </c>
      <c r="M420" s="36">
        <f>SUMIFS(СВЦЭМ!$K$40:$K$783,СВЦЭМ!$A$40:$A$783,$A420,СВЦЭМ!$B$39:$B$782,M$402)+'СЕТ СН'!$F$16</f>
        <v>0</v>
      </c>
      <c r="N420" s="36">
        <f>SUMIFS(СВЦЭМ!$K$40:$K$783,СВЦЭМ!$A$40:$A$783,$A420,СВЦЭМ!$B$39:$B$782,N$402)+'СЕТ СН'!$F$16</f>
        <v>0</v>
      </c>
      <c r="O420" s="36">
        <f>SUMIFS(СВЦЭМ!$K$40:$K$783,СВЦЭМ!$A$40:$A$783,$A420,СВЦЭМ!$B$39:$B$782,O$402)+'СЕТ СН'!$F$16</f>
        <v>0</v>
      </c>
      <c r="P420" s="36">
        <f>SUMIFS(СВЦЭМ!$K$40:$K$783,СВЦЭМ!$A$40:$A$783,$A420,СВЦЭМ!$B$39:$B$782,P$402)+'СЕТ СН'!$F$16</f>
        <v>0</v>
      </c>
      <c r="Q420" s="36">
        <f>SUMIFS(СВЦЭМ!$K$40:$K$783,СВЦЭМ!$A$40:$A$783,$A420,СВЦЭМ!$B$39:$B$782,Q$402)+'СЕТ СН'!$F$16</f>
        <v>0</v>
      </c>
      <c r="R420" s="36">
        <f>SUMIFS(СВЦЭМ!$K$40:$K$783,СВЦЭМ!$A$40:$A$783,$A420,СВЦЭМ!$B$39:$B$782,R$402)+'СЕТ СН'!$F$16</f>
        <v>0</v>
      </c>
      <c r="S420" s="36">
        <f>SUMIFS(СВЦЭМ!$K$40:$K$783,СВЦЭМ!$A$40:$A$783,$A420,СВЦЭМ!$B$39:$B$782,S$402)+'СЕТ СН'!$F$16</f>
        <v>0</v>
      </c>
      <c r="T420" s="36">
        <f>SUMIFS(СВЦЭМ!$K$40:$K$783,СВЦЭМ!$A$40:$A$783,$A420,СВЦЭМ!$B$39:$B$782,T$402)+'СЕТ СН'!$F$16</f>
        <v>0</v>
      </c>
      <c r="U420" s="36">
        <f>SUMIFS(СВЦЭМ!$K$40:$K$783,СВЦЭМ!$A$40:$A$783,$A420,СВЦЭМ!$B$39:$B$782,U$402)+'СЕТ СН'!$F$16</f>
        <v>0</v>
      </c>
      <c r="V420" s="36">
        <f>SUMIFS(СВЦЭМ!$K$40:$K$783,СВЦЭМ!$A$40:$A$783,$A420,СВЦЭМ!$B$39:$B$782,V$402)+'СЕТ СН'!$F$16</f>
        <v>0</v>
      </c>
      <c r="W420" s="36">
        <f>SUMIFS(СВЦЭМ!$K$40:$K$783,СВЦЭМ!$A$40:$A$783,$A420,СВЦЭМ!$B$39:$B$782,W$402)+'СЕТ СН'!$F$16</f>
        <v>0</v>
      </c>
      <c r="X420" s="36">
        <f>SUMIFS(СВЦЭМ!$K$40:$K$783,СВЦЭМ!$A$40:$A$783,$A420,СВЦЭМ!$B$39:$B$782,X$402)+'СЕТ СН'!$F$16</f>
        <v>0</v>
      </c>
      <c r="Y420" s="36">
        <f>SUMIFS(СВЦЭМ!$K$40:$K$783,СВЦЭМ!$A$40:$A$783,$A420,СВЦЭМ!$B$39:$B$782,Y$402)+'СЕТ СН'!$F$16</f>
        <v>0</v>
      </c>
    </row>
    <row r="421" spans="1:25" ht="15.75" hidden="1" x14ac:dyDescent="0.2">
      <c r="A421" s="35">
        <f t="shared" si="11"/>
        <v>44639</v>
      </c>
      <c r="B421" s="36">
        <f>SUMIFS(СВЦЭМ!$K$40:$K$783,СВЦЭМ!$A$40:$A$783,$A421,СВЦЭМ!$B$39:$B$782,B$402)+'СЕТ СН'!$F$16</f>
        <v>0</v>
      </c>
      <c r="C421" s="36">
        <f>SUMIFS(СВЦЭМ!$K$40:$K$783,СВЦЭМ!$A$40:$A$783,$A421,СВЦЭМ!$B$39:$B$782,C$402)+'СЕТ СН'!$F$16</f>
        <v>0</v>
      </c>
      <c r="D421" s="36">
        <f>SUMIFS(СВЦЭМ!$K$40:$K$783,СВЦЭМ!$A$40:$A$783,$A421,СВЦЭМ!$B$39:$B$782,D$402)+'СЕТ СН'!$F$16</f>
        <v>0</v>
      </c>
      <c r="E421" s="36">
        <f>SUMIFS(СВЦЭМ!$K$40:$K$783,СВЦЭМ!$A$40:$A$783,$A421,СВЦЭМ!$B$39:$B$782,E$402)+'СЕТ СН'!$F$16</f>
        <v>0</v>
      </c>
      <c r="F421" s="36">
        <f>SUMIFS(СВЦЭМ!$K$40:$K$783,СВЦЭМ!$A$40:$A$783,$A421,СВЦЭМ!$B$39:$B$782,F$402)+'СЕТ СН'!$F$16</f>
        <v>0</v>
      </c>
      <c r="G421" s="36">
        <f>SUMIFS(СВЦЭМ!$K$40:$K$783,СВЦЭМ!$A$40:$A$783,$A421,СВЦЭМ!$B$39:$B$782,G$402)+'СЕТ СН'!$F$16</f>
        <v>0</v>
      </c>
      <c r="H421" s="36">
        <f>SUMIFS(СВЦЭМ!$K$40:$K$783,СВЦЭМ!$A$40:$A$783,$A421,СВЦЭМ!$B$39:$B$782,H$402)+'СЕТ СН'!$F$16</f>
        <v>0</v>
      </c>
      <c r="I421" s="36">
        <f>SUMIFS(СВЦЭМ!$K$40:$K$783,СВЦЭМ!$A$40:$A$783,$A421,СВЦЭМ!$B$39:$B$782,I$402)+'СЕТ СН'!$F$16</f>
        <v>0</v>
      </c>
      <c r="J421" s="36">
        <f>SUMIFS(СВЦЭМ!$K$40:$K$783,СВЦЭМ!$A$40:$A$783,$A421,СВЦЭМ!$B$39:$B$782,J$402)+'СЕТ СН'!$F$16</f>
        <v>0</v>
      </c>
      <c r="K421" s="36">
        <f>SUMIFS(СВЦЭМ!$K$40:$K$783,СВЦЭМ!$A$40:$A$783,$A421,СВЦЭМ!$B$39:$B$782,K$402)+'СЕТ СН'!$F$16</f>
        <v>0</v>
      </c>
      <c r="L421" s="36">
        <f>SUMIFS(СВЦЭМ!$K$40:$K$783,СВЦЭМ!$A$40:$A$783,$A421,СВЦЭМ!$B$39:$B$782,L$402)+'СЕТ СН'!$F$16</f>
        <v>0</v>
      </c>
      <c r="M421" s="36">
        <f>SUMIFS(СВЦЭМ!$K$40:$K$783,СВЦЭМ!$A$40:$A$783,$A421,СВЦЭМ!$B$39:$B$782,M$402)+'СЕТ СН'!$F$16</f>
        <v>0</v>
      </c>
      <c r="N421" s="36">
        <f>SUMIFS(СВЦЭМ!$K$40:$K$783,СВЦЭМ!$A$40:$A$783,$A421,СВЦЭМ!$B$39:$B$782,N$402)+'СЕТ СН'!$F$16</f>
        <v>0</v>
      </c>
      <c r="O421" s="36">
        <f>SUMIFS(СВЦЭМ!$K$40:$K$783,СВЦЭМ!$A$40:$A$783,$A421,СВЦЭМ!$B$39:$B$782,O$402)+'СЕТ СН'!$F$16</f>
        <v>0</v>
      </c>
      <c r="P421" s="36">
        <f>SUMIFS(СВЦЭМ!$K$40:$K$783,СВЦЭМ!$A$40:$A$783,$A421,СВЦЭМ!$B$39:$B$782,P$402)+'СЕТ СН'!$F$16</f>
        <v>0</v>
      </c>
      <c r="Q421" s="36">
        <f>SUMIFS(СВЦЭМ!$K$40:$K$783,СВЦЭМ!$A$40:$A$783,$A421,СВЦЭМ!$B$39:$B$782,Q$402)+'СЕТ СН'!$F$16</f>
        <v>0</v>
      </c>
      <c r="R421" s="36">
        <f>SUMIFS(СВЦЭМ!$K$40:$K$783,СВЦЭМ!$A$40:$A$783,$A421,СВЦЭМ!$B$39:$B$782,R$402)+'СЕТ СН'!$F$16</f>
        <v>0</v>
      </c>
      <c r="S421" s="36">
        <f>SUMIFS(СВЦЭМ!$K$40:$K$783,СВЦЭМ!$A$40:$A$783,$A421,СВЦЭМ!$B$39:$B$782,S$402)+'СЕТ СН'!$F$16</f>
        <v>0</v>
      </c>
      <c r="T421" s="36">
        <f>SUMIFS(СВЦЭМ!$K$40:$K$783,СВЦЭМ!$A$40:$A$783,$A421,СВЦЭМ!$B$39:$B$782,T$402)+'СЕТ СН'!$F$16</f>
        <v>0</v>
      </c>
      <c r="U421" s="36">
        <f>SUMIFS(СВЦЭМ!$K$40:$K$783,СВЦЭМ!$A$40:$A$783,$A421,СВЦЭМ!$B$39:$B$782,U$402)+'СЕТ СН'!$F$16</f>
        <v>0</v>
      </c>
      <c r="V421" s="36">
        <f>SUMIFS(СВЦЭМ!$K$40:$K$783,СВЦЭМ!$A$40:$A$783,$A421,СВЦЭМ!$B$39:$B$782,V$402)+'СЕТ СН'!$F$16</f>
        <v>0</v>
      </c>
      <c r="W421" s="36">
        <f>SUMIFS(СВЦЭМ!$K$40:$K$783,СВЦЭМ!$A$40:$A$783,$A421,СВЦЭМ!$B$39:$B$782,W$402)+'СЕТ СН'!$F$16</f>
        <v>0</v>
      </c>
      <c r="X421" s="36">
        <f>SUMIFS(СВЦЭМ!$K$40:$K$783,СВЦЭМ!$A$40:$A$783,$A421,СВЦЭМ!$B$39:$B$782,X$402)+'СЕТ СН'!$F$16</f>
        <v>0</v>
      </c>
      <c r="Y421" s="36">
        <f>SUMIFS(СВЦЭМ!$K$40:$K$783,СВЦЭМ!$A$40:$A$783,$A421,СВЦЭМ!$B$39:$B$782,Y$402)+'СЕТ СН'!$F$16</f>
        <v>0</v>
      </c>
    </row>
    <row r="422" spans="1:25" ht="15.75" hidden="1" x14ac:dyDescent="0.2">
      <c r="A422" s="35">
        <f t="shared" si="11"/>
        <v>44640</v>
      </c>
      <c r="B422" s="36">
        <f>SUMIFS(СВЦЭМ!$K$40:$K$783,СВЦЭМ!$A$40:$A$783,$A422,СВЦЭМ!$B$39:$B$782,B$402)+'СЕТ СН'!$F$16</f>
        <v>0</v>
      </c>
      <c r="C422" s="36">
        <f>SUMIFS(СВЦЭМ!$K$40:$K$783,СВЦЭМ!$A$40:$A$783,$A422,СВЦЭМ!$B$39:$B$782,C$402)+'СЕТ СН'!$F$16</f>
        <v>0</v>
      </c>
      <c r="D422" s="36">
        <f>SUMIFS(СВЦЭМ!$K$40:$K$783,СВЦЭМ!$A$40:$A$783,$A422,СВЦЭМ!$B$39:$B$782,D$402)+'СЕТ СН'!$F$16</f>
        <v>0</v>
      </c>
      <c r="E422" s="36">
        <f>SUMIFS(СВЦЭМ!$K$40:$K$783,СВЦЭМ!$A$40:$A$783,$A422,СВЦЭМ!$B$39:$B$782,E$402)+'СЕТ СН'!$F$16</f>
        <v>0</v>
      </c>
      <c r="F422" s="36">
        <f>SUMIFS(СВЦЭМ!$K$40:$K$783,СВЦЭМ!$A$40:$A$783,$A422,СВЦЭМ!$B$39:$B$782,F$402)+'СЕТ СН'!$F$16</f>
        <v>0</v>
      </c>
      <c r="G422" s="36">
        <f>SUMIFS(СВЦЭМ!$K$40:$K$783,СВЦЭМ!$A$40:$A$783,$A422,СВЦЭМ!$B$39:$B$782,G$402)+'СЕТ СН'!$F$16</f>
        <v>0</v>
      </c>
      <c r="H422" s="36">
        <f>SUMIFS(СВЦЭМ!$K$40:$K$783,СВЦЭМ!$A$40:$A$783,$A422,СВЦЭМ!$B$39:$B$782,H$402)+'СЕТ СН'!$F$16</f>
        <v>0</v>
      </c>
      <c r="I422" s="36">
        <f>SUMIFS(СВЦЭМ!$K$40:$K$783,СВЦЭМ!$A$40:$A$783,$A422,СВЦЭМ!$B$39:$B$782,I$402)+'СЕТ СН'!$F$16</f>
        <v>0</v>
      </c>
      <c r="J422" s="36">
        <f>SUMIFS(СВЦЭМ!$K$40:$K$783,СВЦЭМ!$A$40:$A$783,$A422,СВЦЭМ!$B$39:$B$782,J$402)+'СЕТ СН'!$F$16</f>
        <v>0</v>
      </c>
      <c r="K422" s="36">
        <f>SUMIFS(СВЦЭМ!$K$40:$K$783,СВЦЭМ!$A$40:$A$783,$A422,СВЦЭМ!$B$39:$B$782,K$402)+'СЕТ СН'!$F$16</f>
        <v>0</v>
      </c>
      <c r="L422" s="36">
        <f>SUMIFS(СВЦЭМ!$K$40:$K$783,СВЦЭМ!$A$40:$A$783,$A422,СВЦЭМ!$B$39:$B$782,L$402)+'СЕТ СН'!$F$16</f>
        <v>0</v>
      </c>
      <c r="M422" s="36">
        <f>SUMIFS(СВЦЭМ!$K$40:$K$783,СВЦЭМ!$A$40:$A$783,$A422,СВЦЭМ!$B$39:$B$782,M$402)+'СЕТ СН'!$F$16</f>
        <v>0</v>
      </c>
      <c r="N422" s="36">
        <f>SUMIFS(СВЦЭМ!$K$40:$K$783,СВЦЭМ!$A$40:$A$783,$A422,СВЦЭМ!$B$39:$B$782,N$402)+'СЕТ СН'!$F$16</f>
        <v>0</v>
      </c>
      <c r="O422" s="36">
        <f>SUMIFS(СВЦЭМ!$K$40:$K$783,СВЦЭМ!$A$40:$A$783,$A422,СВЦЭМ!$B$39:$B$782,O$402)+'СЕТ СН'!$F$16</f>
        <v>0</v>
      </c>
      <c r="P422" s="36">
        <f>SUMIFS(СВЦЭМ!$K$40:$K$783,СВЦЭМ!$A$40:$A$783,$A422,СВЦЭМ!$B$39:$B$782,P$402)+'СЕТ СН'!$F$16</f>
        <v>0</v>
      </c>
      <c r="Q422" s="36">
        <f>SUMIFS(СВЦЭМ!$K$40:$K$783,СВЦЭМ!$A$40:$A$783,$A422,СВЦЭМ!$B$39:$B$782,Q$402)+'СЕТ СН'!$F$16</f>
        <v>0</v>
      </c>
      <c r="R422" s="36">
        <f>SUMIFS(СВЦЭМ!$K$40:$K$783,СВЦЭМ!$A$40:$A$783,$A422,СВЦЭМ!$B$39:$B$782,R$402)+'СЕТ СН'!$F$16</f>
        <v>0</v>
      </c>
      <c r="S422" s="36">
        <f>SUMIFS(СВЦЭМ!$K$40:$K$783,СВЦЭМ!$A$40:$A$783,$A422,СВЦЭМ!$B$39:$B$782,S$402)+'СЕТ СН'!$F$16</f>
        <v>0</v>
      </c>
      <c r="T422" s="36">
        <f>SUMIFS(СВЦЭМ!$K$40:$K$783,СВЦЭМ!$A$40:$A$783,$A422,СВЦЭМ!$B$39:$B$782,T$402)+'СЕТ СН'!$F$16</f>
        <v>0</v>
      </c>
      <c r="U422" s="36">
        <f>SUMIFS(СВЦЭМ!$K$40:$K$783,СВЦЭМ!$A$40:$A$783,$A422,СВЦЭМ!$B$39:$B$782,U$402)+'СЕТ СН'!$F$16</f>
        <v>0</v>
      </c>
      <c r="V422" s="36">
        <f>SUMIFS(СВЦЭМ!$K$40:$K$783,СВЦЭМ!$A$40:$A$783,$A422,СВЦЭМ!$B$39:$B$782,V$402)+'СЕТ СН'!$F$16</f>
        <v>0</v>
      </c>
      <c r="W422" s="36">
        <f>SUMIFS(СВЦЭМ!$K$40:$K$783,СВЦЭМ!$A$40:$A$783,$A422,СВЦЭМ!$B$39:$B$782,W$402)+'СЕТ СН'!$F$16</f>
        <v>0</v>
      </c>
      <c r="X422" s="36">
        <f>SUMIFS(СВЦЭМ!$K$40:$K$783,СВЦЭМ!$A$40:$A$783,$A422,СВЦЭМ!$B$39:$B$782,X$402)+'СЕТ СН'!$F$16</f>
        <v>0</v>
      </c>
      <c r="Y422" s="36">
        <f>SUMIFS(СВЦЭМ!$K$40:$K$783,СВЦЭМ!$A$40:$A$783,$A422,СВЦЭМ!$B$39:$B$782,Y$402)+'СЕТ СН'!$F$16</f>
        <v>0</v>
      </c>
    </row>
    <row r="423" spans="1:25" ht="15.75" hidden="1" x14ac:dyDescent="0.2">
      <c r="A423" s="35">
        <f t="shared" si="11"/>
        <v>44641</v>
      </c>
      <c r="B423" s="36">
        <f>SUMIFS(СВЦЭМ!$K$40:$K$783,СВЦЭМ!$A$40:$A$783,$A423,СВЦЭМ!$B$39:$B$782,B$402)+'СЕТ СН'!$F$16</f>
        <v>0</v>
      </c>
      <c r="C423" s="36">
        <f>SUMIFS(СВЦЭМ!$K$40:$K$783,СВЦЭМ!$A$40:$A$783,$A423,СВЦЭМ!$B$39:$B$782,C$402)+'СЕТ СН'!$F$16</f>
        <v>0</v>
      </c>
      <c r="D423" s="36">
        <f>SUMIFS(СВЦЭМ!$K$40:$K$783,СВЦЭМ!$A$40:$A$783,$A423,СВЦЭМ!$B$39:$B$782,D$402)+'СЕТ СН'!$F$16</f>
        <v>0</v>
      </c>
      <c r="E423" s="36">
        <f>SUMIFS(СВЦЭМ!$K$40:$K$783,СВЦЭМ!$A$40:$A$783,$A423,СВЦЭМ!$B$39:$B$782,E$402)+'СЕТ СН'!$F$16</f>
        <v>0</v>
      </c>
      <c r="F423" s="36">
        <f>SUMIFS(СВЦЭМ!$K$40:$K$783,СВЦЭМ!$A$40:$A$783,$A423,СВЦЭМ!$B$39:$B$782,F$402)+'СЕТ СН'!$F$16</f>
        <v>0</v>
      </c>
      <c r="G423" s="36">
        <f>SUMIFS(СВЦЭМ!$K$40:$K$783,СВЦЭМ!$A$40:$A$783,$A423,СВЦЭМ!$B$39:$B$782,G$402)+'СЕТ СН'!$F$16</f>
        <v>0</v>
      </c>
      <c r="H423" s="36">
        <f>SUMIFS(СВЦЭМ!$K$40:$K$783,СВЦЭМ!$A$40:$A$783,$A423,СВЦЭМ!$B$39:$B$782,H$402)+'СЕТ СН'!$F$16</f>
        <v>0</v>
      </c>
      <c r="I423" s="36">
        <f>SUMIFS(СВЦЭМ!$K$40:$K$783,СВЦЭМ!$A$40:$A$783,$A423,СВЦЭМ!$B$39:$B$782,I$402)+'СЕТ СН'!$F$16</f>
        <v>0</v>
      </c>
      <c r="J423" s="36">
        <f>SUMIFS(СВЦЭМ!$K$40:$K$783,СВЦЭМ!$A$40:$A$783,$A423,СВЦЭМ!$B$39:$B$782,J$402)+'СЕТ СН'!$F$16</f>
        <v>0</v>
      </c>
      <c r="K423" s="36">
        <f>SUMIFS(СВЦЭМ!$K$40:$K$783,СВЦЭМ!$A$40:$A$783,$A423,СВЦЭМ!$B$39:$B$782,K$402)+'СЕТ СН'!$F$16</f>
        <v>0</v>
      </c>
      <c r="L423" s="36">
        <f>SUMIFS(СВЦЭМ!$K$40:$K$783,СВЦЭМ!$A$40:$A$783,$A423,СВЦЭМ!$B$39:$B$782,L$402)+'СЕТ СН'!$F$16</f>
        <v>0</v>
      </c>
      <c r="M423" s="36">
        <f>SUMIFS(СВЦЭМ!$K$40:$K$783,СВЦЭМ!$A$40:$A$783,$A423,СВЦЭМ!$B$39:$B$782,M$402)+'СЕТ СН'!$F$16</f>
        <v>0</v>
      </c>
      <c r="N423" s="36">
        <f>SUMIFS(СВЦЭМ!$K$40:$K$783,СВЦЭМ!$A$40:$A$783,$A423,СВЦЭМ!$B$39:$B$782,N$402)+'СЕТ СН'!$F$16</f>
        <v>0</v>
      </c>
      <c r="O423" s="36">
        <f>SUMIFS(СВЦЭМ!$K$40:$K$783,СВЦЭМ!$A$40:$A$783,$A423,СВЦЭМ!$B$39:$B$782,O$402)+'СЕТ СН'!$F$16</f>
        <v>0</v>
      </c>
      <c r="P423" s="36">
        <f>SUMIFS(СВЦЭМ!$K$40:$K$783,СВЦЭМ!$A$40:$A$783,$A423,СВЦЭМ!$B$39:$B$782,P$402)+'СЕТ СН'!$F$16</f>
        <v>0</v>
      </c>
      <c r="Q423" s="36">
        <f>SUMIFS(СВЦЭМ!$K$40:$K$783,СВЦЭМ!$A$40:$A$783,$A423,СВЦЭМ!$B$39:$B$782,Q$402)+'СЕТ СН'!$F$16</f>
        <v>0</v>
      </c>
      <c r="R423" s="36">
        <f>SUMIFS(СВЦЭМ!$K$40:$K$783,СВЦЭМ!$A$40:$A$783,$A423,СВЦЭМ!$B$39:$B$782,R$402)+'СЕТ СН'!$F$16</f>
        <v>0</v>
      </c>
      <c r="S423" s="36">
        <f>SUMIFS(СВЦЭМ!$K$40:$K$783,СВЦЭМ!$A$40:$A$783,$A423,СВЦЭМ!$B$39:$B$782,S$402)+'СЕТ СН'!$F$16</f>
        <v>0</v>
      </c>
      <c r="T423" s="36">
        <f>SUMIFS(СВЦЭМ!$K$40:$K$783,СВЦЭМ!$A$40:$A$783,$A423,СВЦЭМ!$B$39:$B$782,T$402)+'СЕТ СН'!$F$16</f>
        <v>0</v>
      </c>
      <c r="U423" s="36">
        <f>SUMIFS(СВЦЭМ!$K$40:$K$783,СВЦЭМ!$A$40:$A$783,$A423,СВЦЭМ!$B$39:$B$782,U$402)+'СЕТ СН'!$F$16</f>
        <v>0</v>
      </c>
      <c r="V423" s="36">
        <f>SUMIFS(СВЦЭМ!$K$40:$K$783,СВЦЭМ!$A$40:$A$783,$A423,СВЦЭМ!$B$39:$B$782,V$402)+'СЕТ СН'!$F$16</f>
        <v>0</v>
      </c>
      <c r="W423" s="36">
        <f>SUMIFS(СВЦЭМ!$K$40:$K$783,СВЦЭМ!$A$40:$A$783,$A423,СВЦЭМ!$B$39:$B$782,W$402)+'СЕТ СН'!$F$16</f>
        <v>0</v>
      </c>
      <c r="X423" s="36">
        <f>SUMIFS(СВЦЭМ!$K$40:$K$783,СВЦЭМ!$A$40:$A$783,$A423,СВЦЭМ!$B$39:$B$782,X$402)+'СЕТ СН'!$F$16</f>
        <v>0</v>
      </c>
      <c r="Y423" s="36">
        <f>SUMIFS(СВЦЭМ!$K$40:$K$783,СВЦЭМ!$A$40:$A$783,$A423,СВЦЭМ!$B$39:$B$782,Y$402)+'СЕТ СН'!$F$16</f>
        <v>0</v>
      </c>
    </row>
    <row r="424" spans="1:25" ht="15.75" hidden="1" x14ac:dyDescent="0.2">
      <c r="A424" s="35">
        <f t="shared" si="11"/>
        <v>44642</v>
      </c>
      <c r="B424" s="36">
        <f>SUMIFS(СВЦЭМ!$K$40:$K$783,СВЦЭМ!$A$40:$A$783,$A424,СВЦЭМ!$B$39:$B$782,B$402)+'СЕТ СН'!$F$16</f>
        <v>0</v>
      </c>
      <c r="C424" s="36">
        <f>SUMIFS(СВЦЭМ!$K$40:$K$783,СВЦЭМ!$A$40:$A$783,$A424,СВЦЭМ!$B$39:$B$782,C$402)+'СЕТ СН'!$F$16</f>
        <v>0</v>
      </c>
      <c r="D424" s="36">
        <f>SUMIFS(СВЦЭМ!$K$40:$K$783,СВЦЭМ!$A$40:$A$783,$A424,СВЦЭМ!$B$39:$B$782,D$402)+'СЕТ СН'!$F$16</f>
        <v>0</v>
      </c>
      <c r="E424" s="36">
        <f>SUMIFS(СВЦЭМ!$K$40:$K$783,СВЦЭМ!$A$40:$A$783,$A424,СВЦЭМ!$B$39:$B$782,E$402)+'СЕТ СН'!$F$16</f>
        <v>0</v>
      </c>
      <c r="F424" s="36">
        <f>SUMIFS(СВЦЭМ!$K$40:$K$783,СВЦЭМ!$A$40:$A$783,$A424,СВЦЭМ!$B$39:$B$782,F$402)+'СЕТ СН'!$F$16</f>
        <v>0</v>
      </c>
      <c r="G424" s="36">
        <f>SUMIFS(СВЦЭМ!$K$40:$K$783,СВЦЭМ!$A$40:$A$783,$A424,СВЦЭМ!$B$39:$B$782,G$402)+'СЕТ СН'!$F$16</f>
        <v>0</v>
      </c>
      <c r="H424" s="36">
        <f>SUMIFS(СВЦЭМ!$K$40:$K$783,СВЦЭМ!$A$40:$A$783,$A424,СВЦЭМ!$B$39:$B$782,H$402)+'СЕТ СН'!$F$16</f>
        <v>0</v>
      </c>
      <c r="I424" s="36">
        <f>SUMIFS(СВЦЭМ!$K$40:$K$783,СВЦЭМ!$A$40:$A$783,$A424,СВЦЭМ!$B$39:$B$782,I$402)+'СЕТ СН'!$F$16</f>
        <v>0</v>
      </c>
      <c r="J424" s="36">
        <f>SUMIFS(СВЦЭМ!$K$40:$K$783,СВЦЭМ!$A$40:$A$783,$A424,СВЦЭМ!$B$39:$B$782,J$402)+'СЕТ СН'!$F$16</f>
        <v>0</v>
      </c>
      <c r="K424" s="36">
        <f>SUMIFS(СВЦЭМ!$K$40:$K$783,СВЦЭМ!$A$40:$A$783,$A424,СВЦЭМ!$B$39:$B$782,K$402)+'СЕТ СН'!$F$16</f>
        <v>0</v>
      </c>
      <c r="L424" s="36">
        <f>SUMIFS(СВЦЭМ!$K$40:$K$783,СВЦЭМ!$A$40:$A$783,$A424,СВЦЭМ!$B$39:$B$782,L$402)+'СЕТ СН'!$F$16</f>
        <v>0</v>
      </c>
      <c r="M424" s="36">
        <f>SUMIFS(СВЦЭМ!$K$40:$K$783,СВЦЭМ!$A$40:$A$783,$A424,СВЦЭМ!$B$39:$B$782,M$402)+'СЕТ СН'!$F$16</f>
        <v>0</v>
      </c>
      <c r="N424" s="36">
        <f>SUMIFS(СВЦЭМ!$K$40:$K$783,СВЦЭМ!$A$40:$A$783,$A424,СВЦЭМ!$B$39:$B$782,N$402)+'СЕТ СН'!$F$16</f>
        <v>0</v>
      </c>
      <c r="O424" s="36">
        <f>SUMIFS(СВЦЭМ!$K$40:$K$783,СВЦЭМ!$A$40:$A$783,$A424,СВЦЭМ!$B$39:$B$782,O$402)+'СЕТ СН'!$F$16</f>
        <v>0</v>
      </c>
      <c r="P424" s="36">
        <f>SUMIFS(СВЦЭМ!$K$40:$K$783,СВЦЭМ!$A$40:$A$783,$A424,СВЦЭМ!$B$39:$B$782,P$402)+'СЕТ СН'!$F$16</f>
        <v>0</v>
      </c>
      <c r="Q424" s="36">
        <f>SUMIFS(СВЦЭМ!$K$40:$K$783,СВЦЭМ!$A$40:$A$783,$A424,СВЦЭМ!$B$39:$B$782,Q$402)+'СЕТ СН'!$F$16</f>
        <v>0</v>
      </c>
      <c r="R424" s="36">
        <f>SUMIFS(СВЦЭМ!$K$40:$K$783,СВЦЭМ!$A$40:$A$783,$A424,СВЦЭМ!$B$39:$B$782,R$402)+'СЕТ СН'!$F$16</f>
        <v>0</v>
      </c>
      <c r="S424" s="36">
        <f>SUMIFS(СВЦЭМ!$K$40:$K$783,СВЦЭМ!$A$40:$A$783,$A424,СВЦЭМ!$B$39:$B$782,S$402)+'СЕТ СН'!$F$16</f>
        <v>0</v>
      </c>
      <c r="T424" s="36">
        <f>SUMIFS(СВЦЭМ!$K$40:$K$783,СВЦЭМ!$A$40:$A$783,$A424,СВЦЭМ!$B$39:$B$782,T$402)+'СЕТ СН'!$F$16</f>
        <v>0</v>
      </c>
      <c r="U424" s="36">
        <f>SUMIFS(СВЦЭМ!$K$40:$K$783,СВЦЭМ!$A$40:$A$783,$A424,СВЦЭМ!$B$39:$B$782,U$402)+'СЕТ СН'!$F$16</f>
        <v>0</v>
      </c>
      <c r="V424" s="36">
        <f>SUMIFS(СВЦЭМ!$K$40:$K$783,СВЦЭМ!$A$40:$A$783,$A424,СВЦЭМ!$B$39:$B$782,V$402)+'СЕТ СН'!$F$16</f>
        <v>0</v>
      </c>
      <c r="W424" s="36">
        <f>SUMIFS(СВЦЭМ!$K$40:$K$783,СВЦЭМ!$A$40:$A$783,$A424,СВЦЭМ!$B$39:$B$782,W$402)+'СЕТ СН'!$F$16</f>
        <v>0</v>
      </c>
      <c r="X424" s="36">
        <f>SUMIFS(СВЦЭМ!$K$40:$K$783,СВЦЭМ!$A$40:$A$783,$A424,СВЦЭМ!$B$39:$B$782,X$402)+'СЕТ СН'!$F$16</f>
        <v>0</v>
      </c>
      <c r="Y424" s="36">
        <f>SUMIFS(СВЦЭМ!$K$40:$K$783,СВЦЭМ!$A$40:$A$783,$A424,СВЦЭМ!$B$39:$B$782,Y$402)+'СЕТ СН'!$F$16</f>
        <v>0</v>
      </c>
    </row>
    <row r="425" spans="1:25" ht="15.75" hidden="1" x14ac:dyDescent="0.2">
      <c r="A425" s="35">
        <f t="shared" si="11"/>
        <v>44643</v>
      </c>
      <c r="B425" s="36">
        <f>SUMIFS(СВЦЭМ!$K$40:$K$783,СВЦЭМ!$A$40:$A$783,$A425,СВЦЭМ!$B$39:$B$782,B$402)+'СЕТ СН'!$F$16</f>
        <v>0</v>
      </c>
      <c r="C425" s="36">
        <f>SUMIFS(СВЦЭМ!$K$40:$K$783,СВЦЭМ!$A$40:$A$783,$A425,СВЦЭМ!$B$39:$B$782,C$402)+'СЕТ СН'!$F$16</f>
        <v>0</v>
      </c>
      <c r="D425" s="36">
        <f>SUMIFS(СВЦЭМ!$K$40:$K$783,СВЦЭМ!$A$40:$A$783,$A425,СВЦЭМ!$B$39:$B$782,D$402)+'СЕТ СН'!$F$16</f>
        <v>0</v>
      </c>
      <c r="E425" s="36">
        <f>SUMIFS(СВЦЭМ!$K$40:$K$783,СВЦЭМ!$A$40:$A$783,$A425,СВЦЭМ!$B$39:$B$782,E$402)+'СЕТ СН'!$F$16</f>
        <v>0</v>
      </c>
      <c r="F425" s="36">
        <f>SUMIFS(СВЦЭМ!$K$40:$K$783,СВЦЭМ!$A$40:$A$783,$A425,СВЦЭМ!$B$39:$B$782,F$402)+'СЕТ СН'!$F$16</f>
        <v>0</v>
      </c>
      <c r="G425" s="36">
        <f>SUMIFS(СВЦЭМ!$K$40:$K$783,СВЦЭМ!$A$40:$A$783,$A425,СВЦЭМ!$B$39:$B$782,G$402)+'СЕТ СН'!$F$16</f>
        <v>0</v>
      </c>
      <c r="H425" s="36">
        <f>SUMIFS(СВЦЭМ!$K$40:$K$783,СВЦЭМ!$A$40:$A$783,$A425,СВЦЭМ!$B$39:$B$782,H$402)+'СЕТ СН'!$F$16</f>
        <v>0</v>
      </c>
      <c r="I425" s="36">
        <f>SUMIFS(СВЦЭМ!$K$40:$K$783,СВЦЭМ!$A$40:$A$783,$A425,СВЦЭМ!$B$39:$B$782,I$402)+'СЕТ СН'!$F$16</f>
        <v>0</v>
      </c>
      <c r="J425" s="36">
        <f>SUMIFS(СВЦЭМ!$K$40:$K$783,СВЦЭМ!$A$40:$A$783,$A425,СВЦЭМ!$B$39:$B$782,J$402)+'СЕТ СН'!$F$16</f>
        <v>0</v>
      </c>
      <c r="K425" s="36">
        <f>SUMIFS(СВЦЭМ!$K$40:$K$783,СВЦЭМ!$A$40:$A$783,$A425,СВЦЭМ!$B$39:$B$782,K$402)+'СЕТ СН'!$F$16</f>
        <v>0</v>
      </c>
      <c r="L425" s="36">
        <f>SUMIFS(СВЦЭМ!$K$40:$K$783,СВЦЭМ!$A$40:$A$783,$A425,СВЦЭМ!$B$39:$B$782,L$402)+'СЕТ СН'!$F$16</f>
        <v>0</v>
      </c>
      <c r="M425" s="36">
        <f>SUMIFS(СВЦЭМ!$K$40:$K$783,СВЦЭМ!$A$40:$A$783,$A425,СВЦЭМ!$B$39:$B$782,M$402)+'СЕТ СН'!$F$16</f>
        <v>0</v>
      </c>
      <c r="N425" s="36">
        <f>SUMIFS(СВЦЭМ!$K$40:$K$783,СВЦЭМ!$A$40:$A$783,$A425,СВЦЭМ!$B$39:$B$782,N$402)+'СЕТ СН'!$F$16</f>
        <v>0</v>
      </c>
      <c r="O425" s="36">
        <f>SUMIFS(СВЦЭМ!$K$40:$K$783,СВЦЭМ!$A$40:$A$783,$A425,СВЦЭМ!$B$39:$B$782,O$402)+'СЕТ СН'!$F$16</f>
        <v>0</v>
      </c>
      <c r="P425" s="36">
        <f>SUMIFS(СВЦЭМ!$K$40:$K$783,СВЦЭМ!$A$40:$A$783,$A425,СВЦЭМ!$B$39:$B$782,P$402)+'СЕТ СН'!$F$16</f>
        <v>0</v>
      </c>
      <c r="Q425" s="36">
        <f>SUMIFS(СВЦЭМ!$K$40:$K$783,СВЦЭМ!$A$40:$A$783,$A425,СВЦЭМ!$B$39:$B$782,Q$402)+'СЕТ СН'!$F$16</f>
        <v>0</v>
      </c>
      <c r="R425" s="36">
        <f>SUMIFS(СВЦЭМ!$K$40:$K$783,СВЦЭМ!$A$40:$A$783,$A425,СВЦЭМ!$B$39:$B$782,R$402)+'СЕТ СН'!$F$16</f>
        <v>0</v>
      </c>
      <c r="S425" s="36">
        <f>SUMIFS(СВЦЭМ!$K$40:$K$783,СВЦЭМ!$A$40:$A$783,$A425,СВЦЭМ!$B$39:$B$782,S$402)+'СЕТ СН'!$F$16</f>
        <v>0</v>
      </c>
      <c r="T425" s="36">
        <f>SUMIFS(СВЦЭМ!$K$40:$K$783,СВЦЭМ!$A$40:$A$783,$A425,СВЦЭМ!$B$39:$B$782,T$402)+'СЕТ СН'!$F$16</f>
        <v>0</v>
      </c>
      <c r="U425" s="36">
        <f>SUMIFS(СВЦЭМ!$K$40:$K$783,СВЦЭМ!$A$40:$A$783,$A425,СВЦЭМ!$B$39:$B$782,U$402)+'СЕТ СН'!$F$16</f>
        <v>0</v>
      </c>
      <c r="V425" s="36">
        <f>SUMIFS(СВЦЭМ!$K$40:$K$783,СВЦЭМ!$A$40:$A$783,$A425,СВЦЭМ!$B$39:$B$782,V$402)+'СЕТ СН'!$F$16</f>
        <v>0</v>
      </c>
      <c r="W425" s="36">
        <f>SUMIFS(СВЦЭМ!$K$40:$K$783,СВЦЭМ!$A$40:$A$783,$A425,СВЦЭМ!$B$39:$B$782,W$402)+'СЕТ СН'!$F$16</f>
        <v>0</v>
      </c>
      <c r="X425" s="36">
        <f>SUMIFS(СВЦЭМ!$K$40:$K$783,СВЦЭМ!$A$40:$A$783,$A425,СВЦЭМ!$B$39:$B$782,X$402)+'СЕТ СН'!$F$16</f>
        <v>0</v>
      </c>
      <c r="Y425" s="36">
        <f>SUMIFS(СВЦЭМ!$K$40:$K$783,СВЦЭМ!$A$40:$A$783,$A425,СВЦЭМ!$B$39:$B$782,Y$402)+'СЕТ СН'!$F$16</f>
        <v>0</v>
      </c>
    </row>
    <row r="426" spans="1:25" ht="15.75" hidden="1" x14ac:dyDescent="0.2">
      <c r="A426" s="35">
        <f t="shared" si="11"/>
        <v>44644</v>
      </c>
      <c r="B426" s="36">
        <f>SUMIFS(СВЦЭМ!$K$40:$K$783,СВЦЭМ!$A$40:$A$783,$A426,СВЦЭМ!$B$39:$B$782,B$402)+'СЕТ СН'!$F$16</f>
        <v>0</v>
      </c>
      <c r="C426" s="36">
        <f>SUMIFS(СВЦЭМ!$K$40:$K$783,СВЦЭМ!$A$40:$A$783,$A426,СВЦЭМ!$B$39:$B$782,C$402)+'СЕТ СН'!$F$16</f>
        <v>0</v>
      </c>
      <c r="D426" s="36">
        <f>SUMIFS(СВЦЭМ!$K$40:$K$783,СВЦЭМ!$A$40:$A$783,$A426,СВЦЭМ!$B$39:$B$782,D$402)+'СЕТ СН'!$F$16</f>
        <v>0</v>
      </c>
      <c r="E426" s="36">
        <f>SUMIFS(СВЦЭМ!$K$40:$K$783,СВЦЭМ!$A$40:$A$783,$A426,СВЦЭМ!$B$39:$B$782,E$402)+'СЕТ СН'!$F$16</f>
        <v>0</v>
      </c>
      <c r="F426" s="36">
        <f>SUMIFS(СВЦЭМ!$K$40:$K$783,СВЦЭМ!$A$40:$A$783,$A426,СВЦЭМ!$B$39:$B$782,F$402)+'СЕТ СН'!$F$16</f>
        <v>0</v>
      </c>
      <c r="G426" s="36">
        <f>SUMIFS(СВЦЭМ!$K$40:$K$783,СВЦЭМ!$A$40:$A$783,$A426,СВЦЭМ!$B$39:$B$782,G$402)+'СЕТ СН'!$F$16</f>
        <v>0</v>
      </c>
      <c r="H426" s="36">
        <f>SUMIFS(СВЦЭМ!$K$40:$K$783,СВЦЭМ!$A$40:$A$783,$A426,СВЦЭМ!$B$39:$B$782,H$402)+'СЕТ СН'!$F$16</f>
        <v>0</v>
      </c>
      <c r="I426" s="36">
        <f>SUMIFS(СВЦЭМ!$K$40:$K$783,СВЦЭМ!$A$40:$A$783,$A426,СВЦЭМ!$B$39:$B$782,I$402)+'СЕТ СН'!$F$16</f>
        <v>0</v>
      </c>
      <c r="J426" s="36">
        <f>SUMIFS(СВЦЭМ!$K$40:$K$783,СВЦЭМ!$A$40:$A$783,$A426,СВЦЭМ!$B$39:$B$782,J$402)+'СЕТ СН'!$F$16</f>
        <v>0</v>
      </c>
      <c r="K426" s="36">
        <f>SUMIFS(СВЦЭМ!$K$40:$K$783,СВЦЭМ!$A$40:$A$783,$A426,СВЦЭМ!$B$39:$B$782,K$402)+'СЕТ СН'!$F$16</f>
        <v>0</v>
      </c>
      <c r="L426" s="36">
        <f>SUMIFS(СВЦЭМ!$K$40:$K$783,СВЦЭМ!$A$40:$A$783,$A426,СВЦЭМ!$B$39:$B$782,L$402)+'СЕТ СН'!$F$16</f>
        <v>0</v>
      </c>
      <c r="M426" s="36">
        <f>SUMIFS(СВЦЭМ!$K$40:$K$783,СВЦЭМ!$A$40:$A$783,$A426,СВЦЭМ!$B$39:$B$782,M$402)+'СЕТ СН'!$F$16</f>
        <v>0</v>
      </c>
      <c r="N426" s="36">
        <f>SUMIFS(СВЦЭМ!$K$40:$K$783,СВЦЭМ!$A$40:$A$783,$A426,СВЦЭМ!$B$39:$B$782,N$402)+'СЕТ СН'!$F$16</f>
        <v>0</v>
      </c>
      <c r="O426" s="36">
        <f>SUMIFS(СВЦЭМ!$K$40:$K$783,СВЦЭМ!$A$40:$A$783,$A426,СВЦЭМ!$B$39:$B$782,O$402)+'СЕТ СН'!$F$16</f>
        <v>0</v>
      </c>
      <c r="P426" s="36">
        <f>SUMIFS(СВЦЭМ!$K$40:$K$783,СВЦЭМ!$A$40:$A$783,$A426,СВЦЭМ!$B$39:$B$782,P$402)+'СЕТ СН'!$F$16</f>
        <v>0</v>
      </c>
      <c r="Q426" s="36">
        <f>SUMIFS(СВЦЭМ!$K$40:$K$783,СВЦЭМ!$A$40:$A$783,$A426,СВЦЭМ!$B$39:$B$782,Q$402)+'СЕТ СН'!$F$16</f>
        <v>0</v>
      </c>
      <c r="R426" s="36">
        <f>SUMIFS(СВЦЭМ!$K$40:$K$783,СВЦЭМ!$A$40:$A$783,$A426,СВЦЭМ!$B$39:$B$782,R$402)+'СЕТ СН'!$F$16</f>
        <v>0</v>
      </c>
      <c r="S426" s="36">
        <f>SUMIFS(СВЦЭМ!$K$40:$K$783,СВЦЭМ!$A$40:$A$783,$A426,СВЦЭМ!$B$39:$B$782,S$402)+'СЕТ СН'!$F$16</f>
        <v>0</v>
      </c>
      <c r="T426" s="36">
        <f>SUMIFS(СВЦЭМ!$K$40:$K$783,СВЦЭМ!$A$40:$A$783,$A426,СВЦЭМ!$B$39:$B$782,T$402)+'СЕТ СН'!$F$16</f>
        <v>0</v>
      </c>
      <c r="U426" s="36">
        <f>SUMIFS(СВЦЭМ!$K$40:$K$783,СВЦЭМ!$A$40:$A$783,$A426,СВЦЭМ!$B$39:$B$782,U$402)+'СЕТ СН'!$F$16</f>
        <v>0</v>
      </c>
      <c r="V426" s="36">
        <f>SUMIFS(СВЦЭМ!$K$40:$K$783,СВЦЭМ!$A$40:$A$783,$A426,СВЦЭМ!$B$39:$B$782,V$402)+'СЕТ СН'!$F$16</f>
        <v>0</v>
      </c>
      <c r="W426" s="36">
        <f>SUMIFS(СВЦЭМ!$K$40:$K$783,СВЦЭМ!$A$40:$A$783,$A426,СВЦЭМ!$B$39:$B$782,W$402)+'СЕТ СН'!$F$16</f>
        <v>0</v>
      </c>
      <c r="X426" s="36">
        <f>SUMIFS(СВЦЭМ!$K$40:$K$783,СВЦЭМ!$A$40:$A$783,$A426,СВЦЭМ!$B$39:$B$782,X$402)+'СЕТ СН'!$F$16</f>
        <v>0</v>
      </c>
      <c r="Y426" s="36">
        <f>SUMIFS(СВЦЭМ!$K$40:$K$783,СВЦЭМ!$A$40:$A$783,$A426,СВЦЭМ!$B$39:$B$782,Y$402)+'СЕТ СН'!$F$16</f>
        <v>0</v>
      </c>
    </row>
    <row r="427" spans="1:25" ht="15.75" hidden="1" x14ac:dyDescent="0.2">
      <c r="A427" s="35">
        <f t="shared" si="11"/>
        <v>44645</v>
      </c>
      <c r="B427" s="36">
        <f>SUMIFS(СВЦЭМ!$K$40:$K$783,СВЦЭМ!$A$40:$A$783,$A427,СВЦЭМ!$B$39:$B$782,B$402)+'СЕТ СН'!$F$16</f>
        <v>0</v>
      </c>
      <c r="C427" s="36">
        <f>SUMIFS(СВЦЭМ!$K$40:$K$783,СВЦЭМ!$A$40:$A$783,$A427,СВЦЭМ!$B$39:$B$782,C$402)+'СЕТ СН'!$F$16</f>
        <v>0</v>
      </c>
      <c r="D427" s="36">
        <f>SUMIFS(СВЦЭМ!$K$40:$K$783,СВЦЭМ!$A$40:$A$783,$A427,СВЦЭМ!$B$39:$B$782,D$402)+'СЕТ СН'!$F$16</f>
        <v>0</v>
      </c>
      <c r="E427" s="36">
        <f>SUMIFS(СВЦЭМ!$K$40:$K$783,СВЦЭМ!$A$40:$A$783,$A427,СВЦЭМ!$B$39:$B$782,E$402)+'СЕТ СН'!$F$16</f>
        <v>0</v>
      </c>
      <c r="F427" s="36">
        <f>SUMIFS(СВЦЭМ!$K$40:$K$783,СВЦЭМ!$A$40:$A$783,$A427,СВЦЭМ!$B$39:$B$782,F$402)+'СЕТ СН'!$F$16</f>
        <v>0</v>
      </c>
      <c r="G427" s="36">
        <f>SUMIFS(СВЦЭМ!$K$40:$K$783,СВЦЭМ!$A$40:$A$783,$A427,СВЦЭМ!$B$39:$B$782,G$402)+'СЕТ СН'!$F$16</f>
        <v>0</v>
      </c>
      <c r="H427" s="36">
        <f>SUMIFS(СВЦЭМ!$K$40:$K$783,СВЦЭМ!$A$40:$A$783,$A427,СВЦЭМ!$B$39:$B$782,H$402)+'СЕТ СН'!$F$16</f>
        <v>0</v>
      </c>
      <c r="I427" s="36">
        <f>SUMIFS(СВЦЭМ!$K$40:$K$783,СВЦЭМ!$A$40:$A$783,$A427,СВЦЭМ!$B$39:$B$782,I$402)+'СЕТ СН'!$F$16</f>
        <v>0</v>
      </c>
      <c r="J427" s="36">
        <f>SUMIFS(СВЦЭМ!$K$40:$K$783,СВЦЭМ!$A$40:$A$783,$A427,СВЦЭМ!$B$39:$B$782,J$402)+'СЕТ СН'!$F$16</f>
        <v>0</v>
      </c>
      <c r="K427" s="36">
        <f>SUMIFS(СВЦЭМ!$K$40:$K$783,СВЦЭМ!$A$40:$A$783,$A427,СВЦЭМ!$B$39:$B$782,K$402)+'СЕТ СН'!$F$16</f>
        <v>0</v>
      </c>
      <c r="L427" s="36">
        <f>SUMIFS(СВЦЭМ!$K$40:$K$783,СВЦЭМ!$A$40:$A$783,$A427,СВЦЭМ!$B$39:$B$782,L$402)+'СЕТ СН'!$F$16</f>
        <v>0</v>
      </c>
      <c r="M427" s="36">
        <f>SUMIFS(СВЦЭМ!$K$40:$K$783,СВЦЭМ!$A$40:$A$783,$A427,СВЦЭМ!$B$39:$B$782,M$402)+'СЕТ СН'!$F$16</f>
        <v>0</v>
      </c>
      <c r="N427" s="36">
        <f>SUMIFS(СВЦЭМ!$K$40:$K$783,СВЦЭМ!$A$40:$A$783,$A427,СВЦЭМ!$B$39:$B$782,N$402)+'СЕТ СН'!$F$16</f>
        <v>0</v>
      </c>
      <c r="O427" s="36">
        <f>SUMIFS(СВЦЭМ!$K$40:$K$783,СВЦЭМ!$A$40:$A$783,$A427,СВЦЭМ!$B$39:$B$782,O$402)+'СЕТ СН'!$F$16</f>
        <v>0</v>
      </c>
      <c r="P427" s="36">
        <f>SUMIFS(СВЦЭМ!$K$40:$K$783,СВЦЭМ!$A$40:$A$783,$A427,СВЦЭМ!$B$39:$B$782,P$402)+'СЕТ СН'!$F$16</f>
        <v>0</v>
      </c>
      <c r="Q427" s="36">
        <f>SUMIFS(СВЦЭМ!$K$40:$K$783,СВЦЭМ!$A$40:$A$783,$A427,СВЦЭМ!$B$39:$B$782,Q$402)+'СЕТ СН'!$F$16</f>
        <v>0</v>
      </c>
      <c r="R427" s="36">
        <f>SUMIFS(СВЦЭМ!$K$40:$K$783,СВЦЭМ!$A$40:$A$783,$A427,СВЦЭМ!$B$39:$B$782,R$402)+'СЕТ СН'!$F$16</f>
        <v>0</v>
      </c>
      <c r="S427" s="36">
        <f>SUMIFS(СВЦЭМ!$K$40:$K$783,СВЦЭМ!$A$40:$A$783,$A427,СВЦЭМ!$B$39:$B$782,S$402)+'СЕТ СН'!$F$16</f>
        <v>0</v>
      </c>
      <c r="T427" s="36">
        <f>SUMIFS(СВЦЭМ!$K$40:$K$783,СВЦЭМ!$A$40:$A$783,$A427,СВЦЭМ!$B$39:$B$782,T$402)+'СЕТ СН'!$F$16</f>
        <v>0</v>
      </c>
      <c r="U427" s="36">
        <f>SUMIFS(СВЦЭМ!$K$40:$K$783,СВЦЭМ!$A$40:$A$783,$A427,СВЦЭМ!$B$39:$B$782,U$402)+'СЕТ СН'!$F$16</f>
        <v>0</v>
      </c>
      <c r="V427" s="36">
        <f>SUMIFS(СВЦЭМ!$K$40:$K$783,СВЦЭМ!$A$40:$A$783,$A427,СВЦЭМ!$B$39:$B$782,V$402)+'СЕТ СН'!$F$16</f>
        <v>0</v>
      </c>
      <c r="W427" s="36">
        <f>SUMIFS(СВЦЭМ!$K$40:$K$783,СВЦЭМ!$A$40:$A$783,$A427,СВЦЭМ!$B$39:$B$782,W$402)+'СЕТ СН'!$F$16</f>
        <v>0</v>
      </c>
      <c r="X427" s="36">
        <f>SUMIFS(СВЦЭМ!$K$40:$K$783,СВЦЭМ!$A$40:$A$783,$A427,СВЦЭМ!$B$39:$B$782,X$402)+'СЕТ СН'!$F$16</f>
        <v>0</v>
      </c>
      <c r="Y427" s="36">
        <f>SUMIFS(СВЦЭМ!$K$40:$K$783,СВЦЭМ!$A$40:$A$783,$A427,СВЦЭМ!$B$39:$B$782,Y$402)+'СЕТ СН'!$F$16</f>
        <v>0</v>
      </c>
    </row>
    <row r="428" spans="1:25" ht="15.75" hidden="1" x14ac:dyDescent="0.2">
      <c r="A428" s="35">
        <f t="shared" si="11"/>
        <v>44646</v>
      </c>
      <c r="B428" s="36">
        <f>SUMIFS(СВЦЭМ!$K$40:$K$783,СВЦЭМ!$A$40:$A$783,$A428,СВЦЭМ!$B$39:$B$782,B$402)+'СЕТ СН'!$F$16</f>
        <v>0</v>
      </c>
      <c r="C428" s="36">
        <f>SUMIFS(СВЦЭМ!$K$40:$K$783,СВЦЭМ!$A$40:$A$783,$A428,СВЦЭМ!$B$39:$B$782,C$402)+'СЕТ СН'!$F$16</f>
        <v>0</v>
      </c>
      <c r="D428" s="36">
        <f>SUMIFS(СВЦЭМ!$K$40:$K$783,СВЦЭМ!$A$40:$A$783,$A428,СВЦЭМ!$B$39:$B$782,D$402)+'СЕТ СН'!$F$16</f>
        <v>0</v>
      </c>
      <c r="E428" s="36">
        <f>SUMIFS(СВЦЭМ!$K$40:$K$783,СВЦЭМ!$A$40:$A$783,$A428,СВЦЭМ!$B$39:$B$782,E$402)+'СЕТ СН'!$F$16</f>
        <v>0</v>
      </c>
      <c r="F428" s="36">
        <f>SUMIFS(СВЦЭМ!$K$40:$K$783,СВЦЭМ!$A$40:$A$783,$A428,СВЦЭМ!$B$39:$B$782,F$402)+'СЕТ СН'!$F$16</f>
        <v>0</v>
      </c>
      <c r="G428" s="36">
        <f>SUMIFS(СВЦЭМ!$K$40:$K$783,СВЦЭМ!$A$40:$A$783,$A428,СВЦЭМ!$B$39:$B$782,G$402)+'СЕТ СН'!$F$16</f>
        <v>0</v>
      </c>
      <c r="H428" s="36">
        <f>SUMIFS(СВЦЭМ!$K$40:$K$783,СВЦЭМ!$A$40:$A$783,$A428,СВЦЭМ!$B$39:$B$782,H$402)+'СЕТ СН'!$F$16</f>
        <v>0</v>
      </c>
      <c r="I428" s="36">
        <f>SUMIFS(СВЦЭМ!$K$40:$K$783,СВЦЭМ!$A$40:$A$783,$A428,СВЦЭМ!$B$39:$B$782,I$402)+'СЕТ СН'!$F$16</f>
        <v>0</v>
      </c>
      <c r="J428" s="36">
        <f>SUMIFS(СВЦЭМ!$K$40:$K$783,СВЦЭМ!$A$40:$A$783,$A428,СВЦЭМ!$B$39:$B$782,J$402)+'СЕТ СН'!$F$16</f>
        <v>0</v>
      </c>
      <c r="K428" s="36">
        <f>SUMIFS(СВЦЭМ!$K$40:$K$783,СВЦЭМ!$A$40:$A$783,$A428,СВЦЭМ!$B$39:$B$782,K$402)+'СЕТ СН'!$F$16</f>
        <v>0</v>
      </c>
      <c r="L428" s="36">
        <f>SUMIFS(СВЦЭМ!$K$40:$K$783,СВЦЭМ!$A$40:$A$783,$A428,СВЦЭМ!$B$39:$B$782,L$402)+'СЕТ СН'!$F$16</f>
        <v>0</v>
      </c>
      <c r="M428" s="36">
        <f>SUMIFS(СВЦЭМ!$K$40:$K$783,СВЦЭМ!$A$40:$A$783,$A428,СВЦЭМ!$B$39:$B$782,M$402)+'СЕТ СН'!$F$16</f>
        <v>0</v>
      </c>
      <c r="N428" s="36">
        <f>SUMIFS(СВЦЭМ!$K$40:$K$783,СВЦЭМ!$A$40:$A$783,$A428,СВЦЭМ!$B$39:$B$782,N$402)+'СЕТ СН'!$F$16</f>
        <v>0</v>
      </c>
      <c r="O428" s="36">
        <f>SUMIFS(СВЦЭМ!$K$40:$K$783,СВЦЭМ!$A$40:$A$783,$A428,СВЦЭМ!$B$39:$B$782,O$402)+'СЕТ СН'!$F$16</f>
        <v>0</v>
      </c>
      <c r="P428" s="36">
        <f>SUMIFS(СВЦЭМ!$K$40:$K$783,СВЦЭМ!$A$40:$A$783,$A428,СВЦЭМ!$B$39:$B$782,P$402)+'СЕТ СН'!$F$16</f>
        <v>0</v>
      </c>
      <c r="Q428" s="36">
        <f>SUMIFS(СВЦЭМ!$K$40:$K$783,СВЦЭМ!$A$40:$A$783,$A428,СВЦЭМ!$B$39:$B$782,Q$402)+'СЕТ СН'!$F$16</f>
        <v>0</v>
      </c>
      <c r="R428" s="36">
        <f>SUMIFS(СВЦЭМ!$K$40:$K$783,СВЦЭМ!$A$40:$A$783,$A428,СВЦЭМ!$B$39:$B$782,R$402)+'СЕТ СН'!$F$16</f>
        <v>0</v>
      </c>
      <c r="S428" s="36">
        <f>SUMIFS(СВЦЭМ!$K$40:$K$783,СВЦЭМ!$A$40:$A$783,$A428,СВЦЭМ!$B$39:$B$782,S$402)+'СЕТ СН'!$F$16</f>
        <v>0</v>
      </c>
      <c r="T428" s="36">
        <f>SUMIFS(СВЦЭМ!$K$40:$K$783,СВЦЭМ!$A$40:$A$783,$A428,СВЦЭМ!$B$39:$B$782,T$402)+'СЕТ СН'!$F$16</f>
        <v>0</v>
      </c>
      <c r="U428" s="36">
        <f>SUMIFS(СВЦЭМ!$K$40:$K$783,СВЦЭМ!$A$40:$A$783,$A428,СВЦЭМ!$B$39:$B$782,U$402)+'СЕТ СН'!$F$16</f>
        <v>0</v>
      </c>
      <c r="V428" s="36">
        <f>SUMIFS(СВЦЭМ!$K$40:$K$783,СВЦЭМ!$A$40:$A$783,$A428,СВЦЭМ!$B$39:$B$782,V$402)+'СЕТ СН'!$F$16</f>
        <v>0</v>
      </c>
      <c r="W428" s="36">
        <f>SUMIFS(СВЦЭМ!$K$40:$K$783,СВЦЭМ!$A$40:$A$783,$A428,СВЦЭМ!$B$39:$B$782,W$402)+'СЕТ СН'!$F$16</f>
        <v>0</v>
      </c>
      <c r="X428" s="36">
        <f>SUMIFS(СВЦЭМ!$K$40:$K$783,СВЦЭМ!$A$40:$A$783,$A428,СВЦЭМ!$B$39:$B$782,X$402)+'СЕТ СН'!$F$16</f>
        <v>0</v>
      </c>
      <c r="Y428" s="36">
        <f>SUMIFS(СВЦЭМ!$K$40:$K$783,СВЦЭМ!$A$40:$A$783,$A428,СВЦЭМ!$B$39:$B$782,Y$402)+'СЕТ СН'!$F$16</f>
        <v>0</v>
      </c>
    </row>
    <row r="429" spans="1:25" ht="15.75" hidden="1" x14ac:dyDescent="0.2">
      <c r="A429" s="35">
        <f t="shared" si="11"/>
        <v>44647</v>
      </c>
      <c r="B429" s="36">
        <f>SUMIFS(СВЦЭМ!$K$40:$K$783,СВЦЭМ!$A$40:$A$783,$A429,СВЦЭМ!$B$39:$B$782,B$402)+'СЕТ СН'!$F$16</f>
        <v>0</v>
      </c>
      <c r="C429" s="36">
        <f>SUMIFS(СВЦЭМ!$K$40:$K$783,СВЦЭМ!$A$40:$A$783,$A429,СВЦЭМ!$B$39:$B$782,C$402)+'СЕТ СН'!$F$16</f>
        <v>0</v>
      </c>
      <c r="D429" s="36">
        <f>SUMIFS(СВЦЭМ!$K$40:$K$783,СВЦЭМ!$A$40:$A$783,$A429,СВЦЭМ!$B$39:$B$782,D$402)+'СЕТ СН'!$F$16</f>
        <v>0</v>
      </c>
      <c r="E429" s="36">
        <f>SUMIFS(СВЦЭМ!$K$40:$K$783,СВЦЭМ!$A$40:$A$783,$A429,СВЦЭМ!$B$39:$B$782,E$402)+'СЕТ СН'!$F$16</f>
        <v>0</v>
      </c>
      <c r="F429" s="36">
        <f>SUMIFS(СВЦЭМ!$K$40:$K$783,СВЦЭМ!$A$40:$A$783,$A429,СВЦЭМ!$B$39:$B$782,F$402)+'СЕТ СН'!$F$16</f>
        <v>0</v>
      </c>
      <c r="G429" s="36">
        <f>SUMIFS(СВЦЭМ!$K$40:$K$783,СВЦЭМ!$A$40:$A$783,$A429,СВЦЭМ!$B$39:$B$782,G$402)+'СЕТ СН'!$F$16</f>
        <v>0</v>
      </c>
      <c r="H429" s="36">
        <f>SUMIFS(СВЦЭМ!$K$40:$K$783,СВЦЭМ!$A$40:$A$783,$A429,СВЦЭМ!$B$39:$B$782,H$402)+'СЕТ СН'!$F$16</f>
        <v>0</v>
      </c>
      <c r="I429" s="36">
        <f>SUMIFS(СВЦЭМ!$K$40:$K$783,СВЦЭМ!$A$40:$A$783,$A429,СВЦЭМ!$B$39:$B$782,I$402)+'СЕТ СН'!$F$16</f>
        <v>0</v>
      </c>
      <c r="J429" s="36">
        <f>SUMIFS(СВЦЭМ!$K$40:$K$783,СВЦЭМ!$A$40:$A$783,$A429,СВЦЭМ!$B$39:$B$782,J$402)+'СЕТ СН'!$F$16</f>
        <v>0</v>
      </c>
      <c r="K429" s="36">
        <f>SUMIFS(СВЦЭМ!$K$40:$K$783,СВЦЭМ!$A$40:$A$783,$A429,СВЦЭМ!$B$39:$B$782,K$402)+'СЕТ СН'!$F$16</f>
        <v>0</v>
      </c>
      <c r="L429" s="36">
        <f>SUMIFS(СВЦЭМ!$K$40:$K$783,СВЦЭМ!$A$40:$A$783,$A429,СВЦЭМ!$B$39:$B$782,L$402)+'СЕТ СН'!$F$16</f>
        <v>0</v>
      </c>
      <c r="M429" s="36">
        <f>SUMIFS(СВЦЭМ!$K$40:$K$783,СВЦЭМ!$A$40:$A$783,$A429,СВЦЭМ!$B$39:$B$782,M$402)+'СЕТ СН'!$F$16</f>
        <v>0</v>
      </c>
      <c r="N429" s="36">
        <f>SUMIFS(СВЦЭМ!$K$40:$K$783,СВЦЭМ!$A$40:$A$783,$A429,СВЦЭМ!$B$39:$B$782,N$402)+'СЕТ СН'!$F$16</f>
        <v>0</v>
      </c>
      <c r="O429" s="36">
        <f>SUMIFS(СВЦЭМ!$K$40:$K$783,СВЦЭМ!$A$40:$A$783,$A429,СВЦЭМ!$B$39:$B$782,O$402)+'СЕТ СН'!$F$16</f>
        <v>0</v>
      </c>
      <c r="P429" s="36">
        <f>SUMIFS(СВЦЭМ!$K$40:$K$783,СВЦЭМ!$A$40:$A$783,$A429,СВЦЭМ!$B$39:$B$782,P$402)+'СЕТ СН'!$F$16</f>
        <v>0</v>
      </c>
      <c r="Q429" s="36">
        <f>SUMIFS(СВЦЭМ!$K$40:$K$783,СВЦЭМ!$A$40:$A$783,$A429,СВЦЭМ!$B$39:$B$782,Q$402)+'СЕТ СН'!$F$16</f>
        <v>0</v>
      </c>
      <c r="R429" s="36">
        <f>SUMIFS(СВЦЭМ!$K$40:$K$783,СВЦЭМ!$A$40:$A$783,$A429,СВЦЭМ!$B$39:$B$782,R$402)+'СЕТ СН'!$F$16</f>
        <v>0</v>
      </c>
      <c r="S429" s="36">
        <f>SUMIFS(СВЦЭМ!$K$40:$K$783,СВЦЭМ!$A$40:$A$783,$A429,СВЦЭМ!$B$39:$B$782,S$402)+'СЕТ СН'!$F$16</f>
        <v>0</v>
      </c>
      <c r="T429" s="36">
        <f>SUMIFS(СВЦЭМ!$K$40:$K$783,СВЦЭМ!$A$40:$A$783,$A429,СВЦЭМ!$B$39:$B$782,T$402)+'СЕТ СН'!$F$16</f>
        <v>0</v>
      </c>
      <c r="U429" s="36">
        <f>SUMIFS(СВЦЭМ!$K$40:$K$783,СВЦЭМ!$A$40:$A$783,$A429,СВЦЭМ!$B$39:$B$782,U$402)+'СЕТ СН'!$F$16</f>
        <v>0</v>
      </c>
      <c r="V429" s="36">
        <f>SUMIFS(СВЦЭМ!$K$40:$K$783,СВЦЭМ!$A$40:$A$783,$A429,СВЦЭМ!$B$39:$B$782,V$402)+'СЕТ СН'!$F$16</f>
        <v>0</v>
      </c>
      <c r="W429" s="36">
        <f>SUMIFS(СВЦЭМ!$K$40:$K$783,СВЦЭМ!$A$40:$A$783,$A429,СВЦЭМ!$B$39:$B$782,W$402)+'СЕТ СН'!$F$16</f>
        <v>0</v>
      </c>
      <c r="X429" s="36">
        <f>SUMIFS(СВЦЭМ!$K$40:$K$783,СВЦЭМ!$A$40:$A$783,$A429,СВЦЭМ!$B$39:$B$782,X$402)+'СЕТ СН'!$F$16</f>
        <v>0</v>
      </c>
      <c r="Y429" s="36">
        <f>SUMIFS(СВЦЭМ!$K$40:$K$783,СВЦЭМ!$A$40:$A$783,$A429,СВЦЭМ!$B$39:$B$782,Y$402)+'СЕТ СН'!$F$16</f>
        <v>0</v>
      </c>
    </row>
    <row r="430" spans="1:25" ht="15.75" hidden="1" x14ac:dyDescent="0.2">
      <c r="A430" s="35">
        <f t="shared" si="11"/>
        <v>44648</v>
      </c>
      <c r="B430" s="36">
        <f>SUMIFS(СВЦЭМ!$K$40:$K$783,СВЦЭМ!$A$40:$A$783,$A430,СВЦЭМ!$B$39:$B$782,B$402)+'СЕТ СН'!$F$16</f>
        <v>0</v>
      </c>
      <c r="C430" s="36">
        <f>SUMIFS(СВЦЭМ!$K$40:$K$783,СВЦЭМ!$A$40:$A$783,$A430,СВЦЭМ!$B$39:$B$782,C$402)+'СЕТ СН'!$F$16</f>
        <v>0</v>
      </c>
      <c r="D430" s="36">
        <f>SUMIFS(СВЦЭМ!$K$40:$K$783,СВЦЭМ!$A$40:$A$783,$A430,СВЦЭМ!$B$39:$B$782,D$402)+'СЕТ СН'!$F$16</f>
        <v>0</v>
      </c>
      <c r="E430" s="36">
        <f>SUMIFS(СВЦЭМ!$K$40:$K$783,СВЦЭМ!$A$40:$A$783,$A430,СВЦЭМ!$B$39:$B$782,E$402)+'СЕТ СН'!$F$16</f>
        <v>0</v>
      </c>
      <c r="F430" s="36">
        <f>SUMIFS(СВЦЭМ!$K$40:$K$783,СВЦЭМ!$A$40:$A$783,$A430,СВЦЭМ!$B$39:$B$782,F$402)+'СЕТ СН'!$F$16</f>
        <v>0</v>
      </c>
      <c r="G430" s="36">
        <f>SUMIFS(СВЦЭМ!$K$40:$K$783,СВЦЭМ!$A$40:$A$783,$A430,СВЦЭМ!$B$39:$B$782,G$402)+'СЕТ СН'!$F$16</f>
        <v>0</v>
      </c>
      <c r="H430" s="36">
        <f>SUMIFS(СВЦЭМ!$K$40:$K$783,СВЦЭМ!$A$40:$A$783,$A430,СВЦЭМ!$B$39:$B$782,H$402)+'СЕТ СН'!$F$16</f>
        <v>0</v>
      </c>
      <c r="I430" s="36">
        <f>SUMIFS(СВЦЭМ!$K$40:$K$783,СВЦЭМ!$A$40:$A$783,$A430,СВЦЭМ!$B$39:$B$782,I$402)+'СЕТ СН'!$F$16</f>
        <v>0</v>
      </c>
      <c r="J430" s="36">
        <f>SUMIFS(СВЦЭМ!$K$40:$K$783,СВЦЭМ!$A$40:$A$783,$A430,СВЦЭМ!$B$39:$B$782,J$402)+'СЕТ СН'!$F$16</f>
        <v>0</v>
      </c>
      <c r="K430" s="36">
        <f>SUMIFS(СВЦЭМ!$K$40:$K$783,СВЦЭМ!$A$40:$A$783,$A430,СВЦЭМ!$B$39:$B$782,K$402)+'СЕТ СН'!$F$16</f>
        <v>0</v>
      </c>
      <c r="L430" s="36">
        <f>SUMIFS(СВЦЭМ!$K$40:$K$783,СВЦЭМ!$A$40:$A$783,$A430,СВЦЭМ!$B$39:$B$782,L$402)+'СЕТ СН'!$F$16</f>
        <v>0</v>
      </c>
      <c r="M430" s="36">
        <f>SUMIFS(СВЦЭМ!$K$40:$K$783,СВЦЭМ!$A$40:$A$783,$A430,СВЦЭМ!$B$39:$B$782,M$402)+'СЕТ СН'!$F$16</f>
        <v>0</v>
      </c>
      <c r="N430" s="36">
        <f>SUMIFS(СВЦЭМ!$K$40:$K$783,СВЦЭМ!$A$40:$A$783,$A430,СВЦЭМ!$B$39:$B$782,N$402)+'СЕТ СН'!$F$16</f>
        <v>0</v>
      </c>
      <c r="O430" s="36">
        <f>SUMIFS(СВЦЭМ!$K$40:$K$783,СВЦЭМ!$A$40:$A$783,$A430,СВЦЭМ!$B$39:$B$782,O$402)+'СЕТ СН'!$F$16</f>
        <v>0</v>
      </c>
      <c r="P430" s="36">
        <f>SUMIFS(СВЦЭМ!$K$40:$K$783,СВЦЭМ!$A$40:$A$783,$A430,СВЦЭМ!$B$39:$B$782,P$402)+'СЕТ СН'!$F$16</f>
        <v>0</v>
      </c>
      <c r="Q430" s="36">
        <f>SUMIFS(СВЦЭМ!$K$40:$K$783,СВЦЭМ!$A$40:$A$783,$A430,СВЦЭМ!$B$39:$B$782,Q$402)+'СЕТ СН'!$F$16</f>
        <v>0</v>
      </c>
      <c r="R430" s="36">
        <f>SUMIFS(СВЦЭМ!$K$40:$K$783,СВЦЭМ!$A$40:$A$783,$A430,СВЦЭМ!$B$39:$B$782,R$402)+'СЕТ СН'!$F$16</f>
        <v>0</v>
      </c>
      <c r="S430" s="36">
        <f>SUMIFS(СВЦЭМ!$K$40:$K$783,СВЦЭМ!$A$40:$A$783,$A430,СВЦЭМ!$B$39:$B$782,S$402)+'СЕТ СН'!$F$16</f>
        <v>0</v>
      </c>
      <c r="T430" s="36">
        <f>SUMIFS(СВЦЭМ!$K$40:$K$783,СВЦЭМ!$A$40:$A$783,$A430,СВЦЭМ!$B$39:$B$782,T$402)+'СЕТ СН'!$F$16</f>
        <v>0</v>
      </c>
      <c r="U430" s="36">
        <f>SUMIFS(СВЦЭМ!$K$40:$K$783,СВЦЭМ!$A$40:$A$783,$A430,СВЦЭМ!$B$39:$B$782,U$402)+'СЕТ СН'!$F$16</f>
        <v>0</v>
      </c>
      <c r="V430" s="36">
        <f>SUMIFS(СВЦЭМ!$K$40:$K$783,СВЦЭМ!$A$40:$A$783,$A430,СВЦЭМ!$B$39:$B$782,V$402)+'СЕТ СН'!$F$16</f>
        <v>0</v>
      </c>
      <c r="W430" s="36">
        <f>SUMIFS(СВЦЭМ!$K$40:$K$783,СВЦЭМ!$A$40:$A$783,$A430,СВЦЭМ!$B$39:$B$782,W$402)+'СЕТ СН'!$F$16</f>
        <v>0</v>
      </c>
      <c r="X430" s="36">
        <f>SUMIFS(СВЦЭМ!$K$40:$K$783,СВЦЭМ!$A$40:$A$783,$A430,СВЦЭМ!$B$39:$B$782,X$402)+'СЕТ СН'!$F$16</f>
        <v>0</v>
      </c>
      <c r="Y430" s="36">
        <f>SUMIFS(СВЦЭМ!$K$40:$K$783,СВЦЭМ!$A$40:$A$783,$A430,СВЦЭМ!$B$39:$B$782,Y$402)+'СЕТ СН'!$F$16</f>
        <v>0</v>
      </c>
    </row>
    <row r="431" spans="1:25" ht="15.75" hidden="1" x14ac:dyDescent="0.2">
      <c r="A431" s="35">
        <f t="shared" si="11"/>
        <v>44649</v>
      </c>
      <c r="B431" s="36">
        <f>SUMIFS(СВЦЭМ!$K$40:$K$783,СВЦЭМ!$A$40:$A$783,$A431,СВЦЭМ!$B$39:$B$782,B$402)+'СЕТ СН'!$F$16</f>
        <v>0</v>
      </c>
      <c r="C431" s="36">
        <f>SUMIFS(СВЦЭМ!$K$40:$K$783,СВЦЭМ!$A$40:$A$783,$A431,СВЦЭМ!$B$39:$B$782,C$402)+'СЕТ СН'!$F$16</f>
        <v>0</v>
      </c>
      <c r="D431" s="36">
        <f>SUMIFS(СВЦЭМ!$K$40:$K$783,СВЦЭМ!$A$40:$A$783,$A431,СВЦЭМ!$B$39:$B$782,D$402)+'СЕТ СН'!$F$16</f>
        <v>0</v>
      </c>
      <c r="E431" s="36">
        <f>SUMIFS(СВЦЭМ!$K$40:$K$783,СВЦЭМ!$A$40:$A$783,$A431,СВЦЭМ!$B$39:$B$782,E$402)+'СЕТ СН'!$F$16</f>
        <v>0</v>
      </c>
      <c r="F431" s="36">
        <f>SUMIFS(СВЦЭМ!$K$40:$K$783,СВЦЭМ!$A$40:$A$783,$A431,СВЦЭМ!$B$39:$B$782,F$402)+'СЕТ СН'!$F$16</f>
        <v>0</v>
      </c>
      <c r="G431" s="36">
        <f>SUMIFS(СВЦЭМ!$K$40:$K$783,СВЦЭМ!$A$40:$A$783,$A431,СВЦЭМ!$B$39:$B$782,G$402)+'СЕТ СН'!$F$16</f>
        <v>0</v>
      </c>
      <c r="H431" s="36">
        <f>SUMIFS(СВЦЭМ!$K$40:$K$783,СВЦЭМ!$A$40:$A$783,$A431,СВЦЭМ!$B$39:$B$782,H$402)+'СЕТ СН'!$F$16</f>
        <v>0</v>
      </c>
      <c r="I431" s="36">
        <f>SUMIFS(СВЦЭМ!$K$40:$K$783,СВЦЭМ!$A$40:$A$783,$A431,СВЦЭМ!$B$39:$B$782,I$402)+'СЕТ СН'!$F$16</f>
        <v>0</v>
      </c>
      <c r="J431" s="36">
        <f>SUMIFS(СВЦЭМ!$K$40:$K$783,СВЦЭМ!$A$40:$A$783,$A431,СВЦЭМ!$B$39:$B$782,J$402)+'СЕТ СН'!$F$16</f>
        <v>0</v>
      </c>
      <c r="K431" s="36">
        <f>SUMIFS(СВЦЭМ!$K$40:$K$783,СВЦЭМ!$A$40:$A$783,$A431,СВЦЭМ!$B$39:$B$782,K$402)+'СЕТ СН'!$F$16</f>
        <v>0</v>
      </c>
      <c r="L431" s="36">
        <f>SUMIFS(СВЦЭМ!$K$40:$K$783,СВЦЭМ!$A$40:$A$783,$A431,СВЦЭМ!$B$39:$B$782,L$402)+'СЕТ СН'!$F$16</f>
        <v>0</v>
      </c>
      <c r="M431" s="36">
        <f>SUMIFS(СВЦЭМ!$K$40:$K$783,СВЦЭМ!$A$40:$A$783,$A431,СВЦЭМ!$B$39:$B$782,M$402)+'СЕТ СН'!$F$16</f>
        <v>0</v>
      </c>
      <c r="N431" s="36">
        <f>SUMIFS(СВЦЭМ!$K$40:$K$783,СВЦЭМ!$A$40:$A$783,$A431,СВЦЭМ!$B$39:$B$782,N$402)+'СЕТ СН'!$F$16</f>
        <v>0</v>
      </c>
      <c r="O431" s="36">
        <f>SUMIFS(СВЦЭМ!$K$40:$K$783,СВЦЭМ!$A$40:$A$783,$A431,СВЦЭМ!$B$39:$B$782,O$402)+'СЕТ СН'!$F$16</f>
        <v>0</v>
      </c>
      <c r="P431" s="36">
        <f>SUMIFS(СВЦЭМ!$K$40:$K$783,СВЦЭМ!$A$40:$A$783,$A431,СВЦЭМ!$B$39:$B$782,P$402)+'СЕТ СН'!$F$16</f>
        <v>0</v>
      </c>
      <c r="Q431" s="36">
        <f>SUMIFS(СВЦЭМ!$K$40:$K$783,СВЦЭМ!$A$40:$A$783,$A431,СВЦЭМ!$B$39:$B$782,Q$402)+'СЕТ СН'!$F$16</f>
        <v>0</v>
      </c>
      <c r="R431" s="36">
        <f>SUMIFS(СВЦЭМ!$K$40:$K$783,СВЦЭМ!$A$40:$A$783,$A431,СВЦЭМ!$B$39:$B$782,R$402)+'СЕТ СН'!$F$16</f>
        <v>0</v>
      </c>
      <c r="S431" s="36">
        <f>SUMIFS(СВЦЭМ!$K$40:$K$783,СВЦЭМ!$A$40:$A$783,$A431,СВЦЭМ!$B$39:$B$782,S$402)+'СЕТ СН'!$F$16</f>
        <v>0</v>
      </c>
      <c r="T431" s="36">
        <f>SUMIFS(СВЦЭМ!$K$40:$K$783,СВЦЭМ!$A$40:$A$783,$A431,СВЦЭМ!$B$39:$B$782,T$402)+'СЕТ СН'!$F$16</f>
        <v>0</v>
      </c>
      <c r="U431" s="36">
        <f>SUMIFS(СВЦЭМ!$K$40:$K$783,СВЦЭМ!$A$40:$A$783,$A431,СВЦЭМ!$B$39:$B$782,U$402)+'СЕТ СН'!$F$16</f>
        <v>0</v>
      </c>
      <c r="V431" s="36">
        <f>SUMIFS(СВЦЭМ!$K$40:$K$783,СВЦЭМ!$A$40:$A$783,$A431,СВЦЭМ!$B$39:$B$782,V$402)+'СЕТ СН'!$F$16</f>
        <v>0</v>
      </c>
      <c r="W431" s="36">
        <f>SUMIFS(СВЦЭМ!$K$40:$K$783,СВЦЭМ!$A$40:$A$783,$A431,СВЦЭМ!$B$39:$B$782,W$402)+'СЕТ СН'!$F$16</f>
        <v>0</v>
      </c>
      <c r="X431" s="36">
        <f>SUMIFS(СВЦЭМ!$K$40:$K$783,СВЦЭМ!$A$40:$A$783,$A431,СВЦЭМ!$B$39:$B$782,X$402)+'СЕТ СН'!$F$16</f>
        <v>0</v>
      </c>
      <c r="Y431" s="36">
        <f>SUMIFS(СВЦЭМ!$K$40:$K$783,СВЦЭМ!$A$40:$A$783,$A431,СВЦЭМ!$B$39:$B$782,Y$402)+'СЕТ СН'!$F$16</f>
        <v>0</v>
      </c>
    </row>
    <row r="432" spans="1:25" ht="15.75" hidden="1" x14ac:dyDescent="0.2">
      <c r="A432" s="35">
        <f t="shared" si="11"/>
        <v>44650</v>
      </c>
      <c r="B432" s="36">
        <f>SUMIFS(СВЦЭМ!$K$40:$K$783,СВЦЭМ!$A$40:$A$783,$A432,СВЦЭМ!$B$39:$B$782,B$402)+'СЕТ СН'!$F$16</f>
        <v>0</v>
      </c>
      <c r="C432" s="36">
        <f>SUMIFS(СВЦЭМ!$K$40:$K$783,СВЦЭМ!$A$40:$A$783,$A432,СВЦЭМ!$B$39:$B$782,C$402)+'СЕТ СН'!$F$16</f>
        <v>0</v>
      </c>
      <c r="D432" s="36">
        <f>SUMIFS(СВЦЭМ!$K$40:$K$783,СВЦЭМ!$A$40:$A$783,$A432,СВЦЭМ!$B$39:$B$782,D$402)+'СЕТ СН'!$F$16</f>
        <v>0</v>
      </c>
      <c r="E432" s="36">
        <f>SUMIFS(СВЦЭМ!$K$40:$K$783,СВЦЭМ!$A$40:$A$783,$A432,СВЦЭМ!$B$39:$B$782,E$402)+'СЕТ СН'!$F$16</f>
        <v>0</v>
      </c>
      <c r="F432" s="36">
        <f>SUMIFS(СВЦЭМ!$K$40:$K$783,СВЦЭМ!$A$40:$A$783,$A432,СВЦЭМ!$B$39:$B$782,F$402)+'СЕТ СН'!$F$16</f>
        <v>0</v>
      </c>
      <c r="G432" s="36">
        <f>SUMIFS(СВЦЭМ!$K$40:$K$783,СВЦЭМ!$A$40:$A$783,$A432,СВЦЭМ!$B$39:$B$782,G$402)+'СЕТ СН'!$F$16</f>
        <v>0</v>
      </c>
      <c r="H432" s="36">
        <f>SUMIFS(СВЦЭМ!$K$40:$K$783,СВЦЭМ!$A$40:$A$783,$A432,СВЦЭМ!$B$39:$B$782,H$402)+'СЕТ СН'!$F$16</f>
        <v>0</v>
      </c>
      <c r="I432" s="36">
        <f>SUMIFS(СВЦЭМ!$K$40:$K$783,СВЦЭМ!$A$40:$A$783,$A432,СВЦЭМ!$B$39:$B$782,I$402)+'СЕТ СН'!$F$16</f>
        <v>0</v>
      </c>
      <c r="J432" s="36">
        <f>SUMIFS(СВЦЭМ!$K$40:$K$783,СВЦЭМ!$A$40:$A$783,$A432,СВЦЭМ!$B$39:$B$782,J$402)+'СЕТ СН'!$F$16</f>
        <v>0</v>
      </c>
      <c r="K432" s="36">
        <f>SUMIFS(СВЦЭМ!$K$40:$K$783,СВЦЭМ!$A$40:$A$783,$A432,СВЦЭМ!$B$39:$B$782,K$402)+'СЕТ СН'!$F$16</f>
        <v>0</v>
      </c>
      <c r="L432" s="36">
        <f>SUMIFS(СВЦЭМ!$K$40:$K$783,СВЦЭМ!$A$40:$A$783,$A432,СВЦЭМ!$B$39:$B$782,L$402)+'СЕТ СН'!$F$16</f>
        <v>0</v>
      </c>
      <c r="M432" s="36">
        <f>SUMIFS(СВЦЭМ!$K$40:$K$783,СВЦЭМ!$A$40:$A$783,$A432,СВЦЭМ!$B$39:$B$782,M$402)+'СЕТ СН'!$F$16</f>
        <v>0</v>
      </c>
      <c r="N432" s="36">
        <f>SUMIFS(СВЦЭМ!$K$40:$K$783,СВЦЭМ!$A$40:$A$783,$A432,СВЦЭМ!$B$39:$B$782,N$402)+'СЕТ СН'!$F$16</f>
        <v>0</v>
      </c>
      <c r="O432" s="36">
        <f>SUMIFS(СВЦЭМ!$K$40:$K$783,СВЦЭМ!$A$40:$A$783,$A432,СВЦЭМ!$B$39:$B$782,O$402)+'СЕТ СН'!$F$16</f>
        <v>0</v>
      </c>
      <c r="P432" s="36">
        <f>SUMIFS(СВЦЭМ!$K$40:$K$783,СВЦЭМ!$A$40:$A$783,$A432,СВЦЭМ!$B$39:$B$782,P$402)+'СЕТ СН'!$F$16</f>
        <v>0</v>
      </c>
      <c r="Q432" s="36">
        <f>SUMIFS(СВЦЭМ!$K$40:$K$783,СВЦЭМ!$A$40:$A$783,$A432,СВЦЭМ!$B$39:$B$782,Q$402)+'СЕТ СН'!$F$16</f>
        <v>0</v>
      </c>
      <c r="R432" s="36">
        <f>SUMIFS(СВЦЭМ!$K$40:$K$783,СВЦЭМ!$A$40:$A$783,$A432,СВЦЭМ!$B$39:$B$782,R$402)+'СЕТ СН'!$F$16</f>
        <v>0</v>
      </c>
      <c r="S432" s="36">
        <f>SUMIFS(СВЦЭМ!$K$40:$K$783,СВЦЭМ!$A$40:$A$783,$A432,СВЦЭМ!$B$39:$B$782,S$402)+'СЕТ СН'!$F$16</f>
        <v>0</v>
      </c>
      <c r="T432" s="36">
        <f>SUMIFS(СВЦЭМ!$K$40:$K$783,СВЦЭМ!$A$40:$A$783,$A432,СВЦЭМ!$B$39:$B$782,T$402)+'СЕТ СН'!$F$16</f>
        <v>0</v>
      </c>
      <c r="U432" s="36">
        <f>SUMIFS(СВЦЭМ!$K$40:$K$783,СВЦЭМ!$A$40:$A$783,$A432,СВЦЭМ!$B$39:$B$782,U$402)+'СЕТ СН'!$F$16</f>
        <v>0</v>
      </c>
      <c r="V432" s="36">
        <f>SUMIFS(СВЦЭМ!$K$40:$K$783,СВЦЭМ!$A$40:$A$783,$A432,СВЦЭМ!$B$39:$B$782,V$402)+'СЕТ СН'!$F$16</f>
        <v>0</v>
      </c>
      <c r="W432" s="36">
        <f>SUMIFS(СВЦЭМ!$K$40:$K$783,СВЦЭМ!$A$40:$A$783,$A432,СВЦЭМ!$B$39:$B$782,W$402)+'СЕТ СН'!$F$16</f>
        <v>0</v>
      </c>
      <c r="X432" s="36">
        <f>SUMIFS(СВЦЭМ!$K$40:$K$783,СВЦЭМ!$A$40:$A$783,$A432,СВЦЭМ!$B$39:$B$782,X$402)+'СЕТ СН'!$F$16</f>
        <v>0</v>
      </c>
      <c r="Y432" s="36">
        <f>SUMIFS(СВЦЭМ!$K$40:$K$783,СВЦЭМ!$A$40:$A$783,$A432,СВЦЭМ!$B$39:$B$782,Y$402)+'СЕТ СН'!$F$16</f>
        <v>0</v>
      </c>
    </row>
    <row r="433" spans="1:27" ht="15.75" hidden="1" x14ac:dyDescent="0.2">
      <c r="A433" s="35">
        <f t="shared" si="11"/>
        <v>44651</v>
      </c>
      <c r="B433" s="36">
        <f>SUMIFS(СВЦЭМ!$K$40:$K$783,СВЦЭМ!$A$40:$A$783,$A433,СВЦЭМ!$B$39:$B$782,B$402)+'СЕТ СН'!$F$16</f>
        <v>0</v>
      </c>
      <c r="C433" s="36">
        <f>SUMIFS(СВЦЭМ!$K$40:$K$783,СВЦЭМ!$A$40:$A$783,$A433,СВЦЭМ!$B$39:$B$782,C$402)+'СЕТ СН'!$F$16</f>
        <v>0</v>
      </c>
      <c r="D433" s="36">
        <f>SUMIFS(СВЦЭМ!$K$40:$K$783,СВЦЭМ!$A$40:$A$783,$A433,СВЦЭМ!$B$39:$B$782,D$402)+'СЕТ СН'!$F$16</f>
        <v>0</v>
      </c>
      <c r="E433" s="36">
        <f>SUMIFS(СВЦЭМ!$K$40:$K$783,СВЦЭМ!$A$40:$A$783,$A433,СВЦЭМ!$B$39:$B$782,E$402)+'СЕТ СН'!$F$16</f>
        <v>0</v>
      </c>
      <c r="F433" s="36">
        <f>SUMIFS(СВЦЭМ!$K$40:$K$783,СВЦЭМ!$A$40:$A$783,$A433,СВЦЭМ!$B$39:$B$782,F$402)+'СЕТ СН'!$F$16</f>
        <v>0</v>
      </c>
      <c r="G433" s="36">
        <f>SUMIFS(СВЦЭМ!$K$40:$K$783,СВЦЭМ!$A$40:$A$783,$A433,СВЦЭМ!$B$39:$B$782,G$402)+'СЕТ СН'!$F$16</f>
        <v>0</v>
      </c>
      <c r="H433" s="36">
        <f>SUMIFS(СВЦЭМ!$K$40:$K$783,СВЦЭМ!$A$40:$A$783,$A433,СВЦЭМ!$B$39:$B$782,H$402)+'СЕТ СН'!$F$16</f>
        <v>0</v>
      </c>
      <c r="I433" s="36">
        <f>SUMIFS(СВЦЭМ!$K$40:$K$783,СВЦЭМ!$A$40:$A$783,$A433,СВЦЭМ!$B$39:$B$782,I$402)+'СЕТ СН'!$F$16</f>
        <v>0</v>
      </c>
      <c r="J433" s="36">
        <f>SUMIFS(СВЦЭМ!$K$40:$K$783,СВЦЭМ!$A$40:$A$783,$A433,СВЦЭМ!$B$39:$B$782,J$402)+'СЕТ СН'!$F$16</f>
        <v>0</v>
      </c>
      <c r="K433" s="36">
        <f>SUMIFS(СВЦЭМ!$K$40:$K$783,СВЦЭМ!$A$40:$A$783,$A433,СВЦЭМ!$B$39:$B$782,K$402)+'СЕТ СН'!$F$16</f>
        <v>0</v>
      </c>
      <c r="L433" s="36">
        <f>SUMIFS(СВЦЭМ!$K$40:$K$783,СВЦЭМ!$A$40:$A$783,$A433,СВЦЭМ!$B$39:$B$782,L$402)+'СЕТ СН'!$F$16</f>
        <v>0</v>
      </c>
      <c r="M433" s="36">
        <f>SUMIFS(СВЦЭМ!$K$40:$K$783,СВЦЭМ!$A$40:$A$783,$A433,СВЦЭМ!$B$39:$B$782,M$402)+'СЕТ СН'!$F$16</f>
        <v>0</v>
      </c>
      <c r="N433" s="36">
        <f>SUMIFS(СВЦЭМ!$K$40:$K$783,СВЦЭМ!$A$40:$A$783,$A433,СВЦЭМ!$B$39:$B$782,N$402)+'СЕТ СН'!$F$16</f>
        <v>0</v>
      </c>
      <c r="O433" s="36">
        <f>SUMIFS(СВЦЭМ!$K$40:$K$783,СВЦЭМ!$A$40:$A$783,$A433,СВЦЭМ!$B$39:$B$782,O$402)+'СЕТ СН'!$F$16</f>
        <v>0</v>
      </c>
      <c r="P433" s="36">
        <f>SUMIFS(СВЦЭМ!$K$40:$K$783,СВЦЭМ!$A$40:$A$783,$A433,СВЦЭМ!$B$39:$B$782,P$402)+'СЕТ СН'!$F$16</f>
        <v>0</v>
      </c>
      <c r="Q433" s="36">
        <f>SUMIFS(СВЦЭМ!$K$40:$K$783,СВЦЭМ!$A$40:$A$783,$A433,СВЦЭМ!$B$39:$B$782,Q$402)+'СЕТ СН'!$F$16</f>
        <v>0</v>
      </c>
      <c r="R433" s="36">
        <f>SUMIFS(СВЦЭМ!$K$40:$K$783,СВЦЭМ!$A$40:$A$783,$A433,СВЦЭМ!$B$39:$B$782,R$402)+'СЕТ СН'!$F$16</f>
        <v>0</v>
      </c>
      <c r="S433" s="36">
        <f>SUMIFS(СВЦЭМ!$K$40:$K$783,СВЦЭМ!$A$40:$A$783,$A433,СВЦЭМ!$B$39:$B$782,S$402)+'СЕТ СН'!$F$16</f>
        <v>0</v>
      </c>
      <c r="T433" s="36">
        <f>SUMIFS(СВЦЭМ!$K$40:$K$783,СВЦЭМ!$A$40:$A$783,$A433,СВЦЭМ!$B$39:$B$782,T$402)+'СЕТ СН'!$F$16</f>
        <v>0</v>
      </c>
      <c r="U433" s="36">
        <f>SUMIFS(СВЦЭМ!$K$40:$K$783,СВЦЭМ!$A$40:$A$783,$A433,СВЦЭМ!$B$39:$B$782,U$402)+'СЕТ СН'!$F$16</f>
        <v>0</v>
      </c>
      <c r="V433" s="36">
        <f>SUMIFS(СВЦЭМ!$K$40:$K$783,СВЦЭМ!$A$40:$A$783,$A433,СВЦЭМ!$B$39:$B$782,V$402)+'СЕТ СН'!$F$16</f>
        <v>0</v>
      </c>
      <c r="W433" s="36">
        <f>SUMIFS(СВЦЭМ!$K$40:$K$783,СВЦЭМ!$A$40:$A$783,$A433,СВЦЭМ!$B$39:$B$782,W$402)+'СЕТ СН'!$F$16</f>
        <v>0</v>
      </c>
      <c r="X433" s="36">
        <f>SUMIFS(СВЦЭМ!$K$40:$K$783,СВЦЭМ!$A$40:$A$783,$A433,СВЦЭМ!$B$39:$B$782,X$402)+'СЕТ СН'!$F$16</f>
        <v>0</v>
      </c>
      <c r="Y433" s="36">
        <f>SUMIFS(СВЦЭМ!$K$40:$K$783,СВЦЭМ!$A$40:$A$783,$A433,СВЦЭМ!$B$39:$B$782,Y$402)+'СЕТ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01.03.2022</v>
      </c>
      <c r="B438" s="36">
        <f>SUMIFS(СВЦЭМ!$L$40:$L$783,СВЦЭМ!$A$40:$A$783,$A438,СВЦЭМ!$B$39:$B$782,B$437)+'СЕТ СН'!$F$16</f>
        <v>0</v>
      </c>
      <c r="C438" s="36">
        <f>SUMIFS(СВЦЭМ!$L$40:$L$783,СВЦЭМ!$A$40:$A$783,$A438,СВЦЭМ!$B$39:$B$782,C$437)+'СЕТ СН'!$F$16</f>
        <v>0</v>
      </c>
      <c r="D438" s="36">
        <f>SUMIFS(СВЦЭМ!$L$40:$L$783,СВЦЭМ!$A$40:$A$783,$A438,СВЦЭМ!$B$39:$B$782,D$437)+'СЕТ СН'!$F$16</f>
        <v>0</v>
      </c>
      <c r="E438" s="36">
        <f>SUMIFS(СВЦЭМ!$L$40:$L$783,СВЦЭМ!$A$40:$A$783,$A438,СВЦЭМ!$B$39:$B$782,E$437)+'СЕТ СН'!$F$16</f>
        <v>0</v>
      </c>
      <c r="F438" s="36">
        <f>SUMIFS(СВЦЭМ!$L$40:$L$783,СВЦЭМ!$A$40:$A$783,$A438,СВЦЭМ!$B$39:$B$782,F$437)+'СЕТ СН'!$F$16</f>
        <v>0</v>
      </c>
      <c r="G438" s="36">
        <f>SUMIFS(СВЦЭМ!$L$40:$L$783,СВЦЭМ!$A$40:$A$783,$A438,СВЦЭМ!$B$39:$B$782,G$437)+'СЕТ СН'!$F$16</f>
        <v>0</v>
      </c>
      <c r="H438" s="36">
        <f>SUMIFS(СВЦЭМ!$L$40:$L$783,СВЦЭМ!$A$40:$A$783,$A438,СВЦЭМ!$B$39:$B$782,H$437)+'СЕТ СН'!$F$16</f>
        <v>0</v>
      </c>
      <c r="I438" s="36">
        <f>SUMIFS(СВЦЭМ!$L$40:$L$783,СВЦЭМ!$A$40:$A$783,$A438,СВЦЭМ!$B$39:$B$782,I$437)+'СЕТ СН'!$F$16</f>
        <v>0</v>
      </c>
      <c r="J438" s="36">
        <f>SUMIFS(СВЦЭМ!$L$40:$L$783,СВЦЭМ!$A$40:$A$783,$A438,СВЦЭМ!$B$39:$B$782,J$437)+'СЕТ СН'!$F$16</f>
        <v>0</v>
      </c>
      <c r="K438" s="36">
        <f>SUMIFS(СВЦЭМ!$L$40:$L$783,СВЦЭМ!$A$40:$A$783,$A438,СВЦЭМ!$B$39:$B$782,K$437)+'СЕТ СН'!$F$16</f>
        <v>0</v>
      </c>
      <c r="L438" s="36">
        <f>SUMIFS(СВЦЭМ!$L$40:$L$783,СВЦЭМ!$A$40:$A$783,$A438,СВЦЭМ!$B$39:$B$782,L$437)+'СЕТ СН'!$F$16</f>
        <v>0</v>
      </c>
      <c r="M438" s="36">
        <f>SUMIFS(СВЦЭМ!$L$40:$L$783,СВЦЭМ!$A$40:$A$783,$A438,СВЦЭМ!$B$39:$B$782,M$437)+'СЕТ СН'!$F$16</f>
        <v>0</v>
      </c>
      <c r="N438" s="36">
        <f>SUMIFS(СВЦЭМ!$L$40:$L$783,СВЦЭМ!$A$40:$A$783,$A438,СВЦЭМ!$B$39:$B$782,N$437)+'СЕТ СН'!$F$16</f>
        <v>0</v>
      </c>
      <c r="O438" s="36">
        <f>SUMIFS(СВЦЭМ!$L$40:$L$783,СВЦЭМ!$A$40:$A$783,$A438,СВЦЭМ!$B$39:$B$782,O$437)+'СЕТ СН'!$F$16</f>
        <v>0</v>
      </c>
      <c r="P438" s="36">
        <f>SUMIFS(СВЦЭМ!$L$40:$L$783,СВЦЭМ!$A$40:$A$783,$A438,СВЦЭМ!$B$39:$B$782,P$437)+'СЕТ СН'!$F$16</f>
        <v>0</v>
      </c>
      <c r="Q438" s="36">
        <f>SUMIFS(СВЦЭМ!$L$40:$L$783,СВЦЭМ!$A$40:$A$783,$A438,СВЦЭМ!$B$39:$B$782,Q$437)+'СЕТ СН'!$F$16</f>
        <v>0</v>
      </c>
      <c r="R438" s="36">
        <f>SUMIFS(СВЦЭМ!$L$40:$L$783,СВЦЭМ!$A$40:$A$783,$A438,СВЦЭМ!$B$39:$B$782,R$437)+'СЕТ СН'!$F$16</f>
        <v>0</v>
      </c>
      <c r="S438" s="36">
        <f>SUMIFS(СВЦЭМ!$L$40:$L$783,СВЦЭМ!$A$40:$A$783,$A438,СВЦЭМ!$B$39:$B$782,S$437)+'СЕТ СН'!$F$16</f>
        <v>0</v>
      </c>
      <c r="T438" s="36">
        <f>SUMIFS(СВЦЭМ!$L$40:$L$783,СВЦЭМ!$A$40:$A$783,$A438,СВЦЭМ!$B$39:$B$782,T$437)+'СЕТ СН'!$F$16</f>
        <v>0</v>
      </c>
      <c r="U438" s="36">
        <f>SUMIFS(СВЦЭМ!$L$40:$L$783,СВЦЭМ!$A$40:$A$783,$A438,СВЦЭМ!$B$39:$B$782,U$437)+'СЕТ СН'!$F$16</f>
        <v>0</v>
      </c>
      <c r="V438" s="36">
        <f>SUMIFS(СВЦЭМ!$L$40:$L$783,СВЦЭМ!$A$40:$A$783,$A438,СВЦЭМ!$B$39:$B$782,V$437)+'СЕТ СН'!$F$16</f>
        <v>0</v>
      </c>
      <c r="W438" s="36">
        <f>SUMIFS(СВЦЭМ!$L$40:$L$783,СВЦЭМ!$A$40:$A$783,$A438,СВЦЭМ!$B$39:$B$782,W$437)+'СЕТ СН'!$F$16</f>
        <v>0</v>
      </c>
      <c r="X438" s="36">
        <f>SUMIFS(СВЦЭМ!$L$40:$L$783,СВЦЭМ!$A$40:$A$783,$A438,СВЦЭМ!$B$39:$B$782,X$437)+'СЕТ СН'!$F$16</f>
        <v>0</v>
      </c>
      <c r="Y438" s="36">
        <f>SUMIFS(СВЦЭМ!$L$40:$L$783,СВЦЭМ!$A$40:$A$783,$A438,СВЦЭМ!$B$39:$B$782,Y$437)+'СЕТ СН'!$F$16</f>
        <v>0</v>
      </c>
      <c r="AA438" s="45"/>
    </row>
    <row r="439" spans="1:27" ht="15.75" hidden="1" x14ac:dyDescent="0.2">
      <c r="A439" s="35">
        <f>A438+1</f>
        <v>44622</v>
      </c>
      <c r="B439" s="36">
        <f>SUMIFS(СВЦЭМ!$L$40:$L$783,СВЦЭМ!$A$40:$A$783,$A439,СВЦЭМ!$B$39:$B$782,B$437)+'СЕТ СН'!$F$16</f>
        <v>0</v>
      </c>
      <c r="C439" s="36">
        <f>SUMIFS(СВЦЭМ!$L$40:$L$783,СВЦЭМ!$A$40:$A$783,$A439,СВЦЭМ!$B$39:$B$782,C$437)+'СЕТ СН'!$F$16</f>
        <v>0</v>
      </c>
      <c r="D439" s="36">
        <f>SUMIFS(СВЦЭМ!$L$40:$L$783,СВЦЭМ!$A$40:$A$783,$A439,СВЦЭМ!$B$39:$B$782,D$437)+'СЕТ СН'!$F$16</f>
        <v>0</v>
      </c>
      <c r="E439" s="36">
        <f>SUMIFS(СВЦЭМ!$L$40:$L$783,СВЦЭМ!$A$40:$A$783,$A439,СВЦЭМ!$B$39:$B$782,E$437)+'СЕТ СН'!$F$16</f>
        <v>0</v>
      </c>
      <c r="F439" s="36">
        <f>SUMIFS(СВЦЭМ!$L$40:$L$783,СВЦЭМ!$A$40:$A$783,$A439,СВЦЭМ!$B$39:$B$782,F$437)+'СЕТ СН'!$F$16</f>
        <v>0</v>
      </c>
      <c r="G439" s="36">
        <f>SUMIFS(СВЦЭМ!$L$40:$L$783,СВЦЭМ!$A$40:$A$783,$A439,СВЦЭМ!$B$39:$B$782,G$437)+'СЕТ СН'!$F$16</f>
        <v>0</v>
      </c>
      <c r="H439" s="36">
        <f>SUMIFS(СВЦЭМ!$L$40:$L$783,СВЦЭМ!$A$40:$A$783,$A439,СВЦЭМ!$B$39:$B$782,H$437)+'СЕТ СН'!$F$16</f>
        <v>0</v>
      </c>
      <c r="I439" s="36">
        <f>SUMIFS(СВЦЭМ!$L$40:$L$783,СВЦЭМ!$A$40:$A$783,$A439,СВЦЭМ!$B$39:$B$782,I$437)+'СЕТ СН'!$F$16</f>
        <v>0</v>
      </c>
      <c r="J439" s="36">
        <f>SUMIFS(СВЦЭМ!$L$40:$L$783,СВЦЭМ!$A$40:$A$783,$A439,СВЦЭМ!$B$39:$B$782,J$437)+'СЕТ СН'!$F$16</f>
        <v>0</v>
      </c>
      <c r="K439" s="36">
        <f>SUMIFS(СВЦЭМ!$L$40:$L$783,СВЦЭМ!$A$40:$A$783,$A439,СВЦЭМ!$B$39:$B$782,K$437)+'СЕТ СН'!$F$16</f>
        <v>0</v>
      </c>
      <c r="L439" s="36">
        <f>SUMIFS(СВЦЭМ!$L$40:$L$783,СВЦЭМ!$A$40:$A$783,$A439,СВЦЭМ!$B$39:$B$782,L$437)+'СЕТ СН'!$F$16</f>
        <v>0</v>
      </c>
      <c r="M439" s="36">
        <f>SUMIFS(СВЦЭМ!$L$40:$L$783,СВЦЭМ!$A$40:$A$783,$A439,СВЦЭМ!$B$39:$B$782,M$437)+'СЕТ СН'!$F$16</f>
        <v>0</v>
      </c>
      <c r="N439" s="36">
        <f>SUMIFS(СВЦЭМ!$L$40:$L$783,СВЦЭМ!$A$40:$A$783,$A439,СВЦЭМ!$B$39:$B$782,N$437)+'СЕТ СН'!$F$16</f>
        <v>0</v>
      </c>
      <c r="O439" s="36">
        <f>SUMIFS(СВЦЭМ!$L$40:$L$783,СВЦЭМ!$A$40:$A$783,$A439,СВЦЭМ!$B$39:$B$782,O$437)+'СЕТ СН'!$F$16</f>
        <v>0</v>
      </c>
      <c r="P439" s="36">
        <f>SUMIFS(СВЦЭМ!$L$40:$L$783,СВЦЭМ!$A$40:$A$783,$A439,СВЦЭМ!$B$39:$B$782,P$437)+'СЕТ СН'!$F$16</f>
        <v>0</v>
      </c>
      <c r="Q439" s="36">
        <f>SUMIFS(СВЦЭМ!$L$40:$L$783,СВЦЭМ!$A$40:$A$783,$A439,СВЦЭМ!$B$39:$B$782,Q$437)+'СЕТ СН'!$F$16</f>
        <v>0</v>
      </c>
      <c r="R439" s="36">
        <f>SUMIFS(СВЦЭМ!$L$40:$L$783,СВЦЭМ!$A$40:$A$783,$A439,СВЦЭМ!$B$39:$B$782,R$437)+'СЕТ СН'!$F$16</f>
        <v>0</v>
      </c>
      <c r="S439" s="36">
        <f>SUMIFS(СВЦЭМ!$L$40:$L$783,СВЦЭМ!$A$40:$A$783,$A439,СВЦЭМ!$B$39:$B$782,S$437)+'СЕТ СН'!$F$16</f>
        <v>0</v>
      </c>
      <c r="T439" s="36">
        <f>SUMIFS(СВЦЭМ!$L$40:$L$783,СВЦЭМ!$A$40:$A$783,$A439,СВЦЭМ!$B$39:$B$782,T$437)+'СЕТ СН'!$F$16</f>
        <v>0</v>
      </c>
      <c r="U439" s="36">
        <f>SUMIFS(СВЦЭМ!$L$40:$L$783,СВЦЭМ!$A$40:$A$783,$A439,СВЦЭМ!$B$39:$B$782,U$437)+'СЕТ СН'!$F$16</f>
        <v>0</v>
      </c>
      <c r="V439" s="36">
        <f>SUMIFS(СВЦЭМ!$L$40:$L$783,СВЦЭМ!$A$40:$A$783,$A439,СВЦЭМ!$B$39:$B$782,V$437)+'СЕТ СН'!$F$16</f>
        <v>0</v>
      </c>
      <c r="W439" s="36">
        <f>SUMIFS(СВЦЭМ!$L$40:$L$783,СВЦЭМ!$A$40:$A$783,$A439,СВЦЭМ!$B$39:$B$782,W$437)+'СЕТ СН'!$F$16</f>
        <v>0</v>
      </c>
      <c r="X439" s="36">
        <f>SUMIFS(СВЦЭМ!$L$40:$L$783,СВЦЭМ!$A$40:$A$783,$A439,СВЦЭМ!$B$39:$B$782,X$437)+'СЕТ СН'!$F$16</f>
        <v>0</v>
      </c>
      <c r="Y439" s="36">
        <f>SUMIFS(СВЦЭМ!$L$40:$L$783,СВЦЭМ!$A$40:$A$783,$A439,СВЦЭМ!$B$39:$B$782,Y$437)+'СЕТ СН'!$F$16</f>
        <v>0</v>
      </c>
    </row>
    <row r="440" spans="1:27" ht="15.75" hidden="1" x14ac:dyDescent="0.2">
      <c r="A440" s="35">
        <f t="shared" ref="A440:A468" si="12">A439+1</f>
        <v>44623</v>
      </c>
      <c r="B440" s="36">
        <f>SUMIFS(СВЦЭМ!$L$40:$L$783,СВЦЭМ!$A$40:$A$783,$A440,СВЦЭМ!$B$39:$B$782,B$437)+'СЕТ СН'!$F$16</f>
        <v>0</v>
      </c>
      <c r="C440" s="36">
        <f>SUMIFS(СВЦЭМ!$L$40:$L$783,СВЦЭМ!$A$40:$A$783,$A440,СВЦЭМ!$B$39:$B$782,C$437)+'СЕТ СН'!$F$16</f>
        <v>0</v>
      </c>
      <c r="D440" s="36">
        <f>SUMIFS(СВЦЭМ!$L$40:$L$783,СВЦЭМ!$A$40:$A$783,$A440,СВЦЭМ!$B$39:$B$782,D$437)+'СЕТ СН'!$F$16</f>
        <v>0</v>
      </c>
      <c r="E440" s="36">
        <f>SUMIFS(СВЦЭМ!$L$40:$L$783,СВЦЭМ!$A$40:$A$783,$A440,СВЦЭМ!$B$39:$B$782,E$437)+'СЕТ СН'!$F$16</f>
        <v>0</v>
      </c>
      <c r="F440" s="36">
        <f>SUMIFS(СВЦЭМ!$L$40:$L$783,СВЦЭМ!$A$40:$A$783,$A440,СВЦЭМ!$B$39:$B$782,F$437)+'СЕТ СН'!$F$16</f>
        <v>0</v>
      </c>
      <c r="G440" s="36">
        <f>SUMIFS(СВЦЭМ!$L$40:$L$783,СВЦЭМ!$A$40:$A$783,$A440,СВЦЭМ!$B$39:$B$782,G$437)+'СЕТ СН'!$F$16</f>
        <v>0</v>
      </c>
      <c r="H440" s="36">
        <f>SUMIFS(СВЦЭМ!$L$40:$L$783,СВЦЭМ!$A$40:$A$783,$A440,СВЦЭМ!$B$39:$B$782,H$437)+'СЕТ СН'!$F$16</f>
        <v>0</v>
      </c>
      <c r="I440" s="36">
        <f>SUMIFS(СВЦЭМ!$L$40:$L$783,СВЦЭМ!$A$40:$A$783,$A440,СВЦЭМ!$B$39:$B$782,I$437)+'СЕТ СН'!$F$16</f>
        <v>0</v>
      </c>
      <c r="J440" s="36">
        <f>SUMIFS(СВЦЭМ!$L$40:$L$783,СВЦЭМ!$A$40:$A$783,$A440,СВЦЭМ!$B$39:$B$782,J$437)+'СЕТ СН'!$F$16</f>
        <v>0</v>
      </c>
      <c r="K440" s="36">
        <f>SUMIFS(СВЦЭМ!$L$40:$L$783,СВЦЭМ!$A$40:$A$783,$A440,СВЦЭМ!$B$39:$B$782,K$437)+'СЕТ СН'!$F$16</f>
        <v>0</v>
      </c>
      <c r="L440" s="36">
        <f>SUMIFS(СВЦЭМ!$L$40:$L$783,СВЦЭМ!$A$40:$A$783,$A440,СВЦЭМ!$B$39:$B$782,L$437)+'СЕТ СН'!$F$16</f>
        <v>0</v>
      </c>
      <c r="M440" s="36">
        <f>SUMIFS(СВЦЭМ!$L$40:$L$783,СВЦЭМ!$A$40:$A$783,$A440,СВЦЭМ!$B$39:$B$782,M$437)+'СЕТ СН'!$F$16</f>
        <v>0</v>
      </c>
      <c r="N440" s="36">
        <f>SUMIFS(СВЦЭМ!$L$40:$L$783,СВЦЭМ!$A$40:$A$783,$A440,СВЦЭМ!$B$39:$B$782,N$437)+'СЕТ СН'!$F$16</f>
        <v>0</v>
      </c>
      <c r="O440" s="36">
        <f>SUMIFS(СВЦЭМ!$L$40:$L$783,СВЦЭМ!$A$40:$A$783,$A440,СВЦЭМ!$B$39:$B$782,O$437)+'СЕТ СН'!$F$16</f>
        <v>0</v>
      </c>
      <c r="P440" s="36">
        <f>SUMIFS(СВЦЭМ!$L$40:$L$783,СВЦЭМ!$A$40:$A$783,$A440,СВЦЭМ!$B$39:$B$782,P$437)+'СЕТ СН'!$F$16</f>
        <v>0</v>
      </c>
      <c r="Q440" s="36">
        <f>SUMIFS(СВЦЭМ!$L$40:$L$783,СВЦЭМ!$A$40:$A$783,$A440,СВЦЭМ!$B$39:$B$782,Q$437)+'СЕТ СН'!$F$16</f>
        <v>0</v>
      </c>
      <c r="R440" s="36">
        <f>SUMIFS(СВЦЭМ!$L$40:$L$783,СВЦЭМ!$A$40:$A$783,$A440,СВЦЭМ!$B$39:$B$782,R$437)+'СЕТ СН'!$F$16</f>
        <v>0</v>
      </c>
      <c r="S440" s="36">
        <f>SUMIFS(СВЦЭМ!$L$40:$L$783,СВЦЭМ!$A$40:$A$783,$A440,СВЦЭМ!$B$39:$B$782,S$437)+'СЕТ СН'!$F$16</f>
        <v>0</v>
      </c>
      <c r="T440" s="36">
        <f>SUMIFS(СВЦЭМ!$L$40:$L$783,СВЦЭМ!$A$40:$A$783,$A440,СВЦЭМ!$B$39:$B$782,T$437)+'СЕТ СН'!$F$16</f>
        <v>0</v>
      </c>
      <c r="U440" s="36">
        <f>SUMIFS(СВЦЭМ!$L$40:$L$783,СВЦЭМ!$A$40:$A$783,$A440,СВЦЭМ!$B$39:$B$782,U$437)+'СЕТ СН'!$F$16</f>
        <v>0</v>
      </c>
      <c r="V440" s="36">
        <f>SUMIFS(СВЦЭМ!$L$40:$L$783,СВЦЭМ!$A$40:$A$783,$A440,СВЦЭМ!$B$39:$B$782,V$437)+'СЕТ СН'!$F$16</f>
        <v>0</v>
      </c>
      <c r="W440" s="36">
        <f>SUMIFS(СВЦЭМ!$L$40:$L$783,СВЦЭМ!$A$40:$A$783,$A440,СВЦЭМ!$B$39:$B$782,W$437)+'СЕТ СН'!$F$16</f>
        <v>0</v>
      </c>
      <c r="X440" s="36">
        <f>SUMIFS(СВЦЭМ!$L$40:$L$783,СВЦЭМ!$A$40:$A$783,$A440,СВЦЭМ!$B$39:$B$782,X$437)+'СЕТ СН'!$F$16</f>
        <v>0</v>
      </c>
      <c r="Y440" s="36">
        <f>SUMIFS(СВЦЭМ!$L$40:$L$783,СВЦЭМ!$A$40:$A$783,$A440,СВЦЭМ!$B$39:$B$782,Y$437)+'СЕТ СН'!$F$16</f>
        <v>0</v>
      </c>
    </row>
    <row r="441" spans="1:27" ht="15.75" hidden="1" x14ac:dyDescent="0.2">
      <c r="A441" s="35">
        <f t="shared" si="12"/>
        <v>44624</v>
      </c>
      <c r="B441" s="36">
        <f>SUMIFS(СВЦЭМ!$L$40:$L$783,СВЦЭМ!$A$40:$A$783,$A441,СВЦЭМ!$B$39:$B$782,B$437)+'СЕТ СН'!$F$16</f>
        <v>0</v>
      </c>
      <c r="C441" s="36">
        <f>SUMIFS(СВЦЭМ!$L$40:$L$783,СВЦЭМ!$A$40:$A$783,$A441,СВЦЭМ!$B$39:$B$782,C$437)+'СЕТ СН'!$F$16</f>
        <v>0</v>
      </c>
      <c r="D441" s="36">
        <f>SUMIFS(СВЦЭМ!$L$40:$L$783,СВЦЭМ!$A$40:$A$783,$A441,СВЦЭМ!$B$39:$B$782,D$437)+'СЕТ СН'!$F$16</f>
        <v>0</v>
      </c>
      <c r="E441" s="36">
        <f>SUMIFS(СВЦЭМ!$L$40:$L$783,СВЦЭМ!$A$40:$A$783,$A441,СВЦЭМ!$B$39:$B$782,E$437)+'СЕТ СН'!$F$16</f>
        <v>0</v>
      </c>
      <c r="F441" s="36">
        <f>SUMIFS(СВЦЭМ!$L$40:$L$783,СВЦЭМ!$A$40:$A$783,$A441,СВЦЭМ!$B$39:$B$782,F$437)+'СЕТ СН'!$F$16</f>
        <v>0</v>
      </c>
      <c r="G441" s="36">
        <f>SUMIFS(СВЦЭМ!$L$40:$L$783,СВЦЭМ!$A$40:$A$783,$A441,СВЦЭМ!$B$39:$B$782,G$437)+'СЕТ СН'!$F$16</f>
        <v>0</v>
      </c>
      <c r="H441" s="36">
        <f>SUMIFS(СВЦЭМ!$L$40:$L$783,СВЦЭМ!$A$40:$A$783,$A441,СВЦЭМ!$B$39:$B$782,H$437)+'СЕТ СН'!$F$16</f>
        <v>0</v>
      </c>
      <c r="I441" s="36">
        <f>SUMIFS(СВЦЭМ!$L$40:$L$783,СВЦЭМ!$A$40:$A$783,$A441,СВЦЭМ!$B$39:$B$782,I$437)+'СЕТ СН'!$F$16</f>
        <v>0</v>
      </c>
      <c r="J441" s="36">
        <f>SUMIFS(СВЦЭМ!$L$40:$L$783,СВЦЭМ!$A$40:$A$783,$A441,СВЦЭМ!$B$39:$B$782,J$437)+'СЕТ СН'!$F$16</f>
        <v>0</v>
      </c>
      <c r="K441" s="36">
        <f>SUMIFS(СВЦЭМ!$L$40:$L$783,СВЦЭМ!$A$40:$A$783,$A441,СВЦЭМ!$B$39:$B$782,K$437)+'СЕТ СН'!$F$16</f>
        <v>0</v>
      </c>
      <c r="L441" s="36">
        <f>SUMIFS(СВЦЭМ!$L$40:$L$783,СВЦЭМ!$A$40:$A$783,$A441,СВЦЭМ!$B$39:$B$782,L$437)+'СЕТ СН'!$F$16</f>
        <v>0</v>
      </c>
      <c r="M441" s="36">
        <f>SUMIFS(СВЦЭМ!$L$40:$L$783,СВЦЭМ!$A$40:$A$783,$A441,СВЦЭМ!$B$39:$B$782,M$437)+'СЕТ СН'!$F$16</f>
        <v>0</v>
      </c>
      <c r="N441" s="36">
        <f>SUMIFS(СВЦЭМ!$L$40:$L$783,СВЦЭМ!$A$40:$A$783,$A441,СВЦЭМ!$B$39:$B$782,N$437)+'СЕТ СН'!$F$16</f>
        <v>0</v>
      </c>
      <c r="O441" s="36">
        <f>SUMIFS(СВЦЭМ!$L$40:$L$783,СВЦЭМ!$A$40:$A$783,$A441,СВЦЭМ!$B$39:$B$782,O$437)+'СЕТ СН'!$F$16</f>
        <v>0</v>
      </c>
      <c r="P441" s="36">
        <f>SUMIFS(СВЦЭМ!$L$40:$L$783,СВЦЭМ!$A$40:$A$783,$A441,СВЦЭМ!$B$39:$B$782,P$437)+'СЕТ СН'!$F$16</f>
        <v>0</v>
      </c>
      <c r="Q441" s="36">
        <f>SUMIFS(СВЦЭМ!$L$40:$L$783,СВЦЭМ!$A$40:$A$783,$A441,СВЦЭМ!$B$39:$B$782,Q$437)+'СЕТ СН'!$F$16</f>
        <v>0</v>
      </c>
      <c r="R441" s="36">
        <f>SUMIFS(СВЦЭМ!$L$40:$L$783,СВЦЭМ!$A$40:$A$783,$A441,СВЦЭМ!$B$39:$B$782,R$437)+'СЕТ СН'!$F$16</f>
        <v>0</v>
      </c>
      <c r="S441" s="36">
        <f>SUMIFS(СВЦЭМ!$L$40:$L$783,СВЦЭМ!$A$40:$A$783,$A441,СВЦЭМ!$B$39:$B$782,S$437)+'СЕТ СН'!$F$16</f>
        <v>0</v>
      </c>
      <c r="T441" s="36">
        <f>SUMIFS(СВЦЭМ!$L$40:$L$783,СВЦЭМ!$A$40:$A$783,$A441,СВЦЭМ!$B$39:$B$782,T$437)+'СЕТ СН'!$F$16</f>
        <v>0</v>
      </c>
      <c r="U441" s="36">
        <f>SUMIFS(СВЦЭМ!$L$40:$L$783,СВЦЭМ!$A$40:$A$783,$A441,СВЦЭМ!$B$39:$B$782,U$437)+'СЕТ СН'!$F$16</f>
        <v>0</v>
      </c>
      <c r="V441" s="36">
        <f>SUMIFS(СВЦЭМ!$L$40:$L$783,СВЦЭМ!$A$40:$A$783,$A441,СВЦЭМ!$B$39:$B$782,V$437)+'СЕТ СН'!$F$16</f>
        <v>0</v>
      </c>
      <c r="W441" s="36">
        <f>SUMIFS(СВЦЭМ!$L$40:$L$783,СВЦЭМ!$A$40:$A$783,$A441,СВЦЭМ!$B$39:$B$782,W$437)+'СЕТ СН'!$F$16</f>
        <v>0</v>
      </c>
      <c r="X441" s="36">
        <f>SUMIFS(СВЦЭМ!$L$40:$L$783,СВЦЭМ!$A$40:$A$783,$A441,СВЦЭМ!$B$39:$B$782,X$437)+'СЕТ СН'!$F$16</f>
        <v>0</v>
      </c>
      <c r="Y441" s="36">
        <f>SUMIFS(СВЦЭМ!$L$40:$L$783,СВЦЭМ!$A$40:$A$783,$A441,СВЦЭМ!$B$39:$B$782,Y$437)+'СЕТ СН'!$F$16</f>
        <v>0</v>
      </c>
    </row>
    <row r="442" spans="1:27" ht="15.75" hidden="1" x14ac:dyDescent="0.2">
      <c r="A442" s="35">
        <f t="shared" si="12"/>
        <v>44625</v>
      </c>
      <c r="B442" s="36">
        <f>SUMIFS(СВЦЭМ!$L$40:$L$783,СВЦЭМ!$A$40:$A$783,$A442,СВЦЭМ!$B$39:$B$782,B$437)+'СЕТ СН'!$F$16</f>
        <v>0</v>
      </c>
      <c r="C442" s="36">
        <f>SUMIFS(СВЦЭМ!$L$40:$L$783,СВЦЭМ!$A$40:$A$783,$A442,СВЦЭМ!$B$39:$B$782,C$437)+'СЕТ СН'!$F$16</f>
        <v>0</v>
      </c>
      <c r="D442" s="36">
        <f>SUMIFS(СВЦЭМ!$L$40:$L$783,СВЦЭМ!$A$40:$A$783,$A442,СВЦЭМ!$B$39:$B$782,D$437)+'СЕТ СН'!$F$16</f>
        <v>0</v>
      </c>
      <c r="E442" s="36">
        <f>SUMIFS(СВЦЭМ!$L$40:$L$783,СВЦЭМ!$A$40:$A$783,$A442,СВЦЭМ!$B$39:$B$782,E$437)+'СЕТ СН'!$F$16</f>
        <v>0</v>
      </c>
      <c r="F442" s="36">
        <f>SUMIFS(СВЦЭМ!$L$40:$L$783,СВЦЭМ!$A$40:$A$783,$A442,СВЦЭМ!$B$39:$B$782,F$437)+'СЕТ СН'!$F$16</f>
        <v>0</v>
      </c>
      <c r="G442" s="36">
        <f>SUMIFS(СВЦЭМ!$L$40:$L$783,СВЦЭМ!$A$40:$A$783,$A442,СВЦЭМ!$B$39:$B$782,G$437)+'СЕТ СН'!$F$16</f>
        <v>0</v>
      </c>
      <c r="H442" s="36">
        <f>SUMIFS(СВЦЭМ!$L$40:$L$783,СВЦЭМ!$A$40:$A$783,$A442,СВЦЭМ!$B$39:$B$782,H$437)+'СЕТ СН'!$F$16</f>
        <v>0</v>
      </c>
      <c r="I442" s="36">
        <f>SUMIFS(СВЦЭМ!$L$40:$L$783,СВЦЭМ!$A$40:$A$783,$A442,СВЦЭМ!$B$39:$B$782,I$437)+'СЕТ СН'!$F$16</f>
        <v>0</v>
      </c>
      <c r="J442" s="36">
        <f>SUMIFS(СВЦЭМ!$L$40:$L$783,СВЦЭМ!$A$40:$A$783,$A442,СВЦЭМ!$B$39:$B$782,J$437)+'СЕТ СН'!$F$16</f>
        <v>0</v>
      </c>
      <c r="K442" s="36">
        <f>SUMIFS(СВЦЭМ!$L$40:$L$783,СВЦЭМ!$A$40:$A$783,$A442,СВЦЭМ!$B$39:$B$782,K$437)+'СЕТ СН'!$F$16</f>
        <v>0</v>
      </c>
      <c r="L442" s="36">
        <f>SUMIFS(СВЦЭМ!$L$40:$L$783,СВЦЭМ!$A$40:$A$783,$A442,СВЦЭМ!$B$39:$B$782,L$437)+'СЕТ СН'!$F$16</f>
        <v>0</v>
      </c>
      <c r="M442" s="36">
        <f>SUMIFS(СВЦЭМ!$L$40:$L$783,СВЦЭМ!$A$40:$A$783,$A442,СВЦЭМ!$B$39:$B$782,M$437)+'СЕТ СН'!$F$16</f>
        <v>0</v>
      </c>
      <c r="N442" s="36">
        <f>SUMIFS(СВЦЭМ!$L$40:$L$783,СВЦЭМ!$A$40:$A$783,$A442,СВЦЭМ!$B$39:$B$782,N$437)+'СЕТ СН'!$F$16</f>
        <v>0</v>
      </c>
      <c r="O442" s="36">
        <f>SUMIFS(СВЦЭМ!$L$40:$L$783,СВЦЭМ!$A$40:$A$783,$A442,СВЦЭМ!$B$39:$B$782,O$437)+'СЕТ СН'!$F$16</f>
        <v>0</v>
      </c>
      <c r="P442" s="36">
        <f>SUMIFS(СВЦЭМ!$L$40:$L$783,СВЦЭМ!$A$40:$A$783,$A442,СВЦЭМ!$B$39:$B$782,P$437)+'СЕТ СН'!$F$16</f>
        <v>0</v>
      </c>
      <c r="Q442" s="36">
        <f>SUMIFS(СВЦЭМ!$L$40:$L$783,СВЦЭМ!$A$40:$A$783,$A442,СВЦЭМ!$B$39:$B$782,Q$437)+'СЕТ СН'!$F$16</f>
        <v>0</v>
      </c>
      <c r="R442" s="36">
        <f>SUMIFS(СВЦЭМ!$L$40:$L$783,СВЦЭМ!$A$40:$A$783,$A442,СВЦЭМ!$B$39:$B$782,R$437)+'СЕТ СН'!$F$16</f>
        <v>0</v>
      </c>
      <c r="S442" s="36">
        <f>SUMIFS(СВЦЭМ!$L$40:$L$783,СВЦЭМ!$A$40:$A$783,$A442,СВЦЭМ!$B$39:$B$782,S$437)+'СЕТ СН'!$F$16</f>
        <v>0</v>
      </c>
      <c r="T442" s="36">
        <f>SUMIFS(СВЦЭМ!$L$40:$L$783,СВЦЭМ!$A$40:$A$783,$A442,СВЦЭМ!$B$39:$B$782,T$437)+'СЕТ СН'!$F$16</f>
        <v>0</v>
      </c>
      <c r="U442" s="36">
        <f>SUMIFS(СВЦЭМ!$L$40:$L$783,СВЦЭМ!$A$40:$A$783,$A442,СВЦЭМ!$B$39:$B$782,U$437)+'СЕТ СН'!$F$16</f>
        <v>0</v>
      </c>
      <c r="V442" s="36">
        <f>SUMIFS(СВЦЭМ!$L$40:$L$783,СВЦЭМ!$A$40:$A$783,$A442,СВЦЭМ!$B$39:$B$782,V$437)+'СЕТ СН'!$F$16</f>
        <v>0</v>
      </c>
      <c r="W442" s="36">
        <f>SUMIFS(СВЦЭМ!$L$40:$L$783,СВЦЭМ!$A$40:$A$783,$A442,СВЦЭМ!$B$39:$B$782,W$437)+'СЕТ СН'!$F$16</f>
        <v>0</v>
      </c>
      <c r="X442" s="36">
        <f>SUMIFS(СВЦЭМ!$L$40:$L$783,СВЦЭМ!$A$40:$A$783,$A442,СВЦЭМ!$B$39:$B$782,X$437)+'СЕТ СН'!$F$16</f>
        <v>0</v>
      </c>
      <c r="Y442" s="36">
        <f>SUMIFS(СВЦЭМ!$L$40:$L$783,СВЦЭМ!$A$40:$A$783,$A442,СВЦЭМ!$B$39:$B$782,Y$437)+'СЕТ СН'!$F$16</f>
        <v>0</v>
      </c>
    </row>
    <row r="443" spans="1:27" ht="15.75" hidden="1" x14ac:dyDescent="0.2">
      <c r="A443" s="35">
        <f t="shared" si="12"/>
        <v>44626</v>
      </c>
      <c r="B443" s="36">
        <f>SUMIFS(СВЦЭМ!$L$40:$L$783,СВЦЭМ!$A$40:$A$783,$A443,СВЦЭМ!$B$39:$B$782,B$437)+'СЕТ СН'!$F$16</f>
        <v>0</v>
      </c>
      <c r="C443" s="36">
        <f>SUMIFS(СВЦЭМ!$L$40:$L$783,СВЦЭМ!$A$40:$A$783,$A443,СВЦЭМ!$B$39:$B$782,C$437)+'СЕТ СН'!$F$16</f>
        <v>0</v>
      </c>
      <c r="D443" s="36">
        <f>SUMIFS(СВЦЭМ!$L$40:$L$783,СВЦЭМ!$A$40:$A$783,$A443,СВЦЭМ!$B$39:$B$782,D$437)+'СЕТ СН'!$F$16</f>
        <v>0</v>
      </c>
      <c r="E443" s="36">
        <f>SUMIFS(СВЦЭМ!$L$40:$L$783,СВЦЭМ!$A$40:$A$783,$A443,СВЦЭМ!$B$39:$B$782,E$437)+'СЕТ СН'!$F$16</f>
        <v>0</v>
      </c>
      <c r="F443" s="36">
        <f>SUMIFS(СВЦЭМ!$L$40:$L$783,СВЦЭМ!$A$40:$A$783,$A443,СВЦЭМ!$B$39:$B$782,F$437)+'СЕТ СН'!$F$16</f>
        <v>0</v>
      </c>
      <c r="G443" s="36">
        <f>SUMIFS(СВЦЭМ!$L$40:$L$783,СВЦЭМ!$A$40:$A$783,$A443,СВЦЭМ!$B$39:$B$782,G$437)+'СЕТ СН'!$F$16</f>
        <v>0</v>
      </c>
      <c r="H443" s="36">
        <f>SUMIFS(СВЦЭМ!$L$40:$L$783,СВЦЭМ!$A$40:$A$783,$A443,СВЦЭМ!$B$39:$B$782,H$437)+'СЕТ СН'!$F$16</f>
        <v>0</v>
      </c>
      <c r="I443" s="36">
        <f>SUMIFS(СВЦЭМ!$L$40:$L$783,СВЦЭМ!$A$40:$A$783,$A443,СВЦЭМ!$B$39:$B$782,I$437)+'СЕТ СН'!$F$16</f>
        <v>0</v>
      </c>
      <c r="J443" s="36">
        <f>SUMIFS(СВЦЭМ!$L$40:$L$783,СВЦЭМ!$A$40:$A$783,$A443,СВЦЭМ!$B$39:$B$782,J$437)+'СЕТ СН'!$F$16</f>
        <v>0</v>
      </c>
      <c r="K443" s="36">
        <f>SUMIFS(СВЦЭМ!$L$40:$L$783,СВЦЭМ!$A$40:$A$783,$A443,СВЦЭМ!$B$39:$B$782,K$437)+'СЕТ СН'!$F$16</f>
        <v>0</v>
      </c>
      <c r="L443" s="36">
        <f>SUMIFS(СВЦЭМ!$L$40:$L$783,СВЦЭМ!$A$40:$A$783,$A443,СВЦЭМ!$B$39:$B$782,L$437)+'СЕТ СН'!$F$16</f>
        <v>0</v>
      </c>
      <c r="M443" s="36">
        <f>SUMIFS(СВЦЭМ!$L$40:$L$783,СВЦЭМ!$A$40:$A$783,$A443,СВЦЭМ!$B$39:$B$782,M$437)+'СЕТ СН'!$F$16</f>
        <v>0</v>
      </c>
      <c r="N443" s="36">
        <f>SUMIFS(СВЦЭМ!$L$40:$L$783,СВЦЭМ!$A$40:$A$783,$A443,СВЦЭМ!$B$39:$B$782,N$437)+'СЕТ СН'!$F$16</f>
        <v>0</v>
      </c>
      <c r="O443" s="36">
        <f>SUMIFS(СВЦЭМ!$L$40:$L$783,СВЦЭМ!$A$40:$A$783,$A443,СВЦЭМ!$B$39:$B$782,O$437)+'СЕТ СН'!$F$16</f>
        <v>0</v>
      </c>
      <c r="P443" s="36">
        <f>SUMIFS(СВЦЭМ!$L$40:$L$783,СВЦЭМ!$A$40:$A$783,$A443,СВЦЭМ!$B$39:$B$782,P$437)+'СЕТ СН'!$F$16</f>
        <v>0</v>
      </c>
      <c r="Q443" s="36">
        <f>SUMIFS(СВЦЭМ!$L$40:$L$783,СВЦЭМ!$A$40:$A$783,$A443,СВЦЭМ!$B$39:$B$782,Q$437)+'СЕТ СН'!$F$16</f>
        <v>0</v>
      </c>
      <c r="R443" s="36">
        <f>SUMIFS(СВЦЭМ!$L$40:$L$783,СВЦЭМ!$A$40:$A$783,$A443,СВЦЭМ!$B$39:$B$782,R$437)+'СЕТ СН'!$F$16</f>
        <v>0</v>
      </c>
      <c r="S443" s="36">
        <f>SUMIFS(СВЦЭМ!$L$40:$L$783,СВЦЭМ!$A$40:$A$783,$A443,СВЦЭМ!$B$39:$B$782,S$437)+'СЕТ СН'!$F$16</f>
        <v>0</v>
      </c>
      <c r="T443" s="36">
        <f>SUMIFS(СВЦЭМ!$L$40:$L$783,СВЦЭМ!$A$40:$A$783,$A443,СВЦЭМ!$B$39:$B$782,T$437)+'СЕТ СН'!$F$16</f>
        <v>0</v>
      </c>
      <c r="U443" s="36">
        <f>SUMIFS(СВЦЭМ!$L$40:$L$783,СВЦЭМ!$A$40:$A$783,$A443,СВЦЭМ!$B$39:$B$782,U$437)+'СЕТ СН'!$F$16</f>
        <v>0</v>
      </c>
      <c r="V443" s="36">
        <f>SUMIFS(СВЦЭМ!$L$40:$L$783,СВЦЭМ!$A$40:$A$783,$A443,СВЦЭМ!$B$39:$B$782,V$437)+'СЕТ СН'!$F$16</f>
        <v>0</v>
      </c>
      <c r="W443" s="36">
        <f>SUMIFS(СВЦЭМ!$L$40:$L$783,СВЦЭМ!$A$40:$A$783,$A443,СВЦЭМ!$B$39:$B$782,W$437)+'СЕТ СН'!$F$16</f>
        <v>0</v>
      </c>
      <c r="X443" s="36">
        <f>SUMIFS(СВЦЭМ!$L$40:$L$783,СВЦЭМ!$A$40:$A$783,$A443,СВЦЭМ!$B$39:$B$782,X$437)+'СЕТ СН'!$F$16</f>
        <v>0</v>
      </c>
      <c r="Y443" s="36">
        <f>SUMIFS(СВЦЭМ!$L$40:$L$783,СВЦЭМ!$A$40:$A$783,$A443,СВЦЭМ!$B$39:$B$782,Y$437)+'СЕТ СН'!$F$16</f>
        <v>0</v>
      </c>
    </row>
    <row r="444" spans="1:27" ht="15.75" hidden="1" x14ac:dyDescent="0.2">
      <c r="A444" s="35">
        <f t="shared" si="12"/>
        <v>44627</v>
      </c>
      <c r="B444" s="36">
        <f>SUMIFS(СВЦЭМ!$L$40:$L$783,СВЦЭМ!$A$40:$A$783,$A444,СВЦЭМ!$B$39:$B$782,B$437)+'СЕТ СН'!$F$16</f>
        <v>0</v>
      </c>
      <c r="C444" s="36">
        <f>SUMIFS(СВЦЭМ!$L$40:$L$783,СВЦЭМ!$A$40:$A$783,$A444,СВЦЭМ!$B$39:$B$782,C$437)+'СЕТ СН'!$F$16</f>
        <v>0</v>
      </c>
      <c r="D444" s="36">
        <f>SUMIFS(СВЦЭМ!$L$40:$L$783,СВЦЭМ!$A$40:$A$783,$A444,СВЦЭМ!$B$39:$B$782,D$437)+'СЕТ СН'!$F$16</f>
        <v>0</v>
      </c>
      <c r="E444" s="36">
        <f>SUMIFS(СВЦЭМ!$L$40:$L$783,СВЦЭМ!$A$40:$A$783,$A444,СВЦЭМ!$B$39:$B$782,E$437)+'СЕТ СН'!$F$16</f>
        <v>0</v>
      </c>
      <c r="F444" s="36">
        <f>SUMIFS(СВЦЭМ!$L$40:$L$783,СВЦЭМ!$A$40:$A$783,$A444,СВЦЭМ!$B$39:$B$782,F$437)+'СЕТ СН'!$F$16</f>
        <v>0</v>
      </c>
      <c r="G444" s="36">
        <f>SUMIFS(СВЦЭМ!$L$40:$L$783,СВЦЭМ!$A$40:$A$783,$A444,СВЦЭМ!$B$39:$B$782,G$437)+'СЕТ СН'!$F$16</f>
        <v>0</v>
      </c>
      <c r="H444" s="36">
        <f>SUMIFS(СВЦЭМ!$L$40:$L$783,СВЦЭМ!$A$40:$A$783,$A444,СВЦЭМ!$B$39:$B$782,H$437)+'СЕТ СН'!$F$16</f>
        <v>0</v>
      </c>
      <c r="I444" s="36">
        <f>SUMIFS(СВЦЭМ!$L$40:$L$783,СВЦЭМ!$A$40:$A$783,$A444,СВЦЭМ!$B$39:$B$782,I$437)+'СЕТ СН'!$F$16</f>
        <v>0</v>
      </c>
      <c r="J444" s="36">
        <f>SUMIFS(СВЦЭМ!$L$40:$L$783,СВЦЭМ!$A$40:$A$783,$A444,СВЦЭМ!$B$39:$B$782,J$437)+'СЕТ СН'!$F$16</f>
        <v>0</v>
      </c>
      <c r="K444" s="36">
        <f>SUMIFS(СВЦЭМ!$L$40:$L$783,СВЦЭМ!$A$40:$A$783,$A444,СВЦЭМ!$B$39:$B$782,K$437)+'СЕТ СН'!$F$16</f>
        <v>0</v>
      </c>
      <c r="L444" s="36">
        <f>SUMIFS(СВЦЭМ!$L$40:$L$783,СВЦЭМ!$A$40:$A$783,$A444,СВЦЭМ!$B$39:$B$782,L$437)+'СЕТ СН'!$F$16</f>
        <v>0</v>
      </c>
      <c r="M444" s="36">
        <f>SUMIFS(СВЦЭМ!$L$40:$L$783,СВЦЭМ!$A$40:$A$783,$A444,СВЦЭМ!$B$39:$B$782,M$437)+'СЕТ СН'!$F$16</f>
        <v>0</v>
      </c>
      <c r="N444" s="36">
        <f>SUMIFS(СВЦЭМ!$L$40:$L$783,СВЦЭМ!$A$40:$A$783,$A444,СВЦЭМ!$B$39:$B$782,N$437)+'СЕТ СН'!$F$16</f>
        <v>0</v>
      </c>
      <c r="O444" s="36">
        <f>SUMIFS(СВЦЭМ!$L$40:$L$783,СВЦЭМ!$A$40:$A$783,$A444,СВЦЭМ!$B$39:$B$782,O$437)+'СЕТ СН'!$F$16</f>
        <v>0</v>
      </c>
      <c r="P444" s="36">
        <f>SUMIFS(СВЦЭМ!$L$40:$L$783,СВЦЭМ!$A$40:$A$783,$A444,СВЦЭМ!$B$39:$B$782,P$437)+'СЕТ СН'!$F$16</f>
        <v>0</v>
      </c>
      <c r="Q444" s="36">
        <f>SUMIFS(СВЦЭМ!$L$40:$L$783,СВЦЭМ!$A$40:$A$783,$A444,СВЦЭМ!$B$39:$B$782,Q$437)+'СЕТ СН'!$F$16</f>
        <v>0</v>
      </c>
      <c r="R444" s="36">
        <f>SUMIFS(СВЦЭМ!$L$40:$L$783,СВЦЭМ!$A$40:$A$783,$A444,СВЦЭМ!$B$39:$B$782,R$437)+'СЕТ СН'!$F$16</f>
        <v>0</v>
      </c>
      <c r="S444" s="36">
        <f>SUMIFS(СВЦЭМ!$L$40:$L$783,СВЦЭМ!$A$40:$A$783,$A444,СВЦЭМ!$B$39:$B$782,S$437)+'СЕТ СН'!$F$16</f>
        <v>0</v>
      </c>
      <c r="T444" s="36">
        <f>SUMIFS(СВЦЭМ!$L$40:$L$783,СВЦЭМ!$A$40:$A$783,$A444,СВЦЭМ!$B$39:$B$782,T$437)+'СЕТ СН'!$F$16</f>
        <v>0</v>
      </c>
      <c r="U444" s="36">
        <f>SUMIFS(СВЦЭМ!$L$40:$L$783,СВЦЭМ!$A$40:$A$783,$A444,СВЦЭМ!$B$39:$B$782,U$437)+'СЕТ СН'!$F$16</f>
        <v>0</v>
      </c>
      <c r="V444" s="36">
        <f>SUMIFS(СВЦЭМ!$L$40:$L$783,СВЦЭМ!$A$40:$A$783,$A444,СВЦЭМ!$B$39:$B$782,V$437)+'СЕТ СН'!$F$16</f>
        <v>0</v>
      </c>
      <c r="W444" s="36">
        <f>SUMIFS(СВЦЭМ!$L$40:$L$783,СВЦЭМ!$A$40:$A$783,$A444,СВЦЭМ!$B$39:$B$782,W$437)+'СЕТ СН'!$F$16</f>
        <v>0</v>
      </c>
      <c r="X444" s="36">
        <f>SUMIFS(СВЦЭМ!$L$40:$L$783,СВЦЭМ!$A$40:$A$783,$A444,СВЦЭМ!$B$39:$B$782,X$437)+'СЕТ СН'!$F$16</f>
        <v>0</v>
      </c>
      <c r="Y444" s="36">
        <f>SUMIFS(СВЦЭМ!$L$40:$L$783,СВЦЭМ!$A$40:$A$783,$A444,СВЦЭМ!$B$39:$B$782,Y$437)+'СЕТ СН'!$F$16</f>
        <v>0</v>
      </c>
    </row>
    <row r="445" spans="1:27" ht="15.75" hidden="1" x14ac:dyDescent="0.2">
      <c r="A445" s="35">
        <f t="shared" si="12"/>
        <v>44628</v>
      </c>
      <c r="B445" s="36">
        <f>SUMIFS(СВЦЭМ!$L$40:$L$783,СВЦЭМ!$A$40:$A$783,$A445,СВЦЭМ!$B$39:$B$782,B$437)+'СЕТ СН'!$F$16</f>
        <v>0</v>
      </c>
      <c r="C445" s="36">
        <f>SUMIFS(СВЦЭМ!$L$40:$L$783,СВЦЭМ!$A$40:$A$783,$A445,СВЦЭМ!$B$39:$B$782,C$437)+'СЕТ СН'!$F$16</f>
        <v>0</v>
      </c>
      <c r="D445" s="36">
        <f>SUMIFS(СВЦЭМ!$L$40:$L$783,СВЦЭМ!$A$40:$A$783,$A445,СВЦЭМ!$B$39:$B$782,D$437)+'СЕТ СН'!$F$16</f>
        <v>0</v>
      </c>
      <c r="E445" s="36">
        <f>SUMIFS(СВЦЭМ!$L$40:$L$783,СВЦЭМ!$A$40:$A$783,$A445,СВЦЭМ!$B$39:$B$782,E$437)+'СЕТ СН'!$F$16</f>
        <v>0</v>
      </c>
      <c r="F445" s="36">
        <f>SUMIFS(СВЦЭМ!$L$40:$L$783,СВЦЭМ!$A$40:$A$783,$A445,СВЦЭМ!$B$39:$B$782,F$437)+'СЕТ СН'!$F$16</f>
        <v>0</v>
      </c>
      <c r="G445" s="36">
        <f>SUMIFS(СВЦЭМ!$L$40:$L$783,СВЦЭМ!$A$40:$A$783,$A445,СВЦЭМ!$B$39:$B$782,G$437)+'СЕТ СН'!$F$16</f>
        <v>0</v>
      </c>
      <c r="H445" s="36">
        <f>SUMIFS(СВЦЭМ!$L$40:$L$783,СВЦЭМ!$A$40:$A$783,$A445,СВЦЭМ!$B$39:$B$782,H$437)+'СЕТ СН'!$F$16</f>
        <v>0</v>
      </c>
      <c r="I445" s="36">
        <f>SUMIFS(СВЦЭМ!$L$40:$L$783,СВЦЭМ!$A$40:$A$783,$A445,СВЦЭМ!$B$39:$B$782,I$437)+'СЕТ СН'!$F$16</f>
        <v>0</v>
      </c>
      <c r="J445" s="36">
        <f>SUMIFS(СВЦЭМ!$L$40:$L$783,СВЦЭМ!$A$40:$A$783,$A445,СВЦЭМ!$B$39:$B$782,J$437)+'СЕТ СН'!$F$16</f>
        <v>0</v>
      </c>
      <c r="K445" s="36">
        <f>SUMIFS(СВЦЭМ!$L$40:$L$783,СВЦЭМ!$A$40:$A$783,$A445,СВЦЭМ!$B$39:$B$782,K$437)+'СЕТ СН'!$F$16</f>
        <v>0</v>
      </c>
      <c r="L445" s="36">
        <f>SUMIFS(СВЦЭМ!$L$40:$L$783,СВЦЭМ!$A$40:$A$783,$A445,СВЦЭМ!$B$39:$B$782,L$437)+'СЕТ СН'!$F$16</f>
        <v>0</v>
      </c>
      <c r="M445" s="36">
        <f>SUMIFS(СВЦЭМ!$L$40:$L$783,СВЦЭМ!$A$40:$A$783,$A445,СВЦЭМ!$B$39:$B$782,M$437)+'СЕТ СН'!$F$16</f>
        <v>0</v>
      </c>
      <c r="N445" s="36">
        <f>SUMIFS(СВЦЭМ!$L$40:$L$783,СВЦЭМ!$A$40:$A$783,$A445,СВЦЭМ!$B$39:$B$782,N$437)+'СЕТ СН'!$F$16</f>
        <v>0</v>
      </c>
      <c r="O445" s="36">
        <f>SUMIFS(СВЦЭМ!$L$40:$L$783,СВЦЭМ!$A$40:$A$783,$A445,СВЦЭМ!$B$39:$B$782,O$437)+'СЕТ СН'!$F$16</f>
        <v>0</v>
      </c>
      <c r="P445" s="36">
        <f>SUMIFS(СВЦЭМ!$L$40:$L$783,СВЦЭМ!$A$40:$A$783,$A445,СВЦЭМ!$B$39:$B$782,P$437)+'СЕТ СН'!$F$16</f>
        <v>0</v>
      </c>
      <c r="Q445" s="36">
        <f>SUMIFS(СВЦЭМ!$L$40:$L$783,СВЦЭМ!$A$40:$A$783,$A445,СВЦЭМ!$B$39:$B$782,Q$437)+'СЕТ СН'!$F$16</f>
        <v>0</v>
      </c>
      <c r="R445" s="36">
        <f>SUMIFS(СВЦЭМ!$L$40:$L$783,СВЦЭМ!$A$40:$A$783,$A445,СВЦЭМ!$B$39:$B$782,R$437)+'СЕТ СН'!$F$16</f>
        <v>0</v>
      </c>
      <c r="S445" s="36">
        <f>SUMIFS(СВЦЭМ!$L$40:$L$783,СВЦЭМ!$A$40:$A$783,$A445,СВЦЭМ!$B$39:$B$782,S$437)+'СЕТ СН'!$F$16</f>
        <v>0</v>
      </c>
      <c r="T445" s="36">
        <f>SUMIFS(СВЦЭМ!$L$40:$L$783,СВЦЭМ!$A$40:$A$783,$A445,СВЦЭМ!$B$39:$B$782,T$437)+'СЕТ СН'!$F$16</f>
        <v>0</v>
      </c>
      <c r="U445" s="36">
        <f>SUMIFS(СВЦЭМ!$L$40:$L$783,СВЦЭМ!$A$40:$A$783,$A445,СВЦЭМ!$B$39:$B$782,U$437)+'СЕТ СН'!$F$16</f>
        <v>0</v>
      </c>
      <c r="V445" s="36">
        <f>SUMIFS(СВЦЭМ!$L$40:$L$783,СВЦЭМ!$A$40:$A$783,$A445,СВЦЭМ!$B$39:$B$782,V$437)+'СЕТ СН'!$F$16</f>
        <v>0</v>
      </c>
      <c r="W445" s="36">
        <f>SUMIFS(СВЦЭМ!$L$40:$L$783,СВЦЭМ!$A$40:$A$783,$A445,СВЦЭМ!$B$39:$B$782,W$437)+'СЕТ СН'!$F$16</f>
        <v>0</v>
      </c>
      <c r="X445" s="36">
        <f>SUMIFS(СВЦЭМ!$L$40:$L$783,СВЦЭМ!$A$40:$A$783,$A445,СВЦЭМ!$B$39:$B$782,X$437)+'СЕТ СН'!$F$16</f>
        <v>0</v>
      </c>
      <c r="Y445" s="36">
        <f>SUMIFS(СВЦЭМ!$L$40:$L$783,СВЦЭМ!$A$40:$A$783,$A445,СВЦЭМ!$B$39:$B$782,Y$437)+'СЕТ СН'!$F$16</f>
        <v>0</v>
      </c>
    </row>
    <row r="446" spans="1:27" ht="15.75" hidden="1" x14ac:dyDescent="0.2">
      <c r="A446" s="35">
        <f t="shared" si="12"/>
        <v>44629</v>
      </c>
      <c r="B446" s="36">
        <f>SUMIFS(СВЦЭМ!$L$40:$L$783,СВЦЭМ!$A$40:$A$783,$A446,СВЦЭМ!$B$39:$B$782,B$437)+'СЕТ СН'!$F$16</f>
        <v>0</v>
      </c>
      <c r="C446" s="36">
        <f>SUMIFS(СВЦЭМ!$L$40:$L$783,СВЦЭМ!$A$40:$A$783,$A446,СВЦЭМ!$B$39:$B$782,C$437)+'СЕТ СН'!$F$16</f>
        <v>0</v>
      </c>
      <c r="D446" s="36">
        <f>SUMIFS(СВЦЭМ!$L$40:$L$783,СВЦЭМ!$A$40:$A$783,$A446,СВЦЭМ!$B$39:$B$782,D$437)+'СЕТ СН'!$F$16</f>
        <v>0</v>
      </c>
      <c r="E446" s="36">
        <f>SUMIFS(СВЦЭМ!$L$40:$L$783,СВЦЭМ!$A$40:$A$783,$A446,СВЦЭМ!$B$39:$B$782,E$437)+'СЕТ СН'!$F$16</f>
        <v>0</v>
      </c>
      <c r="F446" s="36">
        <f>SUMIFS(СВЦЭМ!$L$40:$L$783,СВЦЭМ!$A$40:$A$783,$A446,СВЦЭМ!$B$39:$B$782,F$437)+'СЕТ СН'!$F$16</f>
        <v>0</v>
      </c>
      <c r="G446" s="36">
        <f>SUMIFS(СВЦЭМ!$L$40:$L$783,СВЦЭМ!$A$40:$A$783,$A446,СВЦЭМ!$B$39:$B$782,G$437)+'СЕТ СН'!$F$16</f>
        <v>0</v>
      </c>
      <c r="H446" s="36">
        <f>SUMIFS(СВЦЭМ!$L$40:$L$783,СВЦЭМ!$A$40:$A$783,$A446,СВЦЭМ!$B$39:$B$782,H$437)+'СЕТ СН'!$F$16</f>
        <v>0</v>
      </c>
      <c r="I446" s="36">
        <f>SUMIFS(СВЦЭМ!$L$40:$L$783,СВЦЭМ!$A$40:$A$783,$A446,СВЦЭМ!$B$39:$B$782,I$437)+'СЕТ СН'!$F$16</f>
        <v>0</v>
      </c>
      <c r="J446" s="36">
        <f>SUMIFS(СВЦЭМ!$L$40:$L$783,СВЦЭМ!$A$40:$A$783,$A446,СВЦЭМ!$B$39:$B$782,J$437)+'СЕТ СН'!$F$16</f>
        <v>0</v>
      </c>
      <c r="K446" s="36">
        <f>SUMIFS(СВЦЭМ!$L$40:$L$783,СВЦЭМ!$A$40:$A$783,$A446,СВЦЭМ!$B$39:$B$782,K$437)+'СЕТ СН'!$F$16</f>
        <v>0</v>
      </c>
      <c r="L446" s="36">
        <f>SUMIFS(СВЦЭМ!$L$40:$L$783,СВЦЭМ!$A$40:$A$783,$A446,СВЦЭМ!$B$39:$B$782,L$437)+'СЕТ СН'!$F$16</f>
        <v>0</v>
      </c>
      <c r="M446" s="36">
        <f>SUMIFS(СВЦЭМ!$L$40:$L$783,СВЦЭМ!$A$40:$A$783,$A446,СВЦЭМ!$B$39:$B$782,M$437)+'СЕТ СН'!$F$16</f>
        <v>0</v>
      </c>
      <c r="N446" s="36">
        <f>SUMIFS(СВЦЭМ!$L$40:$L$783,СВЦЭМ!$A$40:$A$783,$A446,СВЦЭМ!$B$39:$B$782,N$437)+'СЕТ СН'!$F$16</f>
        <v>0</v>
      </c>
      <c r="O446" s="36">
        <f>SUMIFS(СВЦЭМ!$L$40:$L$783,СВЦЭМ!$A$40:$A$783,$A446,СВЦЭМ!$B$39:$B$782,O$437)+'СЕТ СН'!$F$16</f>
        <v>0</v>
      </c>
      <c r="P446" s="36">
        <f>SUMIFS(СВЦЭМ!$L$40:$L$783,СВЦЭМ!$A$40:$A$783,$A446,СВЦЭМ!$B$39:$B$782,P$437)+'СЕТ СН'!$F$16</f>
        <v>0</v>
      </c>
      <c r="Q446" s="36">
        <f>SUMIFS(СВЦЭМ!$L$40:$L$783,СВЦЭМ!$A$40:$A$783,$A446,СВЦЭМ!$B$39:$B$782,Q$437)+'СЕТ СН'!$F$16</f>
        <v>0</v>
      </c>
      <c r="R446" s="36">
        <f>SUMIFS(СВЦЭМ!$L$40:$L$783,СВЦЭМ!$A$40:$A$783,$A446,СВЦЭМ!$B$39:$B$782,R$437)+'СЕТ СН'!$F$16</f>
        <v>0</v>
      </c>
      <c r="S446" s="36">
        <f>SUMIFS(СВЦЭМ!$L$40:$L$783,СВЦЭМ!$A$40:$A$783,$A446,СВЦЭМ!$B$39:$B$782,S$437)+'СЕТ СН'!$F$16</f>
        <v>0</v>
      </c>
      <c r="T446" s="36">
        <f>SUMIFS(СВЦЭМ!$L$40:$L$783,СВЦЭМ!$A$40:$A$783,$A446,СВЦЭМ!$B$39:$B$782,T$437)+'СЕТ СН'!$F$16</f>
        <v>0</v>
      </c>
      <c r="U446" s="36">
        <f>SUMIFS(СВЦЭМ!$L$40:$L$783,СВЦЭМ!$A$40:$A$783,$A446,СВЦЭМ!$B$39:$B$782,U$437)+'СЕТ СН'!$F$16</f>
        <v>0</v>
      </c>
      <c r="V446" s="36">
        <f>SUMIFS(СВЦЭМ!$L$40:$L$783,СВЦЭМ!$A$40:$A$783,$A446,СВЦЭМ!$B$39:$B$782,V$437)+'СЕТ СН'!$F$16</f>
        <v>0</v>
      </c>
      <c r="W446" s="36">
        <f>SUMIFS(СВЦЭМ!$L$40:$L$783,СВЦЭМ!$A$40:$A$783,$A446,СВЦЭМ!$B$39:$B$782,W$437)+'СЕТ СН'!$F$16</f>
        <v>0</v>
      </c>
      <c r="X446" s="36">
        <f>SUMIFS(СВЦЭМ!$L$40:$L$783,СВЦЭМ!$A$40:$A$783,$A446,СВЦЭМ!$B$39:$B$782,X$437)+'СЕТ СН'!$F$16</f>
        <v>0</v>
      </c>
      <c r="Y446" s="36">
        <f>SUMIFS(СВЦЭМ!$L$40:$L$783,СВЦЭМ!$A$40:$A$783,$A446,СВЦЭМ!$B$39:$B$782,Y$437)+'СЕТ СН'!$F$16</f>
        <v>0</v>
      </c>
    </row>
    <row r="447" spans="1:27" ht="15.75" hidden="1" x14ac:dyDescent="0.2">
      <c r="A447" s="35">
        <f t="shared" si="12"/>
        <v>44630</v>
      </c>
      <c r="B447" s="36">
        <f>SUMIFS(СВЦЭМ!$L$40:$L$783,СВЦЭМ!$A$40:$A$783,$A447,СВЦЭМ!$B$39:$B$782,B$437)+'СЕТ СН'!$F$16</f>
        <v>0</v>
      </c>
      <c r="C447" s="36">
        <f>SUMIFS(СВЦЭМ!$L$40:$L$783,СВЦЭМ!$A$40:$A$783,$A447,СВЦЭМ!$B$39:$B$782,C$437)+'СЕТ СН'!$F$16</f>
        <v>0</v>
      </c>
      <c r="D447" s="36">
        <f>SUMIFS(СВЦЭМ!$L$40:$L$783,СВЦЭМ!$A$40:$A$783,$A447,СВЦЭМ!$B$39:$B$782,D$437)+'СЕТ СН'!$F$16</f>
        <v>0</v>
      </c>
      <c r="E447" s="36">
        <f>SUMIFS(СВЦЭМ!$L$40:$L$783,СВЦЭМ!$A$40:$A$783,$A447,СВЦЭМ!$B$39:$B$782,E$437)+'СЕТ СН'!$F$16</f>
        <v>0</v>
      </c>
      <c r="F447" s="36">
        <f>SUMIFS(СВЦЭМ!$L$40:$L$783,СВЦЭМ!$A$40:$A$783,$A447,СВЦЭМ!$B$39:$B$782,F$437)+'СЕТ СН'!$F$16</f>
        <v>0</v>
      </c>
      <c r="G447" s="36">
        <f>SUMIFS(СВЦЭМ!$L$40:$L$783,СВЦЭМ!$A$40:$A$783,$A447,СВЦЭМ!$B$39:$B$782,G$437)+'СЕТ СН'!$F$16</f>
        <v>0</v>
      </c>
      <c r="H447" s="36">
        <f>SUMIFS(СВЦЭМ!$L$40:$L$783,СВЦЭМ!$A$40:$A$783,$A447,СВЦЭМ!$B$39:$B$782,H$437)+'СЕТ СН'!$F$16</f>
        <v>0</v>
      </c>
      <c r="I447" s="36">
        <f>SUMIFS(СВЦЭМ!$L$40:$L$783,СВЦЭМ!$A$40:$A$783,$A447,СВЦЭМ!$B$39:$B$782,I$437)+'СЕТ СН'!$F$16</f>
        <v>0</v>
      </c>
      <c r="J447" s="36">
        <f>SUMIFS(СВЦЭМ!$L$40:$L$783,СВЦЭМ!$A$40:$A$783,$A447,СВЦЭМ!$B$39:$B$782,J$437)+'СЕТ СН'!$F$16</f>
        <v>0</v>
      </c>
      <c r="K447" s="36">
        <f>SUMIFS(СВЦЭМ!$L$40:$L$783,СВЦЭМ!$A$40:$A$783,$A447,СВЦЭМ!$B$39:$B$782,K$437)+'СЕТ СН'!$F$16</f>
        <v>0</v>
      </c>
      <c r="L447" s="36">
        <f>SUMIFS(СВЦЭМ!$L$40:$L$783,СВЦЭМ!$A$40:$A$783,$A447,СВЦЭМ!$B$39:$B$782,L$437)+'СЕТ СН'!$F$16</f>
        <v>0</v>
      </c>
      <c r="M447" s="36">
        <f>SUMIFS(СВЦЭМ!$L$40:$L$783,СВЦЭМ!$A$40:$A$783,$A447,СВЦЭМ!$B$39:$B$782,M$437)+'СЕТ СН'!$F$16</f>
        <v>0</v>
      </c>
      <c r="N447" s="36">
        <f>SUMIFS(СВЦЭМ!$L$40:$L$783,СВЦЭМ!$A$40:$A$783,$A447,СВЦЭМ!$B$39:$B$782,N$437)+'СЕТ СН'!$F$16</f>
        <v>0</v>
      </c>
      <c r="O447" s="36">
        <f>SUMIFS(СВЦЭМ!$L$40:$L$783,СВЦЭМ!$A$40:$A$783,$A447,СВЦЭМ!$B$39:$B$782,O$437)+'СЕТ СН'!$F$16</f>
        <v>0</v>
      </c>
      <c r="P447" s="36">
        <f>SUMIFS(СВЦЭМ!$L$40:$L$783,СВЦЭМ!$A$40:$A$783,$A447,СВЦЭМ!$B$39:$B$782,P$437)+'СЕТ СН'!$F$16</f>
        <v>0</v>
      </c>
      <c r="Q447" s="36">
        <f>SUMIFS(СВЦЭМ!$L$40:$L$783,СВЦЭМ!$A$40:$A$783,$A447,СВЦЭМ!$B$39:$B$782,Q$437)+'СЕТ СН'!$F$16</f>
        <v>0</v>
      </c>
      <c r="R447" s="36">
        <f>SUMIFS(СВЦЭМ!$L$40:$L$783,СВЦЭМ!$A$40:$A$783,$A447,СВЦЭМ!$B$39:$B$782,R$437)+'СЕТ СН'!$F$16</f>
        <v>0</v>
      </c>
      <c r="S447" s="36">
        <f>SUMIFS(СВЦЭМ!$L$40:$L$783,СВЦЭМ!$A$40:$A$783,$A447,СВЦЭМ!$B$39:$B$782,S$437)+'СЕТ СН'!$F$16</f>
        <v>0</v>
      </c>
      <c r="T447" s="36">
        <f>SUMIFS(СВЦЭМ!$L$40:$L$783,СВЦЭМ!$A$40:$A$783,$A447,СВЦЭМ!$B$39:$B$782,T$437)+'СЕТ СН'!$F$16</f>
        <v>0</v>
      </c>
      <c r="U447" s="36">
        <f>SUMIFS(СВЦЭМ!$L$40:$L$783,СВЦЭМ!$A$40:$A$783,$A447,СВЦЭМ!$B$39:$B$782,U$437)+'СЕТ СН'!$F$16</f>
        <v>0</v>
      </c>
      <c r="V447" s="36">
        <f>SUMIFS(СВЦЭМ!$L$40:$L$783,СВЦЭМ!$A$40:$A$783,$A447,СВЦЭМ!$B$39:$B$782,V$437)+'СЕТ СН'!$F$16</f>
        <v>0</v>
      </c>
      <c r="W447" s="36">
        <f>SUMIFS(СВЦЭМ!$L$40:$L$783,СВЦЭМ!$A$40:$A$783,$A447,СВЦЭМ!$B$39:$B$782,W$437)+'СЕТ СН'!$F$16</f>
        <v>0</v>
      </c>
      <c r="X447" s="36">
        <f>SUMIFS(СВЦЭМ!$L$40:$L$783,СВЦЭМ!$A$40:$A$783,$A447,СВЦЭМ!$B$39:$B$782,X$437)+'СЕТ СН'!$F$16</f>
        <v>0</v>
      </c>
      <c r="Y447" s="36">
        <f>SUMIFS(СВЦЭМ!$L$40:$L$783,СВЦЭМ!$A$40:$A$783,$A447,СВЦЭМ!$B$39:$B$782,Y$437)+'СЕТ СН'!$F$16</f>
        <v>0</v>
      </c>
    </row>
    <row r="448" spans="1:27" ht="15.75" hidden="1" x14ac:dyDescent="0.2">
      <c r="A448" s="35">
        <f t="shared" si="12"/>
        <v>44631</v>
      </c>
      <c r="B448" s="36">
        <f>SUMIFS(СВЦЭМ!$L$40:$L$783,СВЦЭМ!$A$40:$A$783,$A448,СВЦЭМ!$B$39:$B$782,B$437)+'СЕТ СН'!$F$16</f>
        <v>0</v>
      </c>
      <c r="C448" s="36">
        <f>SUMIFS(СВЦЭМ!$L$40:$L$783,СВЦЭМ!$A$40:$A$783,$A448,СВЦЭМ!$B$39:$B$782,C$437)+'СЕТ СН'!$F$16</f>
        <v>0</v>
      </c>
      <c r="D448" s="36">
        <f>SUMIFS(СВЦЭМ!$L$40:$L$783,СВЦЭМ!$A$40:$A$783,$A448,СВЦЭМ!$B$39:$B$782,D$437)+'СЕТ СН'!$F$16</f>
        <v>0</v>
      </c>
      <c r="E448" s="36">
        <f>SUMIFS(СВЦЭМ!$L$40:$L$783,СВЦЭМ!$A$40:$A$783,$A448,СВЦЭМ!$B$39:$B$782,E$437)+'СЕТ СН'!$F$16</f>
        <v>0</v>
      </c>
      <c r="F448" s="36">
        <f>SUMIFS(СВЦЭМ!$L$40:$L$783,СВЦЭМ!$A$40:$A$783,$A448,СВЦЭМ!$B$39:$B$782,F$437)+'СЕТ СН'!$F$16</f>
        <v>0</v>
      </c>
      <c r="G448" s="36">
        <f>SUMIFS(СВЦЭМ!$L$40:$L$783,СВЦЭМ!$A$40:$A$783,$A448,СВЦЭМ!$B$39:$B$782,G$437)+'СЕТ СН'!$F$16</f>
        <v>0</v>
      </c>
      <c r="H448" s="36">
        <f>SUMIFS(СВЦЭМ!$L$40:$L$783,СВЦЭМ!$A$40:$A$783,$A448,СВЦЭМ!$B$39:$B$782,H$437)+'СЕТ СН'!$F$16</f>
        <v>0</v>
      </c>
      <c r="I448" s="36">
        <f>SUMIFS(СВЦЭМ!$L$40:$L$783,СВЦЭМ!$A$40:$A$783,$A448,СВЦЭМ!$B$39:$B$782,I$437)+'СЕТ СН'!$F$16</f>
        <v>0</v>
      </c>
      <c r="J448" s="36">
        <f>SUMIFS(СВЦЭМ!$L$40:$L$783,СВЦЭМ!$A$40:$A$783,$A448,СВЦЭМ!$B$39:$B$782,J$437)+'СЕТ СН'!$F$16</f>
        <v>0</v>
      </c>
      <c r="K448" s="36">
        <f>SUMIFS(СВЦЭМ!$L$40:$L$783,СВЦЭМ!$A$40:$A$783,$A448,СВЦЭМ!$B$39:$B$782,K$437)+'СЕТ СН'!$F$16</f>
        <v>0</v>
      </c>
      <c r="L448" s="36">
        <f>SUMIFS(СВЦЭМ!$L$40:$L$783,СВЦЭМ!$A$40:$A$783,$A448,СВЦЭМ!$B$39:$B$782,L$437)+'СЕТ СН'!$F$16</f>
        <v>0</v>
      </c>
      <c r="M448" s="36">
        <f>SUMIFS(СВЦЭМ!$L$40:$L$783,СВЦЭМ!$A$40:$A$783,$A448,СВЦЭМ!$B$39:$B$782,M$437)+'СЕТ СН'!$F$16</f>
        <v>0</v>
      </c>
      <c r="N448" s="36">
        <f>SUMIFS(СВЦЭМ!$L$40:$L$783,СВЦЭМ!$A$40:$A$783,$A448,СВЦЭМ!$B$39:$B$782,N$437)+'СЕТ СН'!$F$16</f>
        <v>0</v>
      </c>
      <c r="O448" s="36">
        <f>SUMIFS(СВЦЭМ!$L$40:$L$783,СВЦЭМ!$A$40:$A$783,$A448,СВЦЭМ!$B$39:$B$782,O$437)+'СЕТ СН'!$F$16</f>
        <v>0</v>
      </c>
      <c r="P448" s="36">
        <f>SUMIFS(СВЦЭМ!$L$40:$L$783,СВЦЭМ!$A$40:$A$783,$A448,СВЦЭМ!$B$39:$B$782,P$437)+'СЕТ СН'!$F$16</f>
        <v>0</v>
      </c>
      <c r="Q448" s="36">
        <f>SUMIFS(СВЦЭМ!$L$40:$L$783,СВЦЭМ!$A$40:$A$783,$A448,СВЦЭМ!$B$39:$B$782,Q$437)+'СЕТ СН'!$F$16</f>
        <v>0</v>
      </c>
      <c r="R448" s="36">
        <f>SUMIFS(СВЦЭМ!$L$40:$L$783,СВЦЭМ!$A$40:$A$783,$A448,СВЦЭМ!$B$39:$B$782,R$437)+'СЕТ СН'!$F$16</f>
        <v>0</v>
      </c>
      <c r="S448" s="36">
        <f>SUMIFS(СВЦЭМ!$L$40:$L$783,СВЦЭМ!$A$40:$A$783,$A448,СВЦЭМ!$B$39:$B$782,S$437)+'СЕТ СН'!$F$16</f>
        <v>0</v>
      </c>
      <c r="T448" s="36">
        <f>SUMIFS(СВЦЭМ!$L$40:$L$783,СВЦЭМ!$A$40:$A$783,$A448,СВЦЭМ!$B$39:$B$782,T$437)+'СЕТ СН'!$F$16</f>
        <v>0</v>
      </c>
      <c r="U448" s="36">
        <f>SUMIFS(СВЦЭМ!$L$40:$L$783,СВЦЭМ!$A$40:$A$783,$A448,СВЦЭМ!$B$39:$B$782,U$437)+'СЕТ СН'!$F$16</f>
        <v>0</v>
      </c>
      <c r="V448" s="36">
        <f>SUMIFS(СВЦЭМ!$L$40:$L$783,СВЦЭМ!$A$40:$A$783,$A448,СВЦЭМ!$B$39:$B$782,V$437)+'СЕТ СН'!$F$16</f>
        <v>0</v>
      </c>
      <c r="W448" s="36">
        <f>SUMIFS(СВЦЭМ!$L$40:$L$783,СВЦЭМ!$A$40:$A$783,$A448,СВЦЭМ!$B$39:$B$782,W$437)+'СЕТ СН'!$F$16</f>
        <v>0</v>
      </c>
      <c r="X448" s="36">
        <f>SUMIFS(СВЦЭМ!$L$40:$L$783,СВЦЭМ!$A$40:$A$783,$A448,СВЦЭМ!$B$39:$B$782,X$437)+'СЕТ СН'!$F$16</f>
        <v>0</v>
      </c>
      <c r="Y448" s="36">
        <f>SUMIFS(СВЦЭМ!$L$40:$L$783,СВЦЭМ!$A$40:$A$783,$A448,СВЦЭМ!$B$39:$B$782,Y$437)+'СЕТ СН'!$F$16</f>
        <v>0</v>
      </c>
    </row>
    <row r="449" spans="1:25" ht="15.75" hidden="1" x14ac:dyDescent="0.2">
      <c r="A449" s="35">
        <f t="shared" si="12"/>
        <v>44632</v>
      </c>
      <c r="B449" s="36">
        <f>SUMIFS(СВЦЭМ!$L$40:$L$783,СВЦЭМ!$A$40:$A$783,$A449,СВЦЭМ!$B$39:$B$782,B$437)+'СЕТ СН'!$F$16</f>
        <v>0</v>
      </c>
      <c r="C449" s="36">
        <f>SUMIFS(СВЦЭМ!$L$40:$L$783,СВЦЭМ!$A$40:$A$783,$A449,СВЦЭМ!$B$39:$B$782,C$437)+'СЕТ СН'!$F$16</f>
        <v>0</v>
      </c>
      <c r="D449" s="36">
        <f>SUMIFS(СВЦЭМ!$L$40:$L$783,СВЦЭМ!$A$40:$A$783,$A449,СВЦЭМ!$B$39:$B$782,D$437)+'СЕТ СН'!$F$16</f>
        <v>0</v>
      </c>
      <c r="E449" s="36">
        <f>SUMIFS(СВЦЭМ!$L$40:$L$783,СВЦЭМ!$A$40:$A$783,$A449,СВЦЭМ!$B$39:$B$782,E$437)+'СЕТ СН'!$F$16</f>
        <v>0</v>
      </c>
      <c r="F449" s="36">
        <f>SUMIFS(СВЦЭМ!$L$40:$L$783,СВЦЭМ!$A$40:$A$783,$A449,СВЦЭМ!$B$39:$B$782,F$437)+'СЕТ СН'!$F$16</f>
        <v>0</v>
      </c>
      <c r="G449" s="36">
        <f>SUMIFS(СВЦЭМ!$L$40:$L$783,СВЦЭМ!$A$40:$A$783,$A449,СВЦЭМ!$B$39:$B$782,G$437)+'СЕТ СН'!$F$16</f>
        <v>0</v>
      </c>
      <c r="H449" s="36">
        <f>SUMIFS(СВЦЭМ!$L$40:$L$783,СВЦЭМ!$A$40:$A$783,$A449,СВЦЭМ!$B$39:$B$782,H$437)+'СЕТ СН'!$F$16</f>
        <v>0</v>
      </c>
      <c r="I449" s="36">
        <f>SUMIFS(СВЦЭМ!$L$40:$L$783,СВЦЭМ!$A$40:$A$783,$A449,СВЦЭМ!$B$39:$B$782,I$437)+'СЕТ СН'!$F$16</f>
        <v>0</v>
      </c>
      <c r="J449" s="36">
        <f>SUMIFS(СВЦЭМ!$L$40:$L$783,СВЦЭМ!$A$40:$A$783,$A449,СВЦЭМ!$B$39:$B$782,J$437)+'СЕТ СН'!$F$16</f>
        <v>0</v>
      </c>
      <c r="K449" s="36">
        <f>SUMIFS(СВЦЭМ!$L$40:$L$783,СВЦЭМ!$A$40:$A$783,$A449,СВЦЭМ!$B$39:$B$782,K$437)+'СЕТ СН'!$F$16</f>
        <v>0</v>
      </c>
      <c r="L449" s="36">
        <f>SUMIFS(СВЦЭМ!$L$40:$L$783,СВЦЭМ!$A$40:$A$783,$A449,СВЦЭМ!$B$39:$B$782,L$437)+'СЕТ СН'!$F$16</f>
        <v>0</v>
      </c>
      <c r="M449" s="36">
        <f>SUMIFS(СВЦЭМ!$L$40:$L$783,СВЦЭМ!$A$40:$A$783,$A449,СВЦЭМ!$B$39:$B$782,M$437)+'СЕТ СН'!$F$16</f>
        <v>0</v>
      </c>
      <c r="N449" s="36">
        <f>SUMIFS(СВЦЭМ!$L$40:$L$783,СВЦЭМ!$A$40:$A$783,$A449,СВЦЭМ!$B$39:$B$782,N$437)+'СЕТ СН'!$F$16</f>
        <v>0</v>
      </c>
      <c r="O449" s="36">
        <f>SUMIFS(СВЦЭМ!$L$40:$L$783,СВЦЭМ!$A$40:$A$783,$A449,СВЦЭМ!$B$39:$B$782,O$437)+'СЕТ СН'!$F$16</f>
        <v>0</v>
      </c>
      <c r="P449" s="36">
        <f>SUMIFS(СВЦЭМ!$L$40:$L$783,СВЦЭМ!$A$40:$A$783,$A449,СВЦЭМ!$B$39:$B$782,P$437)+'СЕТ СН'!$F$16</f>
        <v>0</v>
      </c>
      <c r="Q449" s="36">
        <f>SUMIFS(СВЦЭМ!$L$40:$L$783,СВЦЭМ!$A$40:$A$783,$A449,СВЦЭМ!$B$39:$B$782,Q$437)+'СЕТ СН'!$F$16</f>
        <v>0</v>
      </c>
      <c r="R449" s="36">
        <f>SUMIFS(СВЦЭМ!$L$40:$L$783,СВЦЭМ!$A$40:$A$783,$A449,СВЦЭМ!$B$39:$B$782,R$437)+'СЕТ СН'!$F$16</f>
        <v>0</v>
      </c>
      <c r="S449" s="36">
        <f>SUMIFS(СВЦЭМ!$L$40:$L$783,СВЦЭМ!$A$40:$A$783,$A449,СВЦЭМ!$B$39:$B$782,S$437)+'СЕТ СН'!$F$16</f>
        <v>0</v>
      </c>
      <c r="T449" s="36">
        <f>SUMIFS(СВЦЭМ!$L$40:$L$783,СВЦЭМ!$A$40:$A$783,$A449,СВЦЭМ!$B$39:$B$782,T$437)+'СЕТ СН'!$F$16</f>
        <v>0</v>
      </c>
      <c r="U449" s="36">
        <f>SUMIFS(СВЦЭМ!$L$40:$L$783,СВЦЭМ!$A$40:$A$783,$A449,СВЦЭМ!$B$39:$B$782,U$437)+'СЕТ СН'!$F$16</f>
        <v>0</v>
      </c>
      <c r="V449" s="36">
        <f>SUMIFS(СВЦЭМ!$L$40:$L$783,СВЦЭМ!$A$40:$A$783,$A449,СВЦЭМ!$B$39:$B$782,V$437)+'СЕТ СН'!$F$16</f>
        <v>0</v>
      </c>
      <c r="W449" s="36">
        <f>SUMIFS(СВЦЭМ!$L$40:$L$783,СВЦЭМ!$A$40:$A$783,$A449,СВЦЭМ!$B$39:$B$782,W$437)+'СЕТ СН'!$F$16</f>
        <v>0</v>
      </c>
      <c r="X449" s="36">
        <f>SUMIFS(СВЦЭМ!$L$40:$L$783,СВЦЭМ!$A$40:$A$783,$A449,СВЦЭМ!$B$39:$B$782,X$437)+'СЕТ СН'!$F$16</f>
        <v>0</v>
      </c>
      <c r="Y449" s="36">
        <f>SUMIFS(СВЦЭМ!$L$40:$L$783,СВЦЭМ!$A$40:$A$783,$A449,СВЦЭМ!$B$39:$B$782,Y$437)+'СЕТ СН'!$F$16</f>
        <v>0</v>
      </c>
    </row>
    <row r="450" spans="1:25" ht="15.75" hidden="1" x14ac:dyDescent="0.2">
      <c r="A450" s="35">
        <f t="shared" si="12"/>
        <v>44633</v>
      </c>
      <c r="B450" s="36">
        <f>SUMIFS(СВЦЭМ!$L$40:$L$783,СВЦЭМ!$A$40:$A$783,$A450,СВЦЭМ!$B$39:$B$782,B$437)+'СЕТ СН'!$F$16</f>
        <v>0</v>
      </c>
      <c r="C450" s="36">
        <f>SUMIFS(СВЦЭМ!$L$40:$L$783,СВЦЭМ!$A$40:$A$783,$A450,СВЦЭМ!$B$39:$B$782,C$437)+'СЕТ СН'!$F$16</f>
        <v>0</v>
      </c>
      <c r="D450" s="36">
        <f>SUMIFS(СВЦЭМ!$L$40:$L$783,СВЦЭМ!$A$40:$A$783,$A450,СВЦЭМ!$B$39:$B$782,D$437)+'СЕТ СН'!$F$16</f>
        <v>0</v>
      </c>
      <c r="E450" s="36">
        <f>SUMIFS(СВЦЭМ!$L$40:$L$783,СВЦЭМ!$A$40:$A$783,$A450,СВЦЭМ!$B$39:$B$782,E$437)+'СЕТ СН'!$F$16</f>
        <v>0</v>
      </c>
      <c r="F450" s="36">
        <f>SUMIFS(СВЦЭМ!$L$40:$L$783,СВЦЭМ!$A$40:$A$783,$A450,СВЦЭМ!$B$39:$B$782,F$437)+'СЕТ СН'!$F$16</f>
        <v>0</v>
      </c>
      <c r="G450" s="36">
        <f>SUMIFS(СВЦЭМ!$L$40:$L$783,СВЦЭМ!$A$40:$A$783,$A450,СВЦЭМ!$B$39:$B$782,G$437)+'СЕТ СН'!$F$16</f>
        <v>0</v>
      </c>
      <c r="H450" s="36">
        <f>SUMIFS(СВЦЭМ!$L$40:$L$783,СВЦЭМ!$A$40:$A$783,$A450,СВЦЭМ!$B$39:$B$782,H$437)+'СЕТ СН'!$F$16</f>
        <v>0</v>
      </c>
      <c r="I450" s="36">
        <f>SUMIFS(СВЦЭМ!$L$40:$L$783,СВЦЭМ!$A$40:$A$783,$A450,СВЦЭМ!$B$39:$B$782,I$437)+'СЕТ СН'!$F$16</f>
        <v>0</v>
      </c>
      <c r="J450" s="36">
        <f>SUMIFS(СВЦЭМ!$L$40:$L$783,СВЦЭМ!$A$40:$A$783,$A450,СВЦЭМ!$B$39:$B$782,J$437)+'СЕТ СН'!$F$16</f>
        <v>0</v>
      </c>
      <c r="K450" s="36">
        <f>SUMIFS(СВЦЭМ!$L$40:$L$783,СВЦЭМ!$A$40:$A$783,$A450,СВЦЭМ!$B$39:$B$782,K$437)+'СЕТ СН'!$F$16</f>
        <v>0</v>
      </c>
      <c r="L450" s="36">
        <f>SUMIFS(СВЦЭМ!$L$40:$L$783,СВЦЭМ!$A$40:$A$783,$A450,СВЦЭМ!$B$39:$B$782,L$437)+'СЕТ СН'!$F$16</f>
        <v>0</v>
      </c>
      <c r="M450" s="36">
        <f>SUMIFS(СВЦЭМ!$L$40:$L$783,СВЦЭМ!$A$40:$A$783,$A450,СВЦЭМ!$B$39:$B$782,M$437)+'СЕТ СН'!$F$16</f>
        <v>0</v>
      </c>
      <c r="N450" s="36">
        <f>SUMIFS(СВЦЭМ!$L$40:$L$783,СВЦЭМ!$A$40:$A$783,$A450,СВЦЭМ!$B$39:$B$782,N$437)+'СЕТ СН'!$F$16</f>
        <v>0</v>
      </c>
      <c r="O450" s="36">
        <f>SUMIFS(СВЦЭМ!$L$40:$L$783,СВЦЭМ!$A$40:$A$783,$A450,СВЦЭМ!$B$39:$B$782,O$437)+'СЕТ СН'!$F$16</f>
        <v>0</v>
      </c>
      <c r="P450" s="36">
        <f>SUMIFS(СВЦЭМ!$L$40:$L$783,СВЦЭМ!$A$40:$A$783,$A450,СВЦЭМ!$B$39:$B$782,P$437)+'СЕТ СН'!$F$16</f>
        <v>0</v>
      </c>
      <c r="Q450" s="36">
        <f>SUMIFS(СВЦЭМ!$L$40:$L$783,СВЦЭМ!$A$40:$A$783,$A450,СВЦЭМ!$B$39:$B$782,Q$437)+'СЕТ СН'!$F$16</f>
        <v>0</v>
      </c>
      <c r="R450" s="36">
        <f>SUMIFS(СВЦЭМ!$L$40:$L$783,СВЦЭМ!$A$40:$A$783,$A450,СВЦЭМ!$B$39:$B$782,R$437)+'СЕТ СН'!$F$16</f>
        <v>0</v>
      </c>
      <c r="S450" s="36">
        <f>SUMIFS(СВЦЭМ!$L$40:$L$783,СВЦЭМ!$A$40:$A$783,$A450,СВЦЭМ!$B$39:$B$782,S$437)+'СЕТ СН'!$F$16</f>
        <v>0</v>
      </c>
      <c r="T450" s="36">
        <f>SUMIFS(СВЦЭМ!$L$40:$L$783,СВЦЭМ!$A$40:$A$783,$A450,СВЦЭМ!$B$39:$B$782,T$437)+'СЕТ СН'!$F$16</f>
        <v>0</v>
      </c>
      <c r="U450" s="36">
        <f>SUMIFS(СВЦЭМ!$L$40:$L$783,СВЦЭМ!$A$40:$A$783,$A450,СВЦЭМ!$B$39:$B$782,U$437)+'СЕТ СН'!$F$16</f>
        <v>0</v>
      </c>
      <c r="V450" s="36">
        <f>SUMIFS(СВЦЭМ!$L$40:$L$783,СВЦЭМ!$A$40:$A$783,$A450,СВЦЭМ!$B$39:$B$782,V$437)+'СЕТ СН'!$F$16</f>
        <v>0</v>
      </c>
      <c r="W450" s="36">
        <f>SUMIFS(СВЦЭМ!$L$40:$L$783,СВЦЭМ!$A$40:$A$783,$A450,СВЦЭМ!$B$39:$B$782,W$437)+'СЕТ СН'!$F$16</f>
        <v>0</v>
      </c>
      <c r="X450" s="36">
        <f>SUMIFS(СВЦЭМ!$L$40:$L$783,СВЦЭМ!$A$40:$A$783,$A450,СВЦЭМ!$B$39:$B$782,X$437)+'СЕТ СН'!$F$16</f>
        <v>0</v>
      </c>
      <c r="Y450" s="36">
        <f>SUMIFS(СВЦЭМ!$L$40:$L$783,СВЦЭМ!$A$40:$A$783,$A450,СВЦЭМ!$B$39:$B$782,Y$437)+'СЕТ СН'!$F$16</f>
        <v>0</v>
      </c>
    </row>
    <row r="451" spans="1:25" ht="15.75" hidden="1" x14ac:dyDescent="0.2">
      <c r="A451" s="35">
        <f t="shared" si="12"/>
        <v>44634</v>
      </c>
      <c r="B451" s="36">
        <f>SUMIFS(СВЦЭМ!$L$40:$L$783,СВЦЭМ!$A$40:$A$783,$A451,СВЦЭМ!$B$39:$B$782,B$437)+'СЕТ СН'!$F$16</f>
        <v>0</v>
      </c>
      <c r="C451" s="36">
        <f>SUMIFS(СВЦЭМ!$L$40:$L$783,СВЦЭМ!$A$40:$A$783,$A451,СВЦЭМ!$B$39:$B$782,C$437)+'СЕТ СН'!$F$16</f>
        <v>0</v>
      </c>
      <c r="D451" s="36">
        <f>SUMIFS(СВЦЭМ!$L$40:$L$783,СВЦЭМ!$A$40:$A$783,$A451,СВЦЭМ!$B$39:$B$782,D$437)+'СЕТ СН'!$F$16</f>
        <v>0</v>
      </c>
      <c r="E451" s="36">
        <f>SUMIFS(СВЦЭМ!$L$40:$L$783,СВЦЭМ!$A$40:$A$783,$A451,СВЦЭМ!$B$39:$B$782,E$437)+'СЕТ СН'!$F$16</f>
        <v>0</v>
      </c>
      <c r="F451" s="36">
        <f>SUMIFS(СВЦЭМ!$L$40:$L$783,СВЦЭМ!$A$40:$A$783,$A451,СВЦЭМ!$B$39:$B$782,F$437)+'СЕТ СН'!$F$16</f>
        <v>0</v>
      </c>
      <c r="G451" s="36">
        <f>SUMIFS(СВЦЭМ!$L$40:$L$783,СВЦЭМ!$A$40:$A$783,$A451,СВЦЭМ!$B$39:$B$782,G$437)+'СЕТ СН'!$F$16</f>
        <v>0</v>
      </c>
      <c r="H451" s="36">
        <f>SUMIFS(СВЦЭМ!$L$40:$L$783,СВЦЭМ!$A$40:$A$783,$A451,СВЦЭМ!$B$39:$B$782,H$437)+'СЕТ СН'!$F$16</f>
        <v>0</v>
      </c>
      <c r="I451" s="36">
        <f>SUMIFS(СВЦЭМ!$L$40:$L$783,СВЦЭМ!$A$40:$A$783,$A451,СВЦЭМ!$B$39:$B$782,I$437)+'СЕТ СН'!$F$16</f>
        <v>0</v>
      </c>
      <c r="J451" s="36">
        <f>SUMIFS(СВЦЭМ!$L$40:$L$783,СВЦЭМ!$A$40:$A$783,$A451,СВЦЭМ!$B$39:$B$782,J$437)+'СЕТ СН'!$F$16</f>
        <v>0</v>
      </c>
      <c r="K451" s="36">
        <f>SUMIFS(СВЦЭМ!$L$40:$L$783,СВЦЭМ!$A$40:$A$783,$A451,СВЦЭМ!$B$39:$B$782,K$437)+'СЕТ СН'!$F$16</f>
        <v>0</v>
      </c>
      <c r="L451" s="36">
        <f>SUMIFS(СВЦЭМ!$L$40:$L$783,СВЦЭМ!$A$40:$A$783,$A451,СВЦЭМ!$B$39:$B$782,L$437)+'СЕТ СН'!$F$16</f>
        <v>0</v>
      </c>
      <c r="M451" s="36">
        <f>SUMIFS(СВЦЭМ!$L$40:$L$783,СВЦЭМ!$A$40:$A$783,$A451,СВЦЭМ!$B$39:$B$782,M$437)+'СЕТ СН'!$F$16</f>
        <v>0</v>
      </c>
      <c r="N451" s="36">
        <f>SUMIFS(СВЦЭМ!$L$40:$L$783,СВЦЭМ!$A$40:$A$783,$A451,СВЦЭМ!$B$39:$B$782,N$437)+'СЕТ СН'!$F$16</f>
        <v>0</v>
      </c>
      <c r="O451" s="36">
        <f>SUMIFS(СВЦЭМ!$L$40:$L$783,СВЦЭМ!$A$40:$A$783,$A451,СВЦЭМ!$B$39:$B$782,O$437)+'СЕТ СН'!$F$16</f>
        <v>0</v>
      </c>
      <c r="P451" s="36">
        <f>SUMIFS(СВЦЭМ!$L$40:$L$783,СВЦЭМ!$A$40:$A$783,$A451,СВЦЭМ!$B$39:$B$782,P$437)+'СЕТ СН'!$F$16</f>
        <v>0</v>
      </c>
      <c r="Q451" s="36">
        <f>SUMIFS(СВЦЭМ!$L$40:$L$783,СВЦЭМ!$A$40:$A$783,$A451,СВЦЭМ!$B$39:$B$782,Q$437)+'СЕТ СН'!$F$16</f>
        <v>0</v>
      </c>
      <c r="R451" s="36">
        <f>SUMIFS(СВЦЭМ!$L$40:$L$783,СВЦЭМ!$A$40:$A$783,$A451,СВЦЭМ!$B$39:$B$782,R$437)+'СЕТ СН'!$F$16</f>
        <v>0</v>
      </c>
      <c r="S451" s="36">
        <f>SUMIFS(СВЦЭМ!$L$40:$L$783,СВЦЭМ!$A$40:$A$783,$A451,СВЦЭМ!$B$39:$B$782,S$437)+'СЕТ СН'!$F$16</f>
        <v>0</v>
      </c>
      <c r="T451" s="36">
        <f>SUMIFS(СВЦЭМ!$L$40:$L$783,СВЦЭМ!$A$40:$A$783,$A451,СВЦЭМ!$B$39:$B$782,T$437)+'СЕТ СН'!$F$16</f>
        <v>0</v>
      </c>
      <c r="U451" s="36">
        <f>SUMIFS(СВЦЭМ!$L$40:$L$783,СВЦЭМ!$A$40:$A$783,$A451,СВЦЭМ!$B$39:$B$782,U$437)+'СЕТ СН'!$F$16</f>
        <v>0</v>
      </c>
      <c r="V451" s="36">
        <f>SUMIFS(СВЦЭМ!$L$40:$L$783,СВЦЭМ!$A$40:$A$783,$A451,СВЦЭМ!$B$39:$B$782,V$437)+'СЕТ СН'!$F$16</f>
        <v>0</v>
      </c>
      <c r="W451" s="36">
        <f>SUMIFS(СВЦЭМ!$L$40:$L$783,СВЦЭМ!$A$40:$A$783,$A451,СВЦЭМ!$B$39:$B$782,W$437)+'СЕТ СН'!$F$16</f>
        <v>0</v>
      </c>
      <c r="X451" s="36">
        <f>SUMIFS(СВЦЭМ!$L$40:$L$783,СВЦЭМ!$A$40:$A$783,$A451,СВЦЭМ!$B$39:$B$782,X$437)+'СЕТ СН'!$F$16</f>
        <v>0</v>
      </c>
      <c r="Y451" s="36">
        <f>SUMIFS(СВЦЭМ!$L$40:$L$783,СВЦЭМ!$A$40:$A$783,$A451,СВЦЭМ!$B$39:$B$782,Y$437)+'СЕТ СН'!$F$16</f>
        <v>0</v>
      </c>
    </row>
    <row r="452" spans="1:25" ht="15.75" hidden="1" x14ac:dyDescent="0.2">
      <c r="A452" s="35">
        <f t="shared" si="12"/>
        <v>44635</v>
      </c>
      <c r="B452" s="36">
        <f>SUMIFS(СВЦЭМ!$L$40:$L$783,СВЦЭМ!$A$40:$A$783,$A452,СВЦЭМ!$B$39:$B$782,B$437)+'СЕТ СН'!$F$16</f>
        <v>0</v>
      </c>
      <c r="C452" s="36">
        <f>SUMIFS(СВЦЭМ!$L$40:$L$783,СВЦЭМ!$A$40:$A$783,$A452,СВЦЭМ!$B$39:$B$782,C$437)+'СЕТ СН'!$F$16</f>
        <v>0</v>
      </c>
      <c r="D452" s="36">
        <f>SUMIFS(СВЦЭМ!$L$40:$L$783,СВЦЭМ!$A$40:$A$783,$A452,СВЦЭМ!$B$39:$B$782,D$437)+'СЕТ СН'!$F$16</f>
        <v>0</v>
      </c>
      <c r="E452" s="36">
        <f>SUMIFS(СВЦЭМ!$L$40:$L$783,СВЦЭМ!$A$40:$A$783,$A452,СВЦЭМ!$B$39:$B$782,E$437)+'СЕТ СН'!$F$16</f>
        <v>0</v>
      </c>
      <c r="F452" s="36">
        <f>SUMIFS(СВЦЭМ!$L$40:$L$783,СВЦЭМ!$A$40:$A$783,$A452,СВЦЭМ!$B$39:$B$782,F$437)+'СЕТ СН'!$F$16</f>
        <v>0</v>
      </c>
      <c r="G452" s="36">
        <f>SUMIFS(СВЦЭМ!$L$40:$L$783,СВЦЭМ!$A$40:$A$783,$A452,СВЦЭМ!$B$39:$B$782,G$437)+'СЕТ СН'!$F$16</f>
        <v>0</v>
      </c>
      <c r="H452" s="36">
        <f>SUMIFS(СВЦЭМ!$L$40:$L$783,СВЦЭМ!$A$40:$A$783,$A452,СВЦЭМ!$B$39:$B$782,H$437)+'СЕТ СН'!$F$16</f>
        <v>0</v>
      </c>
      <c r="I452" s="36">
        <f>SUMIFS(СВЦЭМ!$L$40:$L$783,СВЦЭМ!$A$40:$A$783,$A452,СВЦЭМ!$B$39:$B$782,I$437)+'СЕТ СН'!$F$16</f>
        <v>0</v>
      </c>
      <c r="J452" s="36">
        <f>SUMIFS(СВЦЭМ!$L$40:$L$783,СВЦЭМ!$A$40:$A$783,$A452,СВЦЭМ!$B$39:$B$782,J$437)+'СЕТ СН'!$F$16</f>
        <v>0</v>
      </c>
      <c r="K452" s="36">
        <f>SUMIFS(СВЦЭМ!$L$40:$L$783,СВЦЭМ!$A$40:$A$783,$A452,СВЦЭМ!$B$39:$B$782,K$437)+'СЕТ СН'!$F$16</f>
        <v>0</v>
      </c>
      <c r="L452" s="36">
        <f>SUMIFS(СВЦЭМ!$L$40:$L$783,СВЦЭМ!$A$40:$A$783,$A452,СВЦЭМ!$B$39:$B$782,L$437)+'СЕТ СН'!$F$16</f>
        <v>0</v>
      </c>
      <c r="M452" s="36">
        <f>SUMIFS(СВЦЭМ!$L$40:$L$783,СВЦЭМ!$A$40:$A$783,$A452,СВЦЭМ!$B$39:$B$782,M$437)+'СЕТ СН'!$F$16</f>
        <v>0</v>
      </c>
      <c r="N452" s="36">
        <f>SUMIFS(СВЦЭМ!$L$40:$L$783,СВЦЭМ!$A$40:$A$783,$A452,СВЦЭМ!$B$39:$B$782,N$437)+'СЕТ СН'!$F$16</f>
        <v>0</v>
      </c>
      <c r="O452" s="36">
        <f>SUMIFS(СВЦЭМ!$L$40:$L$783,СВЦЭМ!$A$40:$A$783,$A452,СВЦЭМ!$B$39:$B$782,O$437)+'СЕТ СН'!$F$16</f>
        <v>0</v>
      </c>
      <c r="P452" s="36">
        <f>SUMIFS(СВЦЭМ!$L$40:$L$783,СВЦЭМ!$A$40:$A$783,$A452,СВЦЭМ!$B$39:$B$782,P$437)+'СЕТ СН'!$F$16</f>
        <v>0</v>
      </c>
      <c r="Q452" s="36">
        <f>SUMIFS(СВЦЭМ!$L$40:$L$783,СВЦЭМ!$A$40:$A$783,$A452,СВЦЭМ!$B$39:$B$782,Q$437)+'СЕТ СН'!$F$16</f>
        <v>0</v>
      </c>
      <c r="R452" s="36">
        <f>SUMIFS(СВЦЭМ!$L$40:$L$783,СВЦЭМ!$A$40:$A$783,$A452,СВЦЭМ!$B$39:$B$782,R$437)+'СЕТ СН'!$F$16</f>
        <v>0</v>
      </c>
      <c r="S452" s="36">
        <f>SUMIFS(СВЦЭМ!$L$40:$L$783,СВЦЭМ!$A$40:$A$783,$A452,СВЦЭМ!$B$39:$B$782,S$437)+'СЕТ СН'!$F$16</f>
        <v>0</v>
      </c>
      <c r="T452" s="36">
        <f>SUMIFS(СВЦЭМ!$L$40:$L$783,СВЦЭМ!$A$40:$A$783,$A452,СВЦЭМ!$B$39:$B$782,T$437)+'СЕТ СН'!$F$16</f>
        <v>0</v>
      </c>
      <c r="U452" s="36">
        <f>SUMIFS(СВЦЭМ!$L$40:$L$783,СВЦЭМ!$A$40:$A$783,$A452,СВЦЭМ!$B$39:$B$782,U$437)+'СЕТ СН'!$F$16</f>
        <v>0</v>
      </c>
      <c r="V452" s="36">
        <f>SUMIFS(СВЦЭМ!$L$40:$L$783,СВЦЭМ!$A$40:$A$783,$A452,СВЦЭМ!$B$39:$B$782,V$437)+'СЕТ СН'!$F$16</f>
        <v>0</v>
      </c>
      <c r="W452" s="36">
        <f>SUMIFS(СВЦЭМ!$L$40:$L$783,СВЦЭМ!$A$40:$A$783,$A452,СВЦЭМ!$B$39:$B$782,W$437)+'СЕТ СН'!$F$16</f>
        <v>0</v>
      </c>
      <c r="X452" s="36">
        <f>SUMIFS(СВЦЭМ!$L$40:$L$783,СВЦЭМ!$A$40:$A$783,$A452,СВЦЭМ!$B$39:$B$782,X$437)+'СЕТ СН'!$F$16</f>
        <v>0</v>
      </c>
      <c r="Y452" s="36">
        <f>SUMIFS(СВЦЭМ!$L$40:$L$783,СВЦЭМ!$A$40:$A$783,$A452,СВЦЭМ!$B$39:$B$782,Y$437)+'СЕТ СН'!$F$16</f>
        <v>0</v>
      </c>
    </row>
    <row r="453" spans="1:25" ht="15.75" hidden="1" x14ac:dyDescent="0.2">
      <c r="A453" s="35">
        <f t="shared" si="12"/>
        <v>44636</v>
      </c>
      <c r="B453" s="36">
        <f>SUMIFS(СВЦЭМ!$L$40:$L$783,СВЦЭМ!$A$40:$A$783,$A453,СВЦЭМ!$B$39:$B$782,B$437)+'СЕТ СН'!$F$16</f>
        <v>0</v>
      </c>
      <c r="C453" s="36">
        <f>SUMIFS(СВЦЭМ!$L$40:$L$783,СВЦЭМ!$A$40:$A$783,$A453,СВЦЭМ!$B$39:$B$782,C$437)+'СЕТ СН'!$F$16</f>
        <v>0</v>
      </c>
      <c r="D453" s="36">
        <f>SUMIFS(СВЦЭМ!$L$40:$L$783,СВЦЭМ!$A$40:$A$783,$A453,СВЦЭМ!$B$39:$B$782,D$437)+'СЕТ СН'!$F$16</f>
        <v>0</v>
      </c>
      <c r="E453" s="36">
        <f>SUMIFS(СВЦЭМ!$L$40:$L$783,СВЦЭМ!$A$40:$A$783,$A453,СВЦЭМ!$B$39:$B$782,E$437)+'СЕТ СН'!$F$16</f>
        <v>0</v>
      </c>
      <c r="F453" s="36">
        <f>SUMIFS(СВЦЭМ!$L$40:$L$783,СВЦЭМ!$A$40:$A$783,$A453,СВЦЭМ!$B$39:$B$782,F$437)+'СЕТ СН'!$F$16</f>
        <v>0</v>
      </c>
      <c r="G453" s="36">
        <f>SUMIFS(СВЦЭМ!$L$40:$L$783,СВЦЭМ!$A$40:$A$783,$A453,СВЦЭМ!$B$39:$B$782,G$437)+'СЕТ СН'!$F$16</f>
        <v>0</v>
      </c>
      <c r="H453" s="36">
        <f>SUMIFS(СВЦЭМ!$L$40:$L$783,СВЦЭМ!$A$40:$A$783,$A453,СВЦЭМ!$B$39:$B$782,H$437)+'СЕТ СН'!$F$16</f>
        <v>0</v>
      </c>
      <c r="I453" s="36">
        <f>SUMIFS(СВЦЭМ!$L$40:$L$783,СВЦЭМ!$A$40:$A$783,$A453,СВЦЭМ!$B$39:$B$782,I$437)+'СЕТ СН'!$F$16</f>
        <v>0</v>
      </c>
      <c r="J453" s="36">
        <f>SUMIFS(СВЦЭМ!$L$40:$L$783,СВЦЭМ!$A$40:$A$783,$A453,СВЦЭМ!$B$39:$B$782,J$437)+'СЕТ СН'!$F$16</f>
        <v>0</v>
      </c>
      <c r="K453" s="36">
        <f>SUMIFS(СВЦЭМ!$L$40:$L$783,СВЦЭМ!$A$40:$A$783,$A453,СВЦЭМ!$B$39:$B$782,K$437)+'СЕТ СН'!$F$16</f>
        <v>0</v>
      </c>
      <c r="L453" s="36">
        <f>SUMIFS(СВЦЭМ!$L$40:$L$783,СВЦЭМ!$A$40:$A$783,$A453,СВЦЭМ!$B$39:$B$782,L$437)+'СЕТ СН'!$F$16</f>
        <v>0</v>
      </c>
      <c r="M453" s="36">
        <f>SUMIFS(СВЦЭМ!$L$40:$L$783,СВЦЭМ!$A$40:$A$783,$A453,СВЦЭМ!$B$39:$B$782,M$437)+'СЕТ СН'!$F$16</f>
        <v>0</v>
      </c>
      <c r="N453" s="36">
        <f>SUMIFS(СВЦЭМ!$L$40:$L$783,СВЦЭМ!$A$40:$A$783,$A453,СВЦЭМ!$B$39:$B$782,N$437)+'СЕТ СН'!$F$16</f>
        <v>0</v>
      </c>
      <c r="O453" s="36">
        <f>SUMIFS(СВЦЭМ!$L$40:$L$783,СВЦЭМ!$A$40:$A$783,$A453,СВЦЭМ!$B$39:$B$782,O$437)+'СЕТ СН'!$F$16</f>
        <v>0</v>
      </c>
      <c r="P453" s="36">
        <f>SUMIFS(СВЦЭМ!$L$40:$L$783,СВЦЭМ!$A$40:$A$783,$A453,СВЦЭМ!$B$39:$B$782,P$437)+'СЕТ СН'!$F$16</f>
        <v>0</v>
      </c>
      <c r="Q453" s="36">
        <f>SUMIFS(СВЦЭМ!$L$40:$L$783,СВЦЭМ!$A$40:$A$783,$A453,СВЦЭМ!$B$39:$B$782,Q$437)+'СЕТ СН'!$F$16</f>
        <v>0</v>
      </c>
      <c r="R453" s="36">
        <f>SUMIFS(СВЦЭМ!$L$40:$L$783,СВЦЭМ!$A$40:$A$783,$A453,СВЦЭМ!$B$39:$B$782,R$437)+'СЕТ СН'!$F$16</f>
        <v>0</v>
      </c>
      <c r="S453" s="36">
        <f>SUMIFS(СВЦЭМ!$L$40:$L$783,СВЦЭМ!$A$40:$A$783,$A453,СВЦЭМ!$B$39:$B$782,S$437)+'СЕТ СН'!$F$16</f>
        <v>0</v>
      </c>
      <c r="T453" s="36">
        <f>SUMIFS(СВЦЭМ!$L$40:$L$783,СВЦЭМ!$A$40:$A$783,$A453,СВЦЭМ!$B$39:$B$782,T$437)+'СЕТ СН'!$F$16</f>
        <v>0</v>
      </c>
      <c r="U453" s="36">
        <f>SUMIFS(СВЦЭМ!$L$40:$L$783,СВЦЭМ!$A$40:$A$783,$A453,СВЦЭМ!$B$39:$B$782,U$437)+'СЕТ СН'!$F$16</f>
        <v>0</v>
      </c>
      <c r="V453" s="36">
        <f>SUMIFS(СВЦЭМ!$L$40:$L$783,СВЦЭМ!$A$40:$A$783,$A453,СВЦЭМ!$B$39:$B$782,V$437)+'СЕТ СН'!$F$16</f>
        <v>0</v>
      </c>
      <c r="W453" s="36">
        <f>SUMIFS(СВЦЭМ!$L$40:$L$783,СВЦЭМ!$A$40:$A$783,$A453,СВЦЭМ!$B$39:$B$782,W$437)+'СЕТ СН'!$F$16</f>
        <v>0</v>
      </c>
      <c r="X453" s="36">
        <f>SUMIFS(СВЦЭМ!$L$40:$L$783,СВЦЭМ!$A$40:$A$783,$A453,СВЦЭМ!$B$39:$B$782,X$437)+'СЕТ СН'!$F$16</f>
        <v>0</v>
      </c>
      <c r="Y453" s="36">
        <f>SUMIFS(СВЦЭМ!$L$40:$L$783,СВЦЭМ!$A$40:$A$783,$A453,СВЦЭМ!$B$39:$B$782,Y$437)+'СЕТ СН'!$F$16</f>
        <v>0</v>
      </c>
    </row>
    <row r="454" spans="1:25" ht="15.75" hidden="1" x14ac:dyDescent="0.2">
      <c r="A454" s="35">
        <f t="shared" si="12"/>
        <v>44637</v>
      </c>
      <c r="B454" s="36">
        <f>SUMIFS(СВЦЭМ!$L$40:$L$783,СВЦЭМ!$A$40:$A$783,$A454,СВЦЭМ!$B$39:$B$782,B$437)+'СЕТ СН'!$F$16</f>
        <v>0</v>
      </c>
      <c r="C454" s="36">
        <f>SUMIFS(СВЦЭМ!$L$40:$L$783,СВЦЭМ!$A$40:$A$783,$A454,СВЦЭМ!$B$39:$B$782,C$437)+'СЕТ СН'!$F$16</f>
        <v>0</v>
      </c>
      <c r="D454" s="36">
        <f>SUMIFS(СВЦЭМ!$L$40:$L$783,СВЦЭМ!$A$40:$A$783,$A454,СВЦЭМ!$B$39:$B$782,D$437)+'СЕТ СН'!$F$16</f>
        <v>0</v>
      </c>
      <c r="E454" s="36">
        <f>SUMIFS(СВЦЭМ!$L$40:$L$783,СВЦЭМ!$A$40:$A$783,$A454,СВЦЭМ!$B$39:$B$782,E$437)+'СЕТ СН'!$F$16</f>
        <v>0</v>
      </c>
      <c r="F454" s="36">
        <f>SUMIFS(СВЦЭМ!$L$40:$L$783,СВЦЭМ!$A$40:$A$783,$A454,СВЦЭМ!$B$39:$B$782,F$437)+'СЕТ СН'!$F$16</f>
        <v>0</v>
      </c>
      <c r="G454" s="36">
        <f>SUMIFS(СВЦЭМ!$L$40:$L$783,СВЦЭМ!$A$40:$A$783,$A454,СВЦЭМ!$B$39:$B$782,G$437)+'СЕТ СН'!$F$16</f>
        <v>0</v>
      </c>
      <c r="H454" s="36">
        <f>SUMIFS(СВЦЭМ!$L$40:$L$783,СВЦЭМ!$A$40:$A$783,$A454,СВЦЭМ!$B$39:$B$782,H$437)+'СЕТ СН'!$F$16</f>
        <v>0</v>
      </c>
      <c r="I454" s="36">
        <f>SUMIFS(СВЦЭМ!$L$40:$L$783,СВЦЭМ!$A$40:$A$783,$A454,СВЦЭМ!$B$39:$B$782,I$437)+'СЕТ СН'!$F$16</f>
        <v>0</v>
      </c>
      <c r="J454" s="36">
        <f>SUMIFS(СВЦЭМ!$L$40:$L$783,СВЦЭМ!$A$40:$A$783,$A454,СВЦЭМ!$B$39:$B$782,J$437)+'СЕТ СН'!$F$16</f>
        <v>0</v>
      </c>
      <c r="K454" s="36">
        <f>SUMIFS(СВЦЭМ!$L$40:$L$783,СВЦЭМ!$A$40:$A$783,$A454,СВЦЭМ!$B$39:$B$782,K$437)+'СЕТ СН'!$F$16</f>
        <v>0</v>
      </c>
      <c r="L454" s="36">
        <f>SUMIFS(СВЦЭМ!$L$40:$L$783,СВЦЭМ!$A$40:$A$783,$A454,СВЦЭМ!$B$39:$B$782,L$437)+'СЕТ СН'!$F$16</f>
        <v>0</v>
      </c>
      <c r="M454" s="36">
        <f>SUMIFS(СВЦЭМ!$L$40:$L$783,СВЦЭМ!$A$40:$A$783,$A454,СВЦЭМ!$B$39:$B$782,M$437)+'СЕТ СН'!$F$16</f>
        <v>0</v>
      </c>
      <c r="N454" s="36">
        <f>SUMIFS(СВЦЭМ!$L$40:$L$783,СВЦЭМ!$A$40:$A$783,$A454,СВЦЭМ!$B$39:$B$782,N$437)+'СЕТ СН'!$F$16</f>
        <v>0</v>
      </c>
      <c r="O454" s="36">
        <f>SUMIFS(СВЦЭМ!$L$40:$L$783,СВЦЭМ!$A$40:$A$783,$A454,СВЦЭМ!$B$39:$B$782,O$437)+'СЕТ СН'!$F$16</f>
        <v>0</v>
      </c>
      <c r="P454" s="36">
        <f>SUMIFS(СВЦЭМ!$L$40:$L$783,СВЦЭМ!$A$40:$A$783,$A454,СВЦЭМ!$B$39:$B$782,P$437)+'СЕТ СН'!$F$16</f>
        <v>0</v>
      </c>
      <c r="Q454" s="36">
        <f>SUMIFS(СВЦЭМ!$L$40:$L$783,СВЦЭМ!$A$40:$A$783,$A454,СВЦЭМ!$B$39:$B$782,Q$437)+'СЕТ СН'!$F$16</f>
        <v>0</v>
      </c>
      <c r="R454" s="36">
        <f>SUMIFS(СВЦЭМ!$L$40:$L$783,СВЦЭМ!$A$40:$A$783,$A454,СВЦЭМ!$B$39:$B$782,R$437)+'СЕТ СН'!$F$16</f>
        <v>0</v>
      </c>
      <c r="S454" s="36">
        <f>SUMIFS(СВЦЭМ!$L$40:$L$783,СВЦЭМ!$A$40:$A$783,$A454,СВЦЭМ!$B$39:$B$782,S$437)+'СЕТ СН'!$F$16</f>
        <v>0</v>
      </c>
      <c r="T454" s="36">
        <f>SUMIFS(СВЦЭМ!$L$40:$L$783,СВЦЭМ!$A$40:$A$783,$A454,СВЦЭМ!$B$39:$B$782,T$437)+'СЕТ СН'!$F$16</f>
        <v>0</v>
      </c>
      <c r="U454" s="36">
        <f>SUMIFS(СВЦЭМ!$L$40:$L$783,СВЦЭМ!$A$40:$A$783,$A454,СВЦЭМ!$B$39:$B$782,U$437)+'СЕТ СН'!$F$16</f>
        <v>0</v>
      </c>
      <c r="V454" s="36">
        <f>SUMIFS(СВЦЭМ!$L$40:$L$783,СВЦЭМ!$A$40:$A$783,$A454,СВЦЭМ!$B$39:$B$782,V$437)+'СЕТ СН'!$F$16</f>
        <v>0</v>
      </c>
      <c r="W454" s="36">
        <f>SUMIFS(СВЦЭМ!$L$40:$L$783,СВЦЭМ!$A$40:$A$783,$A454,СВЦЭМ!$B$39:$B$782,W$437)+'СЕТ СН'!$F$16</f>
        <v>0</v>
      </c>
      <c r="X454" s="36">
        <f>SUMIFS(СВЦЭМ!$L$40:$L$783,СВЦЭМ!$A$40:$A$783,$A454,СВЦЭМ!$B$39:$B$782,X$437)+'СЕТ СН'!$F$16</f>
        <v>0</v>
      </c>
      <c r="Y454" s="36">
        <f>SUMIFS(СВЦЭМ!$L$40:$L$783,СВЦЭМ!$A$40:$A$783,$A454,СВЦЭМ!$B$39:$B$782,Y$437)+'СЕТ СН'!$F$16</f>
        <v>0</v>
      </c>
    </row>
    <row r="455" spans="1:25" ht="15.75" hidden="1" x14ac:dyDescent="0.2">
      <c r="A455" s="35">
        <f t="shared" si="12"/>
        <v>44638</v>
      </c>
      <c r="B455" s="36">
        <f>SUMIFS(СВЦЭМ!$L$40:$L$783,СВЦЭМ!$A$40:$A$783,$A455,СВЦЭМ!$B$39:$B$782,B$437)+'СЕТ СН'!$F$16</f>
        <v>0</v>
      </c>
      <c r="C455" s="36">
        <f>SUMIFS(СВЦЭМ!$L$40:$L$783,СВЦЭМ!$A$40:$A$783,$A455,СВЦЭМ!$B$39:$B$782,C$437)+'СЕТ СН'!$F$16</f>
        <v>0</v>
      </c>
      <c r="D455" s="36">
        <f>SUMIFS(СВЦЭМ!$L$40:$L$783,СВЦЭМ!$A$40:$A$783,$A455,СВЦЭМ!$B$39:$B$782,D$437)+'СЕТ СН'!$F$16</f>
        <v>0</v>
      </c>
      <c r="E455" s="36">
        <f>SUMIFS(СВЦЭМ!$L$40:$L$783,СВЦЭМ!$A$40:$A$783,$A455,СВЦЭМ!$B$39:$B$782,E$437)+'СЕТ СН'!$F$16</f>
        <v>0</v>
      </c>
      <c r="F455" s="36">
        <f>SUMIFS(СВЦЭМ!$L$40:$L$783,СВЦЭМ!$A$40:$A$783,$A455,СВЦЭМ!$B$39:$B$782,F$437)+'СЕТ СН'!$F$16</f>
        <v>0</v>
      </c>
      <c r="G455" s="36">
        <f>SUMIFS(СВЦЭМ!$L$40:$L$783,СВЦЭМ!$A$40:$A$783,$A455,СВЦЭМ!$B$39:$B$782,G$437)+'СЕТ СН'!$F$16</f>
        <v>0</v>
      </c>
      <c r="H455" s="36">
        <f>SUMIFS(СВЦЭМ!$L$40:$L$783,СВЦЭМ!$A$40:$A$783,$A455,СВЦЭМ!$B$39:$B$782,H$437)+'СЕТ СН'!$F$16</f>
        <v>0</v>
      </c>
      <c r="I455" s="36">
        <f>SUMIFS(СВЦЭМ!$L$40:$L$783,СВЦЭМ!$A$40:$A$783,$A455,СВЦЭМ!$B$39:$B$782,I$437)+'СЕТ СН'!$F$16</f>
        <v>0</v>
      </c>
      <c r="J455" s="36">
        <f>SUMIFS(СВЦЭМ!$L$40:$L$783,СВЦЭМ!$A$40:$A$783,$A455,СВЦЭМ!$B$39:$B$782,J$437)+'СЕТ СН'!$F$16</f>
        <v>0</v>
      </c>
      <c r="K455" s="36">
        <f>SUMIFS(СВЦЭМ!$L$40:$L$783,СВЦЭМ!$A$40:$A$783,$A455,СВЦЭМ!$B$39:$B$782,K$437)+'СЕТ СН'!$F$16</f>
        <v>0</v>
      </c>
      <c r="L455" s="36">
        <f>SUMIFS(СВЦЭМ!$L$40:$L$783,СВЦЭМ!$A$40:$A$783,$A455,СВЦЭМ!$B$39:$B$782,L$437)+'СЕТ СН'!$F$16</f>
        <v>0</v>
      </c>
      <c r="M455" s="36">
        <f>SUMIFS(СВЦЭМ!$L$40:$L$783,СВЦЭМ!$A$40:$A$783,$A455,СВЦЭМ!$B$39:$B$782,M$437)+'СЕТ СН'!$F$16</f>
        <v>0</v>
      </c>
      <c r="N455" s="36">
        <f>SUMIFS(СВЦЭМ!$L$40:$L$783,СВЦЭМ!$A$40:$A$783,$A455,СВЦЭМ!$B$39:$B$782,N$437)+'СЕТ СН'!$F$16</f>
        <v>0</v>
      </c>
      <c r="O455" s="36">
        <f>SUMIFS(СВЦЭМ!$L$40:$L$783,СВЦЭМ!$A$40:$A$783,$A455,СВЦЭМ!$B$39:$B$782,O$437)+'СЕТ СН'!$F$16</f>
        <v>0</v>
      </c>
      <c r="P455" s="36">
        <f>SUMIFS(СВЦЭМ!$L$40:$L$783,СВЦЭМ!$A$40:$A$783,$A455,СВЦЭМ!$B$39:$B$782,P$437)+'СЕТ СН'!$F$16</f>
        <v>0</v>
      </c>
      <c r="Q455" s="36">
        <f>SUMIFS(СВЦЭМ!$L$40:$L$783,СВЦЭМ!$A$40:$A$783,$A455,СВЦЭМ!$B$39:$B$782,Q$437)+'СЕТ СН'!$F$16</f>
        <v>0</v>
      </c>
      <c r="R455" s="36">
        <f>SUMIFS(СВЦЭМ!$L$40:$L$783,СВЦЭМ!$A$40:$A$783,$A455,СВЦЭМ!$B$39:$B$782,R$437)+'СЕТ СН'!$F$16</f>
        <v>0</v>
      </c>
      <c r="S455" s="36">
        <f>SUMIFS(СВЦЭМ!$L$40:$L$783,СВЦЭМ!$A$40:$A$783,$A455,СВЦЭМ!$B$39:$B$782,S$437)+'СЕТ СН'!$F$16</f>
        <v>0</v>
      </c>
      <c r="T455" s="36">
        <f>SUMIFS(СВЦЭМ!$L$40:$L$783,СВЦЭМ!$A$40:$A$783,$A455,СВЦЭМ!$B$39:$B$782,T$437)+'СЕТ СН'!$F$16</f>
        <v>0</v>
      </c>
      <c r="U455" s="36">
        <f>SUMIFS(СВЦЭМ!$L$40:$L$783,СВЦЭМ!$A$40:$A$783,$A455,СВЦЭМ!$B$39:$B$782,U$437)+'СЕТ СН'!$F$16</f>
        <v>0</v>
      </c>
      <c r="V455" s="36">
        <f>SUMIFS(СВЦЭМ!$L$40:$L$783,СВЦЭМ!$A$40:$A$783,$A455,СВЦЭМ!$B$39:$B$782,V$437)+'СЕТ СН'!$F$16</f>
        <v>0</v>
      </c>
      <c r="W455" s="36">
        <f>SUMIFS(СВЦЭМ!$L$40:$L$783,СВЦЭМ!$A$40:$A$783,$A455,СВЦЭМ!$B$39:$B$782,W$437)+'СЕТ СН'!$F$16</f>
        <v>0</v>
      </c>
      <c r="X455" s="36">
        <f>SUMIFS(СВЦЭМ!$L$40:$L$783,СВЦЭМ!$A$40:$A$783,$A455,СВЦЭМ!$B$39:$B$782,X$437)+'СЕТ СН'!$F$16</f>
        <v>0</v>
      </c>
      <c r="Y455" s="36">
        <f>SUMIFS(СВЦЭМ!$L$40:$L$783,СВЦЭМ!$A$40:$A$783,$A455,СВЦЭМ!$B$39:$B$782,Y$437)+'СЕТ СН'!$F$16</f>
        <v>0</v>
      </c>
    </row>
    <row r="456" spans="1:25" ht="15.75" hidden="1" x14ac:dyDescent="0.2">
      <c r="A456" s="35">
        <f t="shared" si="12"/>
        <v>44639</v>
      </c>
      <c r="B456" s="36">
        <f>SUMIFS(СВЦЭМ!$L$40:$L$783,СВЦЭМ!$A$40:$A$783,$A456,СВЦЭМ!$B$39:$B$782,B$437)+'СЕТ СН'!$F$16</f>
        <v>0</v>
      </c>
      <c r="C456" s="36">
        <f>SUMIFS(СВЦЭМ!$L$40:$L$783,СВЦЭМ!$A$40:$A$783,$A456,СВЦЭМ!$B$39:$B$782,C$437)+'СЕТ СН'!$F$16</f>
        <v>0</v>
      </c>
      <c r="D456" s="36">
        <f>SUMIFS(СВЦЭМ!$L$40:$L$783,СВЦЭМ!$A$40:$A$783,$A456,СВЦЭМ!$B$39:$B$782,D$437)+'СЕТ СН'!$F$16</f>
        <v>0</v>
      </c>
      <c r="E456" s="36">
        <f>SUMIFS(СВЦЭМ!$L$40:$L$783,СВЦЭМ!$A$40:$A$783,$A456,СВЦЭМ!$B$39:$B$782,E$437)+'СЕТ СН'!$F$16</f>
        <v>0</v>
      </c>
      <c r="F456" s="36">
        <f>SUMIFS(СВЦЭМ!$L$40:$L$783,СВЦЭМ!$A$40:$A$783,$A456,СВЦЭМ!$B$39:$B$782,F$437)+'СЕТ СН'!$F$16</f>
        <v>0</v>
      </c>
      <c r="G456" s="36">
        <f>SUMIFS(СВЦЭМ!$L$40:$L$783,СВЦЭМ!$A$40:$A$783,$A456,СВЦЭМ!$B$39:$B$782,G$437)+'СЕТ СН'!$F$16</f>
        <v>0</v>
      </c>
      <c r="H456" s="36">
        <f>SUMIFS(СВЦЭМ!$L$40:$L$783,СВЦЭМ!$A$40:$A$783,$A456,СВЦЭМ!$B$39:$B$782,H$437)+'СЕТ СН'!$F$16</f>
        <v>0</v>
      </c>
      <c r="I456" s="36">
        <f>SUMIFS(СВЦЭМ!$L$40:$L$783,СВЦЭМ!$A$40:$A$783,$A456,СВЦЭМ!$B$39:$B$782,I$437)+'СЕТ СН'!$F$16</f>
        <v>0</v>
      </c>
      <c r="J456" s="36">
        <f>SUMIFS(СВЦЭМ!$L$40:$L$783,СВЦЭМ!$A$40:$A$783,$A456,СВЦЭМ!$B$39:$B$782,J$437)+'СЕТ СН'!$F$16</f>
        <v>0</v>
      </c>
      <c r="K456" s="36">
        <f>SUMIFS(СВЦЭМ!$L$40:$L$783,СВЦЭМ!$A$40:$A$783,$A456,СВЦЭМ!$B$39:$B$782,K$437)+'СЕТ СН'!$F$16</f>
        <v>0</v>
      </c>
      <c r="L456" s="36">
        <f>SUMIFS(СВЦЭМ!$L$40:$L$783,СВЦЭМ!$A$40:$A$783,$A456,СВЦЭМ!$B$39:$B$782,L$437)+'СЕТ СН'!$F$16</f>
        <v>0</v>
      </c>
      <c r="M456" s="36">
        <f>SUMIFS(СВЦЭМ!$L$40:$L$783,СВЦЭМ!$A$40:$A$783,$A456,СВЦЭМ!$B$39:$B$782,M$437)+'СЕТ СН'!$F$16</f>
        <v>0</v>
      </c>
      <c r="N456" s="36">
        <f>SUMIFS(СВЦЭМ!$L$40:$L$783,СВЦЭМ!$A$40:$A$783,$A456,СВЦЭМ!$B$39:$B$782,N$437)+'СЕТ СН'!$F$16</f>
        <v>0</v>
      </c>
      <c r="O456" s="36">
        <f>SUMIFS(СВЦЭМ!$L$40:$L$783,СВЦЭМ!$A$40:$A$783,$A456,СВЦЭМ!$B$39:$B$782,O$437)+'СЕТ СН'!$F$16</f>
        <v>0</v>
      </c>
      <c r="P456" s="36">
        <f>SUMIFS(СВЦЭМ!$L$40:$L$783,СВЦЭМ!$A$40:$A$783,$A456,СВЦЭМ!$B$39:$B$782,P$437)+'СЕТ СН'!$F$16</f>
        <v>0</v>
      </c>
      <c r="Q456" s="36">
        <f>SUMIFS(СВЦЭМ!$L$40:$L$783,СВЦЭМ!$A$40:$A$783,$A456,СВЦЭМ!$B$39:$B$782,Q$437)+'СЕТ СН'!$F$16</f>
        <v>0</v>
      </c>
      <c r="R456" s="36">
        <f>SUMIFS(СВЦЭМ!$L$40:$L$783,СВЦЭМ!$A$40:$A$783,$A456,СВЦЭМ!$B$39:$B$782,R$437)+'СЕТ СН'!$F$16</f>
        <v>0</v>
      </c>
      <c r="S456" s="36">
        <f>SUMIFS(СВЦЭМ!$L$40:$L$783,СВЦЭМ!$A$40:$A$783,$A456,СВЦЭМ!$B$39:$B$782,S$437)+'СЕТ СН'!$F$16</f>
        <v>0</v>
      </c>
      <c r="T456" s="36">
        <f>SUMIFS(СВЦЭМ!$L$40:$L$783,СВЦЭМ!$A$40:$A$783,$A456,СВЦЭМ!$B$39:$B$782,T$437)+'СЕТ СН'!$F$16</f>
        <v>0</v>
      </c>
      <c r="U456" s="36">
        <f>SUMIFS(СВЦЭМ!$L$40:$L$783,СВЦЭМ!$A$40:$A$783,$A456,СВЦЭМ!$B$39:$B$782,U$437)+'СЕТ СН'!$F$16</f>
        <v>0</v>
      </c>
      <c r="V456" s="36">
        <f>SUMIFS(СВЦЭМ!$L$40:$L$783,СВЦЭМ!$A$40:$A$783,$A456,СВЦЭМ!$B$39:$B$782,V$437)+'СЕТ СН'!$F$16</f>
        <v>0</v>
      </c>
      <c r="W456" s="36">
        <f>SUMIFS(СВЦЭМ!$L$40:$L$783,СВЦЭМ!$A$40:$A$783,$A456,СВЦЭМ!$B$39:$B$782,W$437)+'СЕТ СН'!$F$16</f>
        <v>0</v>
      </c>
      <c r="X456" s="36">
        <f>SUMIFS(СВЦЭМ!$L$40:$L$783,СВЦЭМ!$A$40:$A$783,$A456,СВЦЭМ!$B$39:$B$782,X$437)+'СЕТ СН'!$F$16</f>
        <v>0</v>
      </c>
      <c r="Y456" s="36">
        <f>SUMIFS(СВЦЭМ!$L$40:$L$783,СВЦЭМ!$A$40:$A$783,$A456,СВЦЭМ!$B$39:$B$782,Y$437)+'СЕТ СН'!$F$16</f>
        <v>0</v>
      </c>
    </row>
    <row r="457" spans="1:25" ht="15.75" hidden="1" x14ac:dyDescent="0.2">
      <c r="A457" s="35">
        <f t="shared" si="12"/>
        <v>44640</v>
      </c>
      <c r="B457" s="36">
        <f>SUMIFS(СВЦЭМ!$L$40:$L$783,СВЦЭМ!$A$40:$A$783,$A457,СВЦЭМ!$B$39:$B$782,B$437)+'СЕТ СН'!$F$16</f>
        <v>0</v>
      </c>
      <c r="C457" s="36">
        <f>SUMIFS(СВЦЭМ!$L$40:$L$783,СВЦЭМ!$A$40:$A$783,$A457,СВЦЭМ!$B$39:$B$782,C$437)+'СЕТ СН'!$F$16</f>
        <v>0</v>
      </c>
      <c r="D457" s="36">
        <f>SUMIFS(СВЦЭМ!$L$40:$L$783,СВЦЭМ!$A$40:$A$783,$A457,СВЦЭМ!$B$39:$B$782,D$437)+'СЕТ СН'!$F$16</f>
        <v>0</v>
      </c>
      <c r="E457" s="36">
        <f>SUMIFS(СВЦЭМ!$L$40:$L$783,СВЦЭМ!$A$40:$A$783,$A457,СВЦЭМ!$B$39:$B$782,E$437)+'СЕТ СН'!$F$16</f>
        <v>0</v>
      </c>
      <c r="F457" s="36">
        <f>SUMIFS(СВЦЭМ!$L$40:$L$783,СВЦЭМ!$A$40:$A$783,$A457,СВЦЭМ!$B$39:$B$782,F$437)+'СЕТ СН'!$F$16</f>
        <v>0</v>
      </c>
      <c r="G457" s="36">
        <f>SUMIFS(СВЦЭМ!$L$40:$L$783,СВЦЭМ!$A$40:$A$783,$A457,СВЦЭМ!$B$39:$B$782,G$437)+'СЕТ СН'!$F$16</f>
        <v>0</v>
      </c>
      <c r="H457" s="36">
        <f>SUMIFS(СВЦЭМ!$L$40:$L$783,СВЦЭМ!$A$40:$A$783,$A457,СВЦЭМ!$B$39:$B$782,H$437)+'СЕТ СН'!$F$16</f>
        <v>0</v>
      </c>
      <c r="I457" s="36">
        <f>SUMIFS(СВЦЭМ!$L$40:$L$783,СВЦЭМ!$A$40:$A$783,$A457,СВЦЭМ!$B$39:$B$782,I$437)+'СЕТ СН'!$F$16</f>
        <v>0</v>
      </c>
      <c r="J457" s="36">
        <f>SUMIFS(СВЦЭМ!$L$40:$L$783,СВЦЭМ!$A$40:$A$783,$A457,СВЦЭМ!$B$39:$B$782,J$437)+'СЕТ СН'!$F$16</f>
        <v>0</v>
      </c>
      <c r="K457" s="36">
        <f>SUMIFS(СВЦЭМ!$L$40:$L$783,СВЦЭМ!$A$40:$A$783,$A457,СВЦЭМ!$B$39:$B$782,K$437)+'СЕТ СН'!$F$16</f>
        <v>0</v>
      </c>
      <c r="L457" s="36">
        <f>SUMIFS(СВЦЭМ!$L$40:$L$783,СВЦЭМ!$A$40:$A$783,$A457,СВЦЭМ!$B$39:$B$782,L$437)+'СЕТ СН'!$F$16</f>
        <v>0</v>
      </c>
      <c r="M457" s="36">
        <f>SUMIFS(СВЦЭМ!$L$40:$L$783,СВЦЭМ!$A$40:$A$783,$A457,СВЦЭМ!$B$39:$B$782,M$437)+'СЕТ СН'!$F$16</f>
        <v>0</v>
      </c>
      <c r="N457" s="36">
        <f>SUMIFS(СВЦЭМ!$L$40:$L$783,СВЦЭМ!$A$40:$A$783,$A457,СВЦЭМ!$B$39:$B$782,N$437)+'СЕТ СН'!$F$16</f>
        <v>0</v>
      </c>
      <c r="O457" s="36">
        <f>SUMIFS(СВЦЭМ!$L$40:$L$783,СВЦЭМ!$A$40:$A$783,$A457,СВЦЭМ!$B$39:$B$782,O$437)+'СЕТ СН'!$F$16</f>
        <v>0</v>
      </c>
      <c r="P457" s="36">
        <f>SUMIFS(СВЦЭМ!$L$40:$L$783,СВЦЭМ!$A$40:$A$783,$A457,СВЦЭМ!$B$39:$B$782,P$437)+'СЕТ СН'!$F$16</f>
        <v>0</v>
      </c>
      <c r="Q457" s="36">
        <f>SUMIFS(СВЦЭМ!$L$40:$L$783,СВЦЭМ!$A$40:$A$783,$A457,СВЦЭМ!$B$39:$B$782,Q$437)+'СЕТ СН'!$F$16</f>
        <v>0</v>
      </c>
      <c r="R457" s="36">
        <f>SUMIFS(СВЦЭМ!$L$40:$L$783,СВЦЭМ!$A$40:$A$783,$A457,СВЦЭМ!$B$39:$B$782,R$437)+'СЕТ СН'!$F$16</f>
        <v>0</v>
      </c>
      <c r="S457" s="36">
        <f>SUMIFS(СВЦЭМ!$L$40:$L$783,СВЦЭМ!$A$40:$A$783,$A457,СВЦЭМ!$B$39:$B$782,S$437)+'СЕТ СН'!$F$16</f>
        <v>0</v>
      </c>
      <c r="T457" s="36">
        <f>SUMIFS(СВЦЭМ!$L$40:$L$783,СВЦЭМ!$A$40:$A$783,$A457,СВЦЭМ!$B$39:$B$782,T$437)+'СЕТ СН'!$F$16</f>
        <v>0</v>
      </c>
      <c r="U457" s="36">
        <f>SUMIFS(СВЦЭМ!$L$40:$L$783,СВЦЭМ!$A$40:$A$783,$A457,СВЦЭМ!$B$39:$B$782,U$437)+'СЕТ СН'!$F$16</f>
        <v>0</v>
      </c>
      <c r="V457" s="36">
        <f>SUMIFS(СВЦЭМ!$L$40:$L$783,СВЦЭМ!$A$40:$A$783,$A457,СВЦЭМ!$B$39:$B$782,V$437)+'СЕТ СН'!$F$16</f>
        <v>0</v>
      </c>
      <c r="W457" s="36">
        <f>SUMIFS(СВЦЭМ!$L$40:$L$783,СВЦЭМ!$A$40:$A$783,$A457,СВЦЭМ!$B$39:$B$782,W$437)+'СЕТ СН'!$F$16</f>
        <v>0</v>
      </c>
      <c r="X457" s="36">
        <f>SUMIFS(СВЦЭМ!$L$40:$L$783,СВЦЭМ!$A$40:$A$783,$A457,СВЦЭМ!$B$39:$B$782,X$437)+'СЕТ СН'!$F$16</f>
        <v>0</v>
      </c>
      <c r="Y457" s="36">
        <f>SUMIFS(СВЦЭМ!$L$40:$L$783,СВЦЭМ!$A$40:$A$783,$A457,СВЦЭМ!$B$39:$B$782,Y$437)+'СЕТ СН'!$F$16</f>
        <v>0</v>
      </c>
    </row>
    <row r="458" spans="1:25" ht="15.75" hidden="1" x14ac:dyDescent="0.2">
      <c r="A458" s="35">
        <f t="shared" si="12"/>
        <v>44641</v>
      </c>
      <c r="B458" s="36">
        <f>SUMIFS(СВЦЭМ!$L$40:$L$783,СВЦЭМ!$A$40:$A$783,$A458,СВЦЭМ!$B$39:$B$782,B$437)+'СЕТ СН'!$F$16</f>
        <v>0</v>
      </c>
      <c r="C458" s="36">
        <f>SUMIFS(СВЦЭМ!$L$40:$L$783,СВЦЭМ!$A$40:$A$783,$A458,СВЦЭМ!$B$39:$B$782,C$437)+'СЕТ СН'!$F$16</f>
        <v>0</v>
      </c>
      <c r="D458" s="36">
        <f>SUMIFS(СВЦЭМ!$L$40:$L$783,СВЦЭМ!$A$40:$A$783,$A458,СВЦЭМ!$B$39:$B$782,D$437)+'СЕТ СН'!$F$16</f>
        <v>0</v>
      </c>
      <c r="E458" s="36">
        <f>SUMIFS(СВЦЭМ!$L$40:$L$783,СВЦЭМ!$A$40:$A$783,$A458,СВЦЭМ!$B$39:$B$782,E$437)+'СЕТ СН'!$F$16</f>
        <v>0</v>
      </c>
      <c r="F458" s="36">
        <f>SUMIFS(СВЦЭМ!$L$40:$L$783,СВЦЭМ!$A$40:$A$783,$A458,СВЦЭМ!$B$39:$B$782,F$437)+'СЕТ СН'!$F$16</f>
        <v>0</v>
      </c>
      <c r="G458" s="36">
        <f>SUMIFS(СВЦЭМ!$L$40:$L$783,СВЦЭМ!$A$40:$A$783,$A458,СВЦЭМ!$B$39:$B$782,G$437)+'СЕТ СН'!$F$16</f>
        <v>0</v>
      </c>
      <c r="H458" s="36">
        <f>SUMIFS(СВЦЭМ!$L$40:$L$783,СВЦЭМ!$A$40:$A$783,$A458,СВЦЭМ!$B$39:$B$782,H$437)+'СЕТ СН'!$F$16</f>
        <v>0</v>
      </c>
      <c r="I458" s="36">
        <f>SUMIFS(СВЦЭМ!$L$40:$L$783,СВЦЭМ!$A$40:$A$783,$A458,СВЦЭМ!$B$39:$B$782,I$437)+'СЕТ СН'!$F$16</f>
        <v>0</v>
      </c>
      <c r="J458" s="36">
        <f>SUMIFS(СВЦЭМ!$L$40:$L$783,СВЦЭМ!$A$40:$A$783,$A458,СВЦЭМ!$B$39:$B$782,J$437)+'СЕТ СН'!$F$16</f>
        <v>0</v>
      </c>
      <c r="K458" s="36">
        <f>SUMIFS(СВЦЭМ!$L$40:$L$783,СВЦЭМ!$A$40:$A$783,$A458,СВЦЭМ!$B$39:$B$782,K$437)+'СЕТ СН'!$F$16</f>
        <v>0</v>
      </c>
      <c r="L458" s="36">
        <f>SUMIFS(СВЦЭМ!$L$40:$L$783,СВЦЭМ!$A$40:$A$783,$A458,СВЦЭМ!$B$39:$B$782,L$437)+'СЕТ СН'!$F$16</f>
        <v>0</v>
      </c>
      <c r="M458" s="36">
        <f>SUMIFS(СВЦЭМ!$L$40:$L$783,СВЦЭМ!$A$40:$A$783,$A458,СВЦЭМ!$B$39:$B$782,M$437)+'СЕТ СН'!$F$16</f>
        <v>0</v>
      </c>
      <c r="N458" s="36">
        <f>SUMIFS(СВЦЭМ!$L$40:$L$783,СВЦЭМ!$A$40:$A$783,$A458,СВЦЭМ!$B$39:$B$782,N$437)+'СЕТ СН'!$F$16</f>
        <v>0</v>
      </c>
      <c r="O458" s="36">
        <f>SUMIFS(СВЦЭМ!$L$40:$L$783,СВЦЭМ!$A$40:$A$783,$A458,СВЦЭМ!$B$39:$B$782,O$437)+'СЕТ СН'!$F$16</f>
        <v>0</v>
      </c>
      <c r="P458" s="36">
        <f>SUMIFS(СВЦЭМ!$L$40:$L$783,СВЦЭМ!$A$40:$A$783,$A458,СВЦЭМ!$B$39:$B$782,P$437)+'СЕТ СН'!$F$16</f>
        <v>0</v>
      </c>
      <c r="Q458" s="36">
        <f>SUMIFS(СВЦЭМ!$L$40:$L$783,СВЦЭМ!$A$40:$A$783,$A458,СВЦЭМ!$B$39:$B$782,Q$437)+'СЕТ СН'!$F$16</f>
        <v>0</v>
      </c>
      <c r="R458" s="36">
        <f>SUMIFS(СВЦЭМ!$L$40:$L$783,СВЦЭМ!$A$40:$A$783,$A458,СВЦЭМ!$B$39:$B$782,R$437)+'СЕТ СН'!$F$16</f>
        <v>0</v>
      </c>
      <c r="S458" s="36">
        <f>SUMIFS(СВЦЭМ!$L$40:$L$783,СВЦЭМ!$A$40:$A$783,$A458,СВЦЭМ!$B$39:$B$782,S$437)+'СЕТ СН'!$F$16</f>
        <v>0</v>
      </c>
      <c r="T458" s="36">
        <f>SUMIFS(СВЦЭМ!$L$40:$L$783,СВЦЭМ!$A$40:$A$783,$A458,СВЦЭМ!$B$39:$B$782,T$437)+'СЕТ СН'!$F$16</f>
        <v>0</v>
      </c>
      <c r="U458" s="36">
        <f>SUMIFS(СВЦЭМ!$L$40:$L$783,СВЦЭМ!$A$40:$A$783,$A458,СВЦЭМ!$B$39:$B$782,U$437)+'СЕТ СН'!$F$16</f>
        <v>0</v>
      </c>
      <c r="V458" s="36">
        <f>SUMIFS(СВЦЭМ!$L$40:$L$783,СВЦЭМ!$A$40:$A$783,$A458,СВЦЭМ!$B$39:$B$782,V$437)+'СЕТ СН'!$F$16</f>
        <v>0</v>
      </c>
      <c r="W458" s="36">
        <f>SUMIFS(СВЦЭМ!$L$40:$L$783,СВЦЭМ!$A$40:$A$783,$A458,СВЦЭМ!$B$39:$B$782,W$437)+'СЕТ СН'!$F$16</f>
        <v>0</v>
      </c>
      <c r="X458" s="36">
        <f>SUMIFS(СВЦЭМ!$L$40:$L$783,СВЦЭМ!$A$40:$A$783,$A458,СВЦЭМ!$B$39:$B$782,X$437)+'СЕТ СН'!$F$16</f>
        <v>0</v>
      </c>
      <c r="Y458" s="36">
        <f>SUMIFS(СВЦЭМ!$L$40:$L$783,СВЦЭМ!$A$40:$A$783,$A458,СВЦЭМ!$B$39:$B$782,Y$437)+'СЕТ СН'!$F$16</f>
        <v>0</v>
      </c>
    </row>
    <row r="459" spans="1:25" ht="15.75" hidden="1" x14ac:dyDescent="0.2">
      <c r="A459" s="35">
        <f t="shared" si="12"/>
        <v>44642</v>
      </c>
      <c r="B459" s="36">
        <f>SUMIFS(СВЦЭМ!$L$40:$L$783,СВЦЭМ!$A$40:$A$783,$A459,СВЦЭМ!$B$39:$B$782,B$437)+'СЕТ СН'!$F$16</f>
        <v>0</v>
      </c>
      <c r="C459" s="36">
        <f>SUMIFS(СВЦЭМ!$L$40:$L$783,СВЦЭМ!$A$40:$A$783,$A459,СВЦЭМ!$B$39:$B$782,C$437)+'СЕТ СН'!$F$16</f>
        <v>0</v>
      </c>
      <c r="D459" s="36">
        <f>SUMIFS(СВЦЭМ!$L$40:$L$783,СВЦЭМ!$A$40:$A$783,$A459,СВЦЭМ!$B$39:$B$782,D$437)+'СЕТ СН'!$F$16</f>
        <v>0</v>
      </c>
      <c r="E459" s="36">
        <f>SUMIFS(СВЦЭМ!$L$40:$L$783,СВЦЭМ!$A$40:$A$783,$A459,СВЦЭМ!$B$39:$B$782,E$437)+'СЕТ СН'!$F$16</f>
        <v>0</v>
      </c>
      <c r="F459" s="36">
        <f>SUMIFS(СВЦЭМ!$L$40:$L$783,СВЦЭМ!$A$40:$A$783,$A459,СВЦЭМ!$B$39:$B$782,F$437)+'СЕТ СН'!$F$16</f>
        <v>0</v>
      </c>
      <c r="G459" s="36">
        <f>SUMIFS(СВЦЭМ!$L$40:$L$783,СВЦЭМ!$A$40:$A$783,$A459,СВЦЭМ!$B$39:$B$782,G$437)+'СЕТ СН'!$F$16</f>
        <v>0</v>
      </c>
      <c r="H459" s="36">
        <f>SUMIFS(СВЦЭМ!$L$40:$L$783,СВЦЭМ!$A$40:$A$783,$A459,СВЦЭМ!$B$39:$B$782,H$437)+'СЕТ СН'!$F$16</f>
        <v>0</v>
      </c>
      <c r="I459" s="36">
        <f>SUMIFS(СВЦЭМ!$L$40:$L$783,СВЦЭМ!$A$40:$A$783,$A459,СВЦЭМ!$B$39:$B$782,I$437)+'СЕТ СН'!$F$16</f>
        <v>0</v>
      </c>
      <c r="J459" s="36">
        <f>SUMIFS(СВЦЭМ!$L$40:$L$783,СВЦЭМ!$A$40:$A$783,$A459,СВЦЭМ!$B$39:$B$782,J$437)+'СЕТ СН'!$F$16</f>
        <v>0</v>
      </c>
      <c r="K459" s="36">
        <f>SUMIFS(СВЦЭМ!$L$40:$L$783,СВЦЭМ!$A$40:$A$783,$A459,СВЦЭМ!$B$39:$B$782,K$437)+'СЕТ СН'!$F$16</f>
        <v>0</v>
      </c>
      <c r="L459" s="36">
        <f>SUMIFS(СВЦЭМ!$L$40:$L$783,СВЦЭМ!$A$40:$A$783,$A459,СВЦЭМ!$B$39:$B$782,L$437)+'СЕТ СН'!$F$16</f>
        <v>0</v>
      </c>
      <c r="M459" s="36">
        <f>SUMIFS(СВЦЭМ!$L$40:$L$783,СВЦЭМ!$A$40:$A$783,$A459,СВЦЭМ!$B$39:$B$782,M$437)+'СЕТ СН'!$F$16</f>
        <v>0</v>
      </c>
      <c r="N459" s="36">
        <f>SUMIFS(СВЦЭМ!$L$40:$L$783,СВЦЭМ!$A$40:$A$783,$A459,СВЦЭМ!$B$39:$B$782,N$437)+'СЕТ СН'!$F$16</f>
        <v>0</v>
      </c>
      <c r="O459" s="36">
        <f>SUMIFS(СВЦЭМ!$L$40:$L$783,СВЦЭМ!$A$40:$A$783,$A459,СВЦЭМ!$B$39:$B$782,O$437)+'СЕТ СН'!$F$16</f>
        <v>0</v>
      </c>
      <c r="P459" s="36">
        <f>SUMIFS(СВЦЭМ!$L$40:$L$783,СВЦЭМ!$A$40:$A$783,$A459,СВЦЭМ!$B$39:$B$782,P$437)+'СЕТ СН'!$F$16</f>
        <v>0</v>
      </c>
      <c r="Q459" s="36">
        <f>SUMIFS(СВЦЭМ!$L$40:$L$783,СВЦЭМ!$A$40:$A$783,$A459,СВЦЭМ!$B$39:$B$782,Q$437)+'СЕТ СН'!$F$16</f>
        <v>0</v>
      </c>
      <c r="R459" s="36">
        <f>SUMIFS(СВЦЭМ!$L$40:$L$783,СВЦЭМ!$A$40:$A$783,$A459,СВЦЭМ!$B$39:$B$782,R$437)+'СЕТ СН'!$F$16</f>
        <v>0</v>
      </c>
      <c r="S459" s="36">
        <f>SUMIFS(СВЦЭМ!$L$40:$L$783,СВЦЭМ!$A$40:$A$783,$A459,СВЦЭМ!$B$39:$B$782,S$437)+'СЕТ СН'!$F$16</f>
        <v>0</v>
      </c>
      <c r="T459" s="36">
        <f>SUMIFS(СВЦЭМ!$L$40:$L$783,СВЦЭМ!$A$40:$A$783,$A459,СВЦЭМ!$B$39:$B$782,T$437)+'СЕТ СН'!$F$16</f>
        <v>0</v>
      </c>
      <c r="U459" s="36">
        <f>SUMIFS(СВЦЭМ!$L$40:$L$783,СВЦЭМ!$A$40:$A$783,$A459,СВЦЭМ!$B$39:$B$782,U$437)+'СЕТ СН'!$F$16</f>
        <v>0</v>
      </c>
      <c r="V459" s="36">
        <f>SUMIFS(СВЦЭМ!$L$40:$L$783,СВЦЭМ!$A$40:$A$783,$A459,СВЦЭМ!$B$39:$B$782,V$437)+'СЕТ СН'!$F$16</f>
        <v>0</v>
      </c>
      <c r="W459" s="36">
        <f>SUMIFS(СВЦЭМ!$L$40:$L$783,СВЦЭМ!$A$40:$A$783,$A459,СВЦЭМ!$B$39:$B$782,W$437)+'СЕТ СН'!$F$16</f>
        <v>0</v>
      </c>
      <c r="X459" s="36">
        <f>SUMIFS(СВЦЭМ!$L$40:$L$783,СВЦЭМ!$A$40:$A$783,$A459,СВЦЭМ!$B$39:$B$782,X$437)+'СЕТ СН'!$F$16</f>
        <v>0</v>
      </c>
      <c r="Y459" s="36">
        <f>SUMIFS(СВЦЭМ!$L$40:$L$783,СВЦЭМ!$A$40:$A$783,$A459,СВЦЭМ!$B$39:$B$782,Y$437)+'СЕТ СН'!$F$16</f>
        <v>0</v>
      </c>
    </row>
    <row r="460" spans="1:25" ht="15.75" hidden="1" x14ac:dyDescent="0.2">
      <c r="A460" s="35">
        <f t="shared" si="12"/>
        <v>44643</v>
      </c>
      <c r="B460" s="36">
        <f>SUMIFS(СВЦЭМ!$L$40:$L$783,СВЦЭМ!$A$40:$A$783,$A460,СВЦЭМ!$B$39:$B$782,B$437)+'СЕТ СН'!$F$16</f>
        <v>0</v>
      </c>
      <c r="C460" s="36">
        <f>SUMIFS(СВЦЭМ!$L$40:$L$783,СВЦЭМ!$A$40:$A$783,$A460,СВЦЭМ!$B$39:$B$782,C$437)+'СЕТ СН'!$F$16</f>
        <v>0</v>
      </c>
      <c r="D460" s="36">
        <f>SUMIFS(СВЦЭМ!$L$40:$L$783,СВЦЭМ!$A$40:$A$783,$A460,СВЦЭМ!$B$39:$B$782,D$437)+'СЕТ СН'!$F$16</f>
        <v>0</v>
      </c>
      <c r="E460" s="36">
        <f>SUMIFS(СВЦЭМ!$L$40:$L$783,СВЦЭМ!$A$40:$A$783,$A460,СВЦЭМ!$B$39:$B$782,E$437)+'СЕТ СН'!$F$16</f>
        <v>0</v>
      </c>
      <c r="F460" s="36">
        <f>SUMIFS(СВЦЭМ!$L$40:$L$783,СВЦЭМ!$A$40:$A$783,$A460,СВЦЭМ!$B$39:$B$782,F$437)+'СЕТ СН'!$F$16</f>
        <v>0</v>
      </c>
      <c r="G460" s="36">
        <f>SUMIFS(СВЦЭМ!$L$40:$L$783,СВЦЭМ!$A$40:$A$783,$A460,СВЦЭМ!$B$39:$B$782,G$437)+'СЕТ СН'!$F$16</f>
        <v>0</v>
      </c>
      <c r="H460" s="36">
        <f>SUMIFS(СВЦЭМ!$L$40:$L$783,СВЦЭМ!$A$40:$A$783,$A460,СВЦЭМ!$B$39:$B$782,H$437)+'СЕТ СН'!$F$16</f>
        <v>0</v>
      </c>
      <c r="I460" s="36">
        <f>SUMIFS(СВЦЭМ!$L$40:$L$783,СВЦЭМ!$A$40:$A$783,$A460,СВЦЭМ!$B$39:$B$782,I$437)+'СЕТ СН'!$F$16</f>
        <v>0</v>
      </c>
      <c r="J460" s="36">
        <f>SUMIFS(СВЦЭМ!$L$40:$L$783,СВЦЭМ!$A$40:$A$783,$A460,СВЦЭМ!$B$39:$B$782,J$437)+'СЕТ СН'!$F$16</f>
        <v>0</v>
      </c>
      <c r="K460" s="36">
        <f>SUMIFS(СВЦЭМ!$L$40:$L$783,СВЦЭМ!$A$40:$A$783,$A460,СВЦЭМ!$B$39:$B$782,K$437)+'СЕТ СН'!$F$16</f>
        <v>0</v>
      </c>
      <c r="L460" s="36">
        <f>SUMIFS(СВЦЭМ!$L$40:$L$783,СВЦЭМ!$A$40:$A$783,$A460,СВЦЭМ!$B$39:$B$782,L$437)+'СЕТ СН'!$F$16</f>
        <v>0</v>
      </c>
      <c r="M460" s="36">
        <f>SUMIFS(СВЦЭМ!$L$40:$L$783,СВЦЭМ!$A$40:$A$783,$A460,СВЦЭМ!$B$39:$B$782,M$437)+'СЕТ СН'!$F$16</f>
        <v>0</v>
      </c>
      <c r="N460" s="36">
        <f>SUMIFS(СВЦЭМ!$L$40:$L$783,СВЦЭМ!$A$40:$A$783,$A460,СВЦЭМ!$B$39:$B$782,N$437)+'СЕТ СН'!$F$16</f>
        <v>0</v>
      </c>
      <c r="O460" s="36">
        <f>SUMIFS(СВЦЭМ!$L$40:$L$783,СВЦЭМ!$A$40:$A$783,$A460,СВЦЭМ!$B$39:$B$782,O$437)+'СЕТ СН'!$F$16</f>
        <v>0</v>
      </c>
      <c r="P460" s="36">
        <f>SUMIFS(СВЦЭМ!$L$40:$L$783,СВЦЭМ!$A$40:$A$783,$A460,СВЦЭМ!$B$39:$B$782,P$437)+'СЕТ СН'!$F$16</f>
        <v>0</v>
      </c>
      <c r="Q460" s="36">
        <f>SUMIFS(СВЦЭМ!$L$40:$L$783,СВЦЭМ!$A$40:$A$783,$A460,СВЦЭМ!$B$39:$B$782,Q$437)+'СЕТ СН'!$F$16</f>
        <v>0</v>
      </c>
      <c r="R460" s="36">
        <f>SUMIFS(СВЦЭМ!$L$40:$L$783,СВЦЭМ!$A$40:$A$783,$A460,СВЦЭМ!$B$39:$B$782,R$437)+'СЕТ СН'!$F$16</f>
        <v>0</v>
      </c>
      <c r="S460" s="36">
        <f>SUMIFS(СВЦЭМ!$L$40:$L$783,СВЦЭМ!$A$40:$A$783,$A460,СВЦЭМ!$B$39:$B$782,S$437)+'СЕТ СН'!$F$16</f>
        <v>0</v>
      </c>
      <c r="T460" s="36">
        <f>SUMIFS(СВЦЭМ!$L$40:$L$783,СВЦЭМ!$A$40:$A$783,$A460,СВЦЭМ!$B$39:$B$782,T$437)+'СЕТ СН'!$F$16</f>
        <v>0</v>
      </c>
      <c r="U460" s="36">
        <f>SUMIFS(СВЦЭМ!$L$40:$L$783,СВЦЭМ!$A$40:$A$783,$A460,СВЦЭМ!$B$39:$B$782,U$437)+'СЕТ СН'!$F$16</f>
        <v>0</v>
      </c>
      <c r="V460" s="36">
        <f>SUMIFS(СВЦЭМ!$L$40:$L$783,СВЦЭМ!$A$40:$A$783,$A460,СВЦЭМ!$B$39:$B$782,V$437)+'СЕТ СН'!$F$16</f>
        <v>0</v>
      </c>
      <c r="W460" s="36">
        <f>SUMIFS(СВЦЭМ!$L$40:$L$783,СВЦЭМ!$A$40:$A$783,$A460,СВЦЭМ!$B$39:$B$782,W$437)+'СЕТ СН'!$F$16</f>
        <v>0</v>
      </c>
      <c r="X460" s="36">
        <f>SUMIFS(СВЦЭМ!$L$40:$L$783,СВЦЭМ!$A$40:$A$783,$A460,СВЦЭМ!$B$39:$B$782,X$437)+'СЕТ СН'!$F$16</f>
        <v>0</v>
      </c>
      <c r="Y460" s="36">
        <f>SUMIFS(СВЦЭМ!$L$40:$L$783,СВЦЭМ!$A$40:$A$783,$A460,СВЦЭМ!$B$39:$B$782,Y$437)+'СЕТ СН'!$F$16</f>
        <v>0</v>
      </c>
    </row>
    <row r="461" spans="1:25" ht="15.75" hidden="1" x14ac:dyDescent="0.2">
      <c r="A461" s="35">
        <f t="shared" si="12"/>
        <v>44644</v>
      </c>
      <c r="B461" s="36">
        <f>SUMIFS(СВЦЭМ!$L$40:$L$783,СВЦЭМ!$A$40:$A$783,$A461,СВЦЭМ!$B$39:$B$782,B$437)+'СЕТ СН'!$F$16</f>
        <v>0</v>
      </c>
      <c r="C461" s="36">
        <f>SUMIFS(СВЦЭМ!$L$40:$L$783,СВЦЭМ!$A$40:$A$783,$A461,СВЦЭМ!$B$39:$B$782,C$437)+'СЕТ СН'!$F$16</f>
        <v>0</v>
      </c>
      <c r="D461" s="36">
        <f>SUMIFS(СВЦЭМ!$L$40:$L$783,СВЦЭМ!$A$40:$A$783,$A461,СВЦЭМ!$B$39:$B$782,D$437)+'СЕТ СН'!$F$16</f>
        <v>0</v>
      </c>
      <c r="E461" s="36">
        <f>SUMIFS(СВЦЭМ!$L$40:$L$783,СВЦЭМ!$A$40:$A$783,$A461,СВЦЭМ!$B$39:$B$782,E$437)+'СЕТ СН'!$F$16</f>
        <v>0</v>
      </c>
      <c r="F461" s="36">
        <f>SUMIFS(СВЦЭМ!$L$40:$L$783,СВЦЭМ!$A$40:$A$783,$A461,СВЦЭМ!$B$39:$B$782,F$437)+'СЕТ СН'!$F$16</f>
        <v>0</v>
      </c>
      <c r="G461" s="36">
        <f>SUMIFS(СВЦЭМ!$L$40:$L$783,СВЦЭМ!$A$40:$A$783,$A461,СВЦЭМ!$B$39:$B$782,G$437)+'СЕТ СН'!$F$16</f>
        <v>0</v>
      </c>
      <c r="H461" s="36">
        <f>SUMIFS(СВЦЭМ!$L$40:$L$783,СВЦЭМ!$A$40:$A$783,$A461,СВЦЭМ!$B$39:$B$782,H$437)+'СЕТ СН'!$F$16</f>
        <v>0</v>
      </c>
      <c r="I461" s="36">
        <f>SUMIFS(СВЦЭМ!$L$40:$L$783,СВЦЭМ!$A$40:$A$783,$A461,СВЦЭМ!$B$39:$B$782,I$437)+'СЕТ СН'!$F$16</f>
        <v>0</v>
      </c>
      <c r="J461" s="36">
        <f>SUMIFS(СВЦЭМ!$L$40:$L$783,СВЦЭМ!$A$40:$A$783,$A461,СВЦЭМ!$B$39:$B$782,J$437)+'СЕТ СН'!$F$16</f>
        <v>0</v>
      </c>
      <c r="K461" s="36">
        <f>SUMIFS(СВЦЭМ!$L$40:$L$783,СВЦЭМ!$A$40:$A$783,$A461,СВЦЭМ!$B$39:$B$782,K$437)+'СЕТ СН'!$F$16</f>
        <v>0</v>
      </c>
      <c r="L461" s="36">
        <f>SUMIFS(СВЦЭМ!$L$40:$L$783,СВЦЭМ!$A$40:$A$783,$A461,СВЦЭМ!$B$39:$B$782,L$437)+'СЕТ СН'!$F$16</f>
        <v>0</v>
      </c>
      <c r="M461" s="36">
        <f>SUMIFS(СВЦЭМ!$L$40:$L$783,СВЦЭМ!$A$40:$A$783,$A461,СВЦЭМ!$B$39:$B$782,M$437)+'СЕТ СН'!$F$16</f>
        <v>0</v>
      </c>
      <c r="N461" s="36">
        <f>SUMIFS(СВЦЭМ!$L$40:$L$783,СВЦЭМ!$A$40:$A$783,$A461,СВЦЭМ!$B$39:$B$782,N$437)+'СЕТ СН'!$F$16</f>
        <v>0</v>
      </c>
      <c r="O461" s="36">
        <f>SUMIFS(СВЦЭМ!$L$40:$L$783,СВЦЭМ!$A$40:$A$783,$A461,СВЦЭМ!$B$39:$B$782,O$437)+'СЕТ СН'!$F$16</f>
        <v>0</v>
      </c>
      <c r="P461" s="36">
        <f>SUMIFS(СВЦЭМ!$L$40:$L$783,СВЦЭМ!$A$40:$A$783,$A461,СВЦЭМ!$B$39:$B$782,P$437)+'СЕТ СН'!$F$16</f>
        <v>0</v>
      </c>
      <c r="Q461" s="36">
        <f>SUMIFS(СВЦЭМ!$L$40:$L$783,СВЦЭМ!$A$40:$A$783,$A461,СВЦЭМ!$B$39:$B$782,Q$437)+'СЕТ СН'!$F$16</f>
        <v>0</v>
      </c>
      <c r="R461" s="36">
        <f>SUMIFS(СВЦЭМ!$L$40:$L$783,СВЦЭМ!$A$40:$A$783,$A461,СВЦЭМ!$B$39:$B$782,R$437)+'СЕТ СН'!$F$16</f>
        <v>0</v>
      </c>
      <c r="S461" s="36">
        <f>SUMIFS(СВЦЭМ!$L$40:$L$783,СВЦЭМ!$A$40:$A$783,$A461,СВЦЭМ!$B$39:$B$782,S$437)+'СЕТ СН'!$F$16</f>
        <v>0</v>
      </c>
      <c r="T461" s="36">
        <f>SUMIFS(СВЦЭМ!$L$40:$L$783,СВЦЭМ!$A$40:$A$783,$A461,СВЦЭМ!$B$39:$B$782,T$437)+'СЕТ СН'!$F$16</f>
        <v>0</v>
      </c>
      <c r="U461" s="36">
        <f>SUMIFS(СВЦЭМ!$L$40:$L$783,СВЦЭМ!$A$40:$A$783,$A461,СВЦЭМ!$B$39:$B$782,U$437)+'СЕТ СН'!$F$16</f>
        <v>0</v>
      </c>
      <c r="V461" s="36">
        <f>SUMIFS(СВЦЭМ!$L$40:$L$783,СВЦЭМ!$A$40:$A$783,$A461,СВЦЭМ!$B$39:$B$782,V$437)+'СЕТ СН'!$F$16</f>
        <v>0</v>
      </c>
      <c r="W461" s="36">
        <f>SUMIFS(СВЦЭМ!$L$40:$L$783,СВЦЭМ!$A$40:$A$783,$A461,СВЦЭМ!$B$39:$B$782,W$437)+'СЕТ СН'!$F$16</f>
        <v>0</v>
      </c>
      <c r="X461" s="36">
        <f>SUMIFS(СВЦЭМ!$L$40:$L$783,СВЦЭМ!$A$40:$A$783,$A461,СВЦЭМ!$B$39:$B$782,X$437)+'СЕТ СН'!$F$16</f>
        <v>0</v>
      </c>
      <c r="Y461" s="36">
        <f>SUMIFS(СВЦЭМ!$L$40:$L$783,СВЦЭМ!$A$40:$A$783,$A461,СВЦЭМ!$B$39:$B$782,Y$437)+'СЕТ СН'!$F$16</f>
        <v>0</v>
      </c>
    </row>
    <row r="462" spans="1:25" ht="15.75" hidden="1" x14ac:dyDescent="0.2">
      <c r="A462" s="35">
        <f t="shared" si="12"/>
        <v>44645</v>
      </c>
      <c r="B462" s="36">
        <f>SUMIFS(СВЦЭМ!$L$40:$L$783,СВЦЭМ!$A$40:$A$783,$A462,СВЦЭМ!$B$39:$B$782,B$437)+'СЕТ СН'!$F$16</f>
        <v>0</v>
      </c>
      <c r="C462" s="36">
        <f>SUMIFS(СВЦЭМ!$L$40:$L$783,СВЦЭМ!$A$40:$A$783,$A462,СВЦЭМ!$B$39:$B$782,C$437)+'СЕТ СН'!$F$16</f>
        <v>0</v>
      </c>
      <c r="D462" s="36">
        <f>SUMIFS(СВЦЭМ!$L$40:$L$783,СВЦЭМ!$A$40:$A$783,$A462,СВЦЭМ!$B$39:$B$782,D$437)+'СЕТ СН'!$F$16</f>
        <v>0</v>
      </c>
      <c r="E462" s="36">
        <f>SUMIFS(СВЦЭМ!$L$40:$L$783,СВЦЭМ!$A$40:$A$783,$A462,СВЦЭМ!$B$39:$B$782,E$437)+'СЕТ СН'!$F$16</f>
        <v>0</v>
      </c>
      <c r="F462" s="36">
        <f>SUMIFS(СВЦЭМ!$L$40:$L$783,СВЦЭМ!$A$40:$A$783,$A462,СВЦЭМ!$B$39:$B$782,F$437)+'СЕТ СН'!$F$16</f>
        <v>0</v>
      </c>
      <c r="G462" s="36">
        <f>SUMIFS(СВЦЭМ!$L$40:$L$783,СВЦЭМ!$A$40:$A$783,$A462,СВЦЭМ!$B$39:$B$782,G$437)+'СЕТ СН'!$F$16</f>
        <v>0</v>
      </c>
      <c r="H462" s="36">
        <f>SUMIFS(СВЦЭМ!$L$40:$L$783,СВЦЭМ!$A$40:$A$783,$A462,СВЦЭМ!$B$39:$B$782,H$437)+'СЕТ СН'!$F$16</f>
        <v>0</v>
      </c>
      <c r="I462" s="36">
        <f>SUMIFS(СВЦЭМ!$L$40:$L$783,СВЦЭМ!$A$40:$A$783,$A462,СВЦЭМ!$B$39:$B$782,I$437)+'СЕТ СН'!$F$16</f>
        <v>0</v>
      </c>
      <c r="J462" s="36">
        <f>SUMIFS(СВЦЭМ!$L$40:$L$783,СВЦЭМ!$A$40:$A$783,$A462,СВЦЭМ!$B$39:$B$782,J$437)+'СЕТ СН'!$F$16</f>
        <v>0</v>
      </c>
      <c r="K462" s="36">
        <f>SUMIFS(СВЦЭМ!$L$40:$L$783,СВЦЭМ!$A$40:$A$783,$A462,СВЦЭМ!$B$39:$B$782,K$437)+'СЕТ СН'!$F$16</f>
        <v>0</v>
      </c>
      <c r="L462" s="36">
        <f>SUMIFS(СВЦЭМ!$L$40:$L$783,СВЦЭМ!$A$40:$A$783,$A462,СВЦЭМ!$B$39:$B$782,L$437)+'СЕТ СН'!$F$16</f>
        <v>0</v>
      </c>
      <c r="M462" s="36">
        <f>SUMIFS(СВЦЭМ!$L$40:$L$783,СВЦЭМ!$A$40:$A$783,$A462,СВЦЭМ!$B$39:$B$782,M$437)+'СЕТ СН'!$F$16</f>
        <v>0</v>
      </c>
      <c r="N462" s="36">
        <f>SUMIFS(СВЦЭМ!$L$40:$L$783,СВЦЭМ!$A$40:$A$783,$A462,СВЦЭМ!$B$39:$B$782,N$437)+'СЕТ СН'!$F$16</f>
        <v>0</v>
      </c>
      <c r="O462" s="36">
        <f>SUMIFS(СВЦЭМ!$L$40:$L$783,СВЦЭМ!$A$40:$A$783,$A462,СВЦЭМ!$B$39:$B$782,O$437)+'СЕТ СН'!$F$16</f>
        <v>0</v>
      </c>
      <c r="P462" s="36">
        <f>SUMIFS(СВЦЭМ!$L$40:$L$783,СВЦЭМ!$A$40:$A$783,$A462,СВЦЭМ!$B$39:$B$782,P$437)+'СЕТ СН'!$F$16</f>
        <v>0</v>
      </c>
      <c r="Q462" s="36">
        <f>SUMIFS(СВЦЭМ!$L$40:$L$783,СВЦЭМ!$A$40:$A$783,$A462,СВЦЭМ!$B$39:$B$782,Q$437)+'СЕТ СН'!$F$16</f>
        <v>0</v>
      </c>
      <c r="R462" s="36">
        <f>SUMIFS(СВЦЭМ!$L$40:$L$783,СВЦЭМ!$A$40:$A$783,$A462,СВЦЭМ!$B$39:$B$782,R$437)+'СЕТ СН'!$F$16</f>
        <v>0</v>
      </c>
      <c r="S462" s="36">
        <f>SUMIFS(СВЦЭМ!$L$40:$L$783,СВЦЭМ!$A$40:$A$783,$A462,СВЦЭМ!$B$39:$B$782,S$437)+'СЕТ СН'!$F$16</f>
        <v>0</v>
      </c>
      <c r="T462" s="36">
        <f>SUMIFS(СВЦЭМ!$L$40:$L$783,СВЦЭМ!$A$40:$A$783,$A462,СВЦЭМ!$B$39:$B$782,T$437)+'СЕТ СН'!$F$16</f>
        <v>0</v>
      </c>
      <c r="U462" s="36">
        <f>SUMIFS(СВЦЭМ!$L$40:$L$783,СВЦЭМ!$A$40:$A$783,$A462,СВЦЭМ!$B$39:$B$782,U$437)+'СЕТ СН'!$F$16</f>
        <v>0</v>
      </c>
      <c r="V462" s="36">
        <f>SUMIFS(СВЦЭМ!$L$40:$L$783,СВЦЭМ!$A$40:$A$783,$A462,СВЦЭМ!$B$39:$B$782,V$437)+'СЕТ СН'!$F$16</f>
        <v>0</v>
      </c>
      <c r="W462" s="36">
        <f>SUMIFS(СВЦЭМ!$L$40:$L$783,СВЦЭМ!$A$40:$A$783,$A462,СВЦЭМ!$B$39:$B$782,W$437)+'СЕТ СН'!$F$16</f>
        <v>0</v>
      </c>
      <c r="X462" s="36">
        <f>SUMIFS(СВЦЭМ!$L$40:$L$783,СВЦЭМ!$A$40:$A$783,$A462,СВЦЭМ!$B$39:$B$782,X$437)+'СЕТ СН'!$F$16</f>
        <v>0</v>
      </c>
      <c r="Y462" s="36">
        <f>SUMIFS(СВЦЭМ!$L$40:$L$783,СВЦЭМ!$A$40:$A$783,$A462,СВЦЭМ!$B$39:$B$782,Y$437)+'СЕТ СН'!$F$16</f>
        <v>0</v>
      </c>
    </row>
    <row r="463" spans="1:25" ht="15.75" hidden="1" x14ac:dyDescent="0.2">
      <c r="A463" s="35">
        <f t="shared" si="12"/>
        <v>44646</v>
      </c>
      <c r="B463" s="36">
        <f>SUMIFS(СВЦЭМ!$L$40:$L$783,СВЦЭМ!$A$40:$A$783,$A463,СВЦЭМ!$B$39:$B$782,B$437)+'СЕТ СН'!$F$16</f>
        <v>0</v>
      </c>
      <c r="C463" s="36">
        <f>SUMIFS(СВЦЭМ!$L$40:$L$783,СВЦЭМ!$A$40:$A$783,$A463,СВЦЭМ!$B$39:$B$782,C$437)+'СЕТ СН'!$F$16</f>
        <v>0</v>
      </c>
      <c r="D463" s="36">
        <f>SUMIFS(СВЦЭМ!$L$40:$L$783,СВЦЭМ!$A$40:$A$783,$A463,СВЦЭМ!$B$39:$B$782,D$437)+'СЕТ СН'!$F$16</f>
        <v>0</v>
      </c>
      <c r="E463" s="36">
        <f>SUMIFS(СВЦЭМ!$L$40:$L$783,СВЦЭМ!$A$40:$A$783,$A463,СВЦЭМ!$B$39:$B$782,E$437)+'СЕТ СН'!$F$16</f>
        <v>0</v>
      </c>
      <c r="F463" s="36">
        <f>SUMIFS(СВЦЭМ!$L$40:$L$783,СВЦЭМ!$A$40:$A$783,$A463,СВЦЭМ!$B$39:$B$782,F$437)+'СЕТ СН'!$F$16</f>
        <v>0</v>
      </c>
      <c r="G463" s="36">
        <f>SUMIFS(СВЦЭМ!$L$40:$L$783,СВЦЭМ!$A$40:$A$783,$A463,СВЦЭМ!$B$39:$B$782,G$437)+'СЕТ СН'!$F$16</f>
        <v>0</v>
      </c>
      <c r="H463" s="36">
        <f>SUMIFS(СВЦЭМ!$L$40:$L$783,СВЦЭМ!$A$40:$A$783,$A463,СВЦЭМ!$B$39:$B$782,H$437)+'СЕТ СН'!$F$16</f>
        <v>0</v>
      </c>
      <c r="I463" s="36">
        <f>SUMIFS(СВЦЭМ!$L$40:$L$783,СВЦЭМ!$A$40:$A$783,$A463,СВЦЭМ!$B$39:$B$782,I$437)+'СЕТ СН'!$F$16</f>
        <v>0</v>
      </c>
      <c r="J463" s="36">
        <f>SUMIFS(СВЦЭМ!$L$40:$L$783,СВЦЭМ!$A$40:$A$783,$A463,СВЦЭМ!$B$39:$B$782,J$437)+'СЕТ СН'!$F$16</f>
        <v>0</v>
      </c>
      <c r="K463" s="36">
        <f>SUMIFS(СВЦЭМ!$L$40:$L$783,СВЦЭМ!$A$40:$A$783,$A463,СВЦЭМ!$B$39:$B$782,K$437)+'СЕТ СН'!$F$16</f>
        <v>0</v>
      </c>
      <c r="L463" s="36">
        <f>SUMIFS(СВЦЭМ!$L$40:$L$783,СВЦЭМ!$A$40:$A$783,$A463,СВЦЭМ!$B$39:$B$782,L$437)+'СЕТ СН'!$F$16</f>
        <v>0</v>
      </c>
      <c r="M463" s="36">
        <f>SUMIFS(СВЦЭМ!$L$40:$L$783,СВЦЭМ!$A$40:$A$783,$A463,СВЦЭМ!$B$39:$B$782,M$437)+'СЕТ СН'!$F$16</f>
        <v>0</v>
      </c>
      <c r="N463" s="36">
        <f>SUMIFS(СВЦЭМ!$L$40:$L$783,СВЦЭМ!$A$40:$A$783,$A463,СВЦЭМ!$B$39:$B$782,N$437)+'СЕТ СН'!$F$16</f>
        <v>0</v>
      </c>
      <c r="O463" s="36">
        <f>SUMIFS(СВЦЭМ!$L$40:$L$783,СВЦЭМ!$A$40:$A$783,$A463,СВЦЭМ!$B$39:$B$782,O$437)+'СЕТ СН'!$F$16</f>
        <v>0</v>
      </c>
      <c r="P463" s="36">
        <f>SUMIFS(СВЦЭМ!$L$40:$L$783,СВЦЭМ!$A$40:$A$783,$A463,СВЦЭМ!$B$39:$B$782,P$437)+'СЕТ СН'!$F$16</f>
        <v>0</v>
      </c>
      <c r="Q463" s="36">
        <f>SUMIFS(СВЦЭМ!$L$40:$L$783,СВЦЭМ!$A$40:$A$783,$A463,СВЦЭМ!$B$39:$B$782,Q$437)+'СЕТ СН'!$F$16</f>
        <v>0</v>
      </c>
      <c r="R463" s="36">
        <f>SUMIFS(СВЦЭМ!$L$40:$L$783,СВЦЭМ!$A$40:$A$783,$A463,СВЦЭМ!$B$39:$B$782,R$437)+'СЕТ СН'!$F$16</f>
        <v>0</v>
      </c>
      <c r="S463" s="36">
        <f>SUMIFS(СВЦЭМ!$L$40:$L$783,СВЦЭМ!$A$40:$A$783,$A463,СВЦЭМ!$B$39:$B$782,S$437)+'СЕТ СН'!$F$16</f>
        <v>0</v>
      </c>
      <c r="T463" s="36">
        <f>SUMIFS(СВЦЭМ!$L$40:$L$783,СВЦЭМ!$A$40:$A$783,$A463,СВЦЭМ!$B$39:$B$782,T$437)+'СЕТ СН'!$F$16</f>
        <v>0</v>
      </c>
      <c r="U463" s="36">
        <f>SUMIFS(СВЦЭМ!$L$40:$L$783,СВЦЭМ!$A$40:$A$783,$A463,СВЦЭМ!$B$39:$B$782,U$437)+'СЕТ СН'!$F$16</f>
        <v>0</v>
      </c>
      <c r="V463" s="36">
        <f>SUMIFS(СВЦЭМ!$L$40:$L$783,СВЦЭМ!$A$40:$A$783,$A463,СВЦЭМ!$B$39:$B$782,V$437)+'СЕТ СН'!$F$16</f>
        <v>0</v>
      </c>
      <c r="W463" s="36">
        <f>SUMIFS(СВЦЭМ!$L$40:$L$783,СВЦЭМ!$A$40:$A$783,$A463,СВЦЭМ!$B$39:$B$782,W$437)+'СЕТ СН'!$F$16</f>
        <v>0</v>
      </c>
      <c r="X463" s="36">
        <f>SUMIFS(СВЦЭМ!$L$40:$L$783,СВЦЭМ!$A$40:$A$783,$A463,СВЦЭМ!$B$39:$B$782,X$437)+'СЕТ СН'!$F$16</f>
        <v>0</v>
      </c>
      <c r="Y463" s="36">
        <f>SUMIFS(СВЦЭМ!$L$40:$L$783,СВЦЭМ!$A$40:$A$783,$A463,СВЦЭМ!$B$39:$B$782,Y$437)+'СЕТ СН'!$F$16</f>
        <v>0</v>
      </c>
    </row>
    <row r="464" spans="1:25" ht="15.75" hidden="1" x14ac:dyDescent="0.2">
      <c r="A464" s="35">
        <f t="shared" si="12"/>
        <v>44647</v>
      </c>
      <c r="B464" s="36">
        <f>SUMIFS(СВЦЭМ!$L$40:$L$783,СВЦЭМ!$A$40:$A$783,$A464,СВЦЭМ!$B$39:$B$782,B$437)+'СЕТ СН'!$F$16</f>
        <v>0</v>
      </c>
      <c r="C464" s="36">
        <f>SUMIFS(СВЦЭМ!$L$40:$L$783,СВЦЭМ!$A$40:$A$783,$A464,СВЦЭМ!$B$39:$B$782,C$437)+'СЕТ СН'!$F$16</f>
        <v>0</v>
      </c>
      <c r="D464" s="36">
        <f>SUMIFS(СВЦЭМ!$L$40:$L$783,СВЦЭМ!$A$40:$A$783,$A464,СВЦЭМ!$B$39:$B$782,D$437)+'СЕТ СН'!$F$16</f>
        <v>0</v>
      </c>
      <c r="E464" s="36">
        <f>SUMIFS(СВЦЭМ!$L$40:$L$783,СВЦЭМ!$A$40:$A$783,$A464,СВЦЭМ!$B$39:$B$782,E$437)+'СЕТ СН'!$F$16</f>
        <v>0</v>
      </c>
      <c r="F464" s="36">
        <f>SUMIFS(СВЦЭМ!$L$40:$L$783,СВЦЭМ!$A$40:$A$783,$A464,СВЦЭМ!$B$39:$B$782,F$437)+'СЕТ СН'!$F$16</f>
        <v>0</v>
      </c>
      <c r="G464" s="36">
        <f>SUMIFS(СВЦЭМ!$L$40:$L$783,СВЦЭМ!$A$40:$A$783,$A464,СВЦЭМ!$B$39:$B$782,G$437)+'СЕТ СН'!$F$16</f>
        <v>0</v>
      </c>
      <c r="H464" s="36">
        <f>SUMIFS(СВЦЭМ!$L$40:$L$783,СВЦЭМ!$A$40:$A$783,$A464,СВЦЭМ!$B$39:$B$782,H$437)+'СЕТ СН'!$F$16</f>
        <v>0</v>
      </c>
      <c r="I464" s="36">
        <f>SUMIFS(СВЦЭМ!$L$40:$L$783,СВЦЭМ!$A$40:$A$783,$A464,СВЦЭМ!$B$39:$B$782,I$437)+'СЕТ СН'!$F$16</f>
        <v>0</v>
      </c>
      <c r="J464" s="36">
        <f>SUMIFS(СВЦЭМ!$L$40:$L$783,СВЦЭМ!$A$40:$A$783,$A464,СВЦЭМ!$B$39:$B$782,J$437)+'СЕТ СН'!$F$16</f>
        <v>0</v>
      </c>
      <c r="K464" s="36">
        <f>SUMIFS(СВЦЭМ!$L$40:$L$783,СВЦЭМ!$A$40:$A$783,$A464,СВЦЭМ!$B$39:$B$782,K$437)+'СЕТ СН'!$F$16</f>
        <v>0</v>
      </c>
      <c r="L464" s="36">
        <f>SUMIFS(СВЦЭМ!$L$40:$L$783,СВЦЭМ!$A$40:$A$783,$A464,СВЦЭМ!$B$39:$B$782,L$437)+'СЕТ СН'!$F$16</f>
        <v>0</v>
      </c>
      <c r="M464" s="36">
        <f>SUMIFS(СВЦЭМ!$L$40:$L$783,СВЦЭМ!$A$40:$A$783,$A464,СВЦЭМ!$B$39:$B$782,M$437)+'СЕТ СН'!$F$16</f>
        <v>0</v>
      </c>
      <c r="N464" s="36">
        <f>SUMIFS(СВЦЭМ!$L$40:$L$783,СВЦЭМ!$A$40:$A$783,$A464,СВЦЭМ!$B$39:$B$782,N$437)+'СЕТ СН'!$F$16</f>
        <v>0</v>
      </c>
      <c r="O464" s="36">
        <f>SUMIFS(СВЦЭМ!$L$40:$L$783,СВЦЭМ!$A$40:$A$783,$A464,СВЦЭМ!$B$39:$B$782,O$437)+'СЕТ СН'!$F$16</f>
        <v>0</v>
      </c>
      <c r="P464" s="36">
        <f>SUMIFS(СВЦЭМ!$L$40:$L$783,СВЦЭМ!$A$40:$A$783,$A464,СВЦЭМ!$B$39:$B$782,P$437)+'СЕТ СН'!$F$16</f>
        <v>0</v>
      </c>
      <c r="Q464" s="36">
        <f>SUMIFS(СВЦЭМ!$L$40:$L$783,СВЦЭМ!$A$40:$A$783,$A464,СВЦЭМ!$B$39:$B$782,Q$437)+'СЕТ СН'!$F$16</f>
        <v>0</v>
      </c>
      <c r="R464" s="36">
        <f>SUMIFS(СВЦЭМ!$L$40:$L$783,СВЦЭМ!$A$40:$A$783,$A464,СВЦЭМ!$B$39:$B$782,R$437)+'СЕТ СН'!$F$16</f>
        <v>0</v>
      </c>
      <c r="S464" s="36">
        <f>SUMIFS(СВЦЭМ!$L$40:$L$783,СВЦЭМ!$A$40:$A$783,$A464,СВЦЭМ!$B$39:$B$782,S$437)+'СЕТ СН'!$F$16</f>
        <v>0</v>
      </c>
      <c r="T464" s="36">
        <f>SUMIFS(СВЦЭМ!$L$40:$L$783,СВЦЭМ!$A$40:$A$783,$A464,СВЦЭМ!$B$39:$B$782,T$437)+'СЕТ СН'!$F$16</f>
        <v>0</v>
      </c>
      <c r="U464" s="36">
        <f>SUMIFS(СВЦЭМ!$L$40:$L$783,СВЦЭМ!$A$40:$A$783,$A464,СВЦЭМ!$B$39:$B$782,U$437)+'СЕТ СН'!$F$16</f>
        <v>0</v>
      </c>
      <c r="V464" s="36">
        <f>SUMIFS(СВЦЭМ!$L$40:$L$783,СВЦЭМ!$A$40:$A$783,$A464,СВЦЭМ!$B$39:$B$782,V$437)+'СЕТ СН'!$F$16</f>
        <v>0</v>
      </c>
      <c r="W464" s="36">
        <f>SUMIFS(СВЦЭМ!$L$40:$L$783,СВЦЭМ!$A$40:$A$783,$A464,СВЦЭМ!$B$39:$B$782,W$437)+'СЕТ СН'!$F$16</f>
        <v>0</v>
      </c>
      <c r="X464" s="36">
        <f>SUMIFS(СВЦЭМ!$L$40:$L$783,СВЦЭМ!$A$40:$A$783,$A464,СВЦЭМ!$B$39:$B$782,X$437)+'СЕТ СН'!$F$16</f>
        <v>0</v>
      </c>
      <c r="Y464" s="36">
        <f>SUMIFS(СВЦЭМ!$L$40:$L$783,СВЦЭМ!$A$40:$A$783,$A464,СВЦЭМ!$B$39:$B$782,Y$437)+'СЕТ СН'!$F$16</f>
        <v>0</v>
      </c>
    </row>
    <row r="465" spans="1:26" ht="15.75" hidden="1" x14ac:dyDescent="0.2">
      <c r="A465" s="35">
        <f t="shared" si="12"/>
        <v>44648</v>
      </c>
      <c r="B465" s="36">
        <f>SUMIFS(СВЦЭМ!$L$40:$L$783,СВЦЭМ!$A$40:$A$783,$A465,СВЦЭМ!$B$39:$B$782,B$437)+'СЕТ СН'!$F$16</f>
        <v>0</v>
      </c>
      <c r="C465" s="36">
        <f>SUMIFS(СВЦЭМ!$L$40:$L$783,СВЦЭМ!$A$40:$A$783,$A465,СВЦЭМ!$B$39:$B$782,C$437)+'СЕТ СН'!$F$16</f>
        <v>0</v>
      </c>
      <c r="D465" s="36">
        <f>SUMIFS(СВЦЭМ!$L$40:$L$783,СВЦЭМ!$A$40:$A$783,$A465,СВЦЭМ!$B$39:$B$782,D$437)+'СЕТ СН'!$F$16</f>
        <v>0</v>
      </c>
      <c r="E465" s="36">
        <f>SUMIFS(СВЦЭМ!$L$40:$L$783,СВЦЭМ!$A$40:$A$783,$A465,СВЦЭМ!$B$39:$B$782,E$437)+'СЕТ СН'!$F$16</f>
        <v>0</v>
      </c>
      <c r="F465" s="36">
        <f>SUMIFS(СВЦЭМ!$L$40:$L$783,СВЦЭМ!$A$40:$A$783,$A465,СВЦЭМ!$B$39:$B$782,F$437)+'СЕТ СН'!$F$16</f>
        <v>0</v>
      </c>
      <c r="G465" s="36">
        <f>SUMIFS(СВЦЭМ!$L$40:$L$783,СВЦЭМ!$A$40:$A$783,$A465,СВЦЭМ!$B$39:$B$782,G$437)+'СЕТ СН'!$F$16</f>
        <v>0</v>
      </c>
      <c r="H465" s="36">
        <f>SUMIFS(СВЦЭМ!$L$40:$L$783,СВЦЭМ!$A$40:$A$783,$A465,СВЦЭМ!$B$39:$B$782,H$437)+'СЕТ СН'!$F$16</f>
        <v>0</v>
      </c>
      <c r="I465" s="36">
        <f>SUMIFS(СВЦЭМ!$L$40:$L$783,СВЦЭМ!$A$40:$A$783,$A465,СВЦЭМ!$B$39:$B$782,I$437)+'СЕТ СН'!$F$16</f>
        <v>0</v>
      </c>
      <c r="J465" s="36">
        <f>SUMIFS(СВЦЭМ!$L$40:$L$783,СВЦЭМ!$A$40:$A$783,$A465,СВЦЭМ!$B$39:$B$782,J$437)+'СЕТ СН'!$F$16</f>
        <v>0</v>
      </c>
      <c r="K465" s="36">
        <f>SUMIFS(СВЦЭМ!$L$40:$L$783,СВЦЭМ!$A$40:$A$783,$A465,СВЦЭМ!$B$39:$B$782,K$437)+'СЕТ СН'!$F$16</f>
        <v>0</v>
      </c>
      <c r="L465" s="36">
        <f>SUMIFS(СВЦЭМ!$L$40:$L$783,СВЦЭМ!$A$40:$A$783,$A465,СВЦЭМ!$B$39:$B$782,L$437)+'СЕТ СН'!$F$16</f>
        <v>0</v>
      </c>
      <c r="M465" s="36">
        <f>SUMIFS(СВЦЭМ!$L$40:$L$783,СВЦЭМ!$A$40:$A$783,$A465,СВЦЭМ!$B$39:$B$782,M$437)+'СЕТ СН'!$F$16</f>
        <v>0</v>
      </c>
      <c r="N465" s="36">
        <f>SUMIFS(СВЦЭМ!$L$40:$L$783,СВЦЭМ!$A$40:$A$783,$A465,СВЦЭМ!$B$39:$B$782,N$437)+'СЕТ СН'!$F$16</f>
        <v>0</v>
      </c>
      <c r="O465" s="36">
        <f>SUMIFS(СВЦЭМ!$L$40:$L$783,СВЦЭМ!$A$40:$A$783,$A465,СВЦЭМ!$B$39:$B$782,O$437)+'СЕТ СН'!$F$16</f>
        <v>0</v>
      </c>
      <c r="P465" s="36">
        <f>SUMIFS(СВЦЭМ!$L$40:$L$783,СВЦЭМ!$A$40:$A$783,$A465,СВЦЭМ!$B$39:$B$782,P$437)+'СЕТ СН'!$F$16</f>
        <v>0</v>
      </c>
      <c r="Q465" s="36">
        <f>SUMIFS(СВЦЭМ!$L$40:$L$783,СВЦЭМ!$A$40:$A$783,$A465,СВЦЭМ!$B$39:$B$782,Q$437)+'СЕТ СН'!$F$16</f>
        <v>0</v>
      </c>
      <c r="R465" s="36">
        <f>SUMIFS(СВЦЭМ!$L$40:$L$783,СВЦЭМ!$A$40:$A$783,$A465,СВЦЭМ!$B$39:$B$782,R$437)+'СЕТ СН'!$F$16</f>
        <v>0</v>
      </c>
      <c r="S465" s="36">
        <f>SUMIFS(СВЦЭМ!$L$40:$L$783,СВЦЭМ!$A$40:$A$783,$A465,СВЦЭМ!$B$39:$B$782,S$437)+'СЕТ СН'!$F$16</f>
        <v>0</v>
      </c>
      <c r="T465" s="36">
        <f>SUMIFS(СВЦЭМ!$L$40:$L$783,СВЦЭМ!$A$40:$A$783,$A465,СВЦЭМ!$B$39:$B$782,T$437)+'СЕТ СН'!$F$16</f>
        <v>0</v>
      </c>
      <c r="U465" s="36">
        <f>SUMIFS(СВЦЭМ!$L$40:$L$783,СВЦЭМ!$A$40:$A$783,$A465,СВЦЭМ!$B$39:$B$782,U$437)+'СЕТ СН'!$F$16</f>
        <v>0</v>
      </c>
      <c r="V465" s="36">
        <f>SUMIFS(СВЦЭМ!$L$40:$L$783,СВЦЭМ!$A$40:$A$783,$A465,СВЦЭМ!$B$39:$B$782,V$437)+'СЕТ СН'!$F$16</f>
        <v>0</v>
      </c>
      <c r="W465" s="36">
        <f>SUMIFS(СВЦЭМ!$L$40:$L$783,СВЦЭМ!$A$40:$A$783,$A465,СВЦЭМ!$B$39:$B$782,W$437)+'СЕТ СН'!$F$16</f>
        <v>0</v>
      </c>
      <c r="X465" s="36">
        <f>SUMIFS(СВЦЭМ!$L$40:$L$783,СВЦЭМ!$A$40:$A$783,$A465,СВЦЭМ!$B$39:$B$782,X$437)+'СЕТ СН'!$F$16</f>
        <v>0</v>
      </c>
      <c r="Y465" s="36">
        <f>SUMIFS(СВЦЭМ!$L$40:$L$783,СВЦЭМ!$A$40:$A$783,$A465,СВЦЭМ!$B$39:$B$782,Y$437)+'СЕТ СН'!$F$16</f>
        <v>0</v>
      </c>
    </row>
    <row r="466" spans="1:26" ht="15.75" hidden="1" x14ac:dyDescent="0.2">
      <c r="A466" s="35">
        <f t="shared" si="12"/>
        <v>44649</v>
      </c>
      <c r="B466" s="36">
        <f>SUMIFS(СВЦЭМ!$L$40:$L$783,СВЦЭМ!$A$40:$A$783,$A466,СВЦЭМ!$B$39:$B$782,B$437)+'СЕТ СН'!$F$16</f>
        <v>0</v>
      </c>
      <c r="C466" s="36">
        <f>SUMIFS(СВЦЭМ!$L$40:$L$783,СВЦЭМ!$A$40:$A$783,$A466,СВЦЭМ!$B$39:$B$782,C$437)+'СЕТ СН'!$F$16</f>
        <v>0</v>
      </c>
      <c r="D466" s="36">
        <f>SUMIFS(СВЦЭМ!$L$40:$L$783,СВЦЭМ!$A$40:$A$783,$A466,СВЦЭМ!$B$39:$B$782,D$437)+'СЕТ СН'!$F$16</f>
        <v>0</v>
      </c>
      <c r="E466" s="36">
        <f>SUMIFS(СВЦЭМ!$L$40:$L$783,СВЦЭМ!$A$40:$A$783,$A466,СВЦЭМ!$B$39:$B$782,E$437)+'СЕТ СН'!$F$16</f>
        <v>0</v>
      </c>
      <c r="F466" s="36">
        <f>SUMIFS(СВЦЭМ!$L$40:$L$783,СВЦЭМ!$A$40:$A$783,$A466,СВЦЭМ!$B$39:$B$782,F$437)+'СЕТ СН'!$F$16</f>
        <v>0</v>
      </c>
      <c r="G466" s="36">
        <f>SUMIFS(СВЦЭМ!$L$40:$L$783,СВЦЭМ!$A$40:$A$783,$A466,СВЦЭМ!$B$39:$B$782,G$437)+'СЕТ СН'!$F$16</f>
        <v>0</v>
      </c>
      <c r="H466" s="36">
        <f>SUMIFS(СВЦЭМ!$L$40:$L$783,СВЦЭМ!$A$40:$A$783,$A466,СВЦЭМ!$B$39:$B$782,H$437)+'СЕТ СН'!$F$16</f>
        <v>0</v>
      </c>
      <c r="I466" s="36">
        <f>SUMIFS(СВЦЭМ!$L$40:$L$783,СВЦЭМ!$A$40:$A$783,$A466,СВЦЭМ!$B$39:$B$782,I$437)+'СЕТ СН'!$F$16</f>
        <v>0</v>
      </c>
      <c r="J466" s="36">
        <f>SUMIFS(СВЦЭМ!$L$40:$L$783,СВЦЭМ!$A$40:$A$783,$A466,СВЦЭМ!$B$39:$B$782,J$437)+'СЕТ СН'!$F$16</f>
        <v>0</v>
      </c>
      <c r="K466" s="36">
        <f>SUMIFS(СВЦЭМ!$L$40:$L$783,СВЦЭМ!$A$40:$A$783,$A466,СВЦЭМ!$B$39:$B$782,K$437)+'СЕТ СН'!$F$16</f>
        <v>0</v>
      </c>
      <c r="L466" s="36">
        <f>SUMIFS(СВЦЭМ!$L$40:$L$783,СВЦЭМ!$A$40:$A$783,$A466,СВЦЭМ!$B$39:$B$782,L$437)+'СЕТ СН'!$F$16</f>
        <v>0</v>
      </c>
      <c r="M466" s="36">
        <f>SUMIFS(СВЦЭМ!$L$40:$L$783,СВЦЭМ!$A$40:$A$783,$A466,СВЦЭМ!$B$39:$B$782,M$437)+'СЕТ СН'!$F$16</f>
        <v>0</v>
      </c>
      <c r="N466" s="36">
        <f>SUMIFS(СВЦЭМ!$L$40:$L$783,СВЦЭМ!$A$40:$A$783,$A466,СВЦЭМ!$B$39:$B$782,N$437)+'СЕТ СН'!$F$16</f>
        <v>0</v>
      </c>
      <c r="O466" s="36">
        <f>SUMIFS(СВЦЭМ!$L$40:$L$783,СВЦЭМ!$A$40:$A$783,$A466,СВЦЭМ!$B$39:$B$782,O$437)+'СЕТ СН'!$F$16</f>
        <v>0</v>
      </c>
      <c r="P466" s="36">
        <f>SUMIFS(СВЦЭМ!$L$40:$L$783,СВЦЭМ!$A$40:$A$783,$A466,СВЦЭМ!$B$39:$B$782,P$437)+'СЕТ СН'!$F$16</f>
        <v>0</v>
      </c>
      <c r="Q466" s="36">
        <f>SUMIFS(СВЦЭМ!$L$40:$L$783,СВЦЭМ!$A$40:$A$783,$A466,СВЦЭМ!$B$39:$B$782,Q$437)+'СЕТ СН'!$F$16</f>
        <v>0</v>
      </c>
      <c r="R466" s="36">
        <f>SUMIFS(СВЦЭМ!$L$40:$L$783,СВЦЭМ!$A$40:$A$783,$A466,СВЦЭМ!$B$39:$B$782,R$437)+'СЕТ СН'!$F$16</f>
        <v>0</v>
      </c>
      <c r="S466" s="36">
        <f>SUMIFS(СВЦЭМ!$L$40:$L$783,СВЦЭМ!$A$40:$A$783,$A466,СВЦЭМ!$B$39:$B$782,S$437)+'СЕТ СН'!$F$16</f>
        <v>0</v>
      </c>
      <c r="T466" s="36">
        <f>SUMIFS(СВЦЭМ!$L$40:$L$783,СВЦЭМ!$A$40:$A$783,$A466,СВЦЭМ!$B$39:$B$782,T$437)+'СЕТ СН'!$F$16</f>
        <v>0</v>
      </c>
      <c r="U466" s="36">
        <f>SUMIFS(СВЦЭМ!$L$40:$L$783,СВЦЭМ!$A$40:$A$783,$A466,СВЦЭМ!$B$39:$B$782,U$437)+'СЕТ СН'!$F$16</f>
        <v>0</v>
      </c>
      <c r="V466" s="36">
        <f>SUMIFS(СВЦЭМ!$L$40:$L$783,СВЦЭМ!$A$40:$A$783,$A466,СВЦЭМ!$B$39:$B$782,V$437)+'СЕТ СН'!$F$16</f>
        <v>0</v>
      </c>
      <c r="W466" s="36">
        <f>SUMIFS(СВЦЭМ!$L$40:$L$783,СВЦЭМ!$A$40:$A$783,$A466,СВЦЭМ!$B$39:$B$782,W$437)+'СЕТ СН'!$F$16</f>
        <v>0</v>
      </c>
      <c r="X466" s="36">
        <f>SUMIFS(СВЦЭМ!$L$40:$L$783,СВЦЭМ!$A$40:$A$783,$A466,СВЦЭМ!$B$39:$B$782,X$437)+'СЕТ СН'!$F$16</f>
        <v>0</v>
      </c>
      <c r="Y466" s="36">
        <f>SUMIFS(СВЦЭМ!$L$40:$L$783,СВЦЭМ!$A$40:$A$783,$A466,СВЦЭМ!$B$39:$B$782,Y$437)+'СЕТ СН'!$F$16</f>
        <v>0</v>
      </c>
    </row>
    <row r="467" spans="1:26" ht="15.75" hidden="1" x14ac:dyDescent="0.2">
      <c r="A467" s="35">
        <f t="shared" si="12"/>
        <v>44650</v>
      </c>
      <c r="B467" s="36">
        <f>SUMIFS(СВЦЭМ!$L$40:$L$783,СВЦЭМ!$A$40:$A$783,$A467,СВЦЭМ!$B$39:$B$782,B$437)+'СЕТ СН'!$F$16</f>
        <v>0</v>
      </c>
      <c r="C467" s="36">
        <f>SUMIFS(СВЦЭМ!$L$40:$L$783,СВЦЭМ!$A$40:$A$783,$A467,СВЦЭМ!$B$39:$B$782,C$437)+'СЕТ СН'!$F$16</f>
        <v>0</v>
      </c>
      <c r="D467" s="36">
        <f>SUMIFS(СВЦЭМ!$L$40:$L$783,СВЦЭМ!$A$40:$A$783,$A467,СВЦЭМ!$B$39:$B$782,D$437)+'СЕТ СН'!$F$16</f>
        <v>0</v>
      </c>
      <c r="E467" s="36">
        <f>SUMIFS(СВЦЭМ!$L$40:$L$783,СВЦЭМ!$A$40:$A$783,$A467,СВЦЭМ!$B$39:$B$782,E$437)+'СЕТ СН'!$F$16</f>
        <v>0</v>
      </c>
      <c r="F467" s="36">
        <f>SUMIFS(СВЦЭМ!$L$40:$L$783,СВЦЭМ!$A$40:$A$783,$A467,СВЦЭМ!$B$39:$B$782,F$437)+'СЕТ СН'!$F$16</f>
        <v>0</v>
      </c>
      <c r="G467" s="36">
        <f>SUMIFS(СВЦЭМ!$L$40:$L$783,СВЦЭМ!$A$40:$A$783,$A467,СВЦЭМ!$B$39:$B$782,G$437)+'СЕТ СН'!$F$16</f>
        <v>0</v>
      </c>
      <c r="H467" s="36">
        <f>SUMIFS(СВЦЭМ!$L$40:$L$783,СВЦЭМ!$A$40:$A$783,$A467,СВЦЭМ!$B$39:$B$782,H$437)+'СЕТ СН'!$F$16</f>
        <v>0</v>
      </c>
      <c r="I467" s="36">
        <f>SUMIFS(СВЦЭМ!$L$40:$L$783,СВЦЭМ!$A$40:$A$783,$A467,СВЦЭМ!$B$39:$B$782,I$437)+'СЕТ СН'!$F$16</f>
        <v>0</v>
      </c>
      <c r="J467" s="36">
        <f>SUMIFS(СВЦЭМ!$L$40:$L$783,СВЦЭМ!$A$40:$A$783,$A467,СВЦЭМ!$B$39:$B$782,J$437)+'СЕТ СН'!$F$16</f>
        <v>0</v>
      </c>
      <c r="K467" s="36">
        <f>SUMIFS(СВЦЭМ!$L$40:$L$783,СВЦЭМ!$A$40:$A$783,$A467,СВЦЭМ!$B$39:$B$782,K$437)+'СЕТ СН'!$F$16</f>
        <v>0</v>
      </c>
      <c r="L467" s="36">
        <f>SUMIFS(СВЦЭМ!$L$40:$L$783,СВЦЭМ!$A$40:$A$783,$A467,СВЦЭМ!$B$39:$B$782,L$437)+'СЕТ СН'!$F$16</f>
        <v>0</v>
      </c>
      <c r="M467" s="36">
        <f>SUMIFS(СВЦЭМ!$L$40:$L$783,СВЦЭМ!$A$40:$A$783,$A467,СВЦЭМ!$B$39:$B$782,M$437)+'СЕТ СН'!$F$16</f>
        <v>0</v>
      </c>
      <c r="N467" s="36">
        <f>SUMIFS(СВЦЭМ!$L$40:$L$783,СВЦЭМ!$A$40:$A$783,$A467,СВЦЭМ!$B$39:$B$782,N$437)+'СЕТ СН'!$F$16</f>
        <v>0</v>
      </c>
      <c r="O467" s="36">
        <f>SUMIFS(СВЦЭМ!$L$40:$L$783,СВЦЭМ!$A$40:$A$783,$A467,СВЦЭМ!$B$39:$B$782,O$437)+'СЕТ СН'!$F$16</f>
        <v>0</v>
      </c>
      <c r="P467" s="36">
        <f>SUMIFS(СВЦЭМ!$L$40:$L$783,СВЦЭМ!$A$40:$A$783,$A467,СВЦЭМ!$B$39:$B$782,P$437)+'СЕТ СН'!$F$16</f>
        <v>0</v>
      </c>
      <c r="Q467" s="36">
        <f>SUMIFS(СВЦЭМ!$L$40:$L$783,СВЦЭМ!$A$40:$A$783,$A467,СВЦЭМ!$B$39:$B$782,Q$437)+'СЕТ СН'!$F$16</f>
        <v>0</v>
      </c>
      <c r="R467" s="36">
        <f>SUMIFS(СВЦЭМ!$L$40:$L$783,СВЦЭМ!$A$40:$A$783,$A467,СВЦЭМ!$B$39:$B$782,R$437)+'СЕТ СН'!$F$16</f>
        <v>0</v>
      </c>
      <c r="S467" s="36">
        <f>SUMIFS(СВЦЭМ!$L$40:$L$783,СВЦЭМ!$A$40:$A$783,$A467,СВЦЭМ!$B$39:$B$782,S$437)+'СЕТ СН'!$F$16</f>
        <v>0</v>
      </c>
      <c r="T467" s="36">
        <f>SUMIFS(СВЦЭМ!$L$40:$L$783,СВЦЭМ!$A$40:$A$783,$A467,СВЦЭМ!$B$39:$B$782,T$437)+'СЕТ СН'!$F$16</f>
        <v>0</v>
      </c>
      <c r="U467" s="36">
        <f>SUMIFS(СВЦЭМ!$L$40:$L$783,СВЦЭМ!$A$40:$A$783,$A467,СВЦЭМ!$B$39:$B$782,U$437)+'СЕТ СН'!$F$16</f>
        <v>0</v>
      </c>
      <c r="V467" s="36">
        <f>SUMIFS(СВЦЭМ!$L$40:$L$783,СВЦЭМ!$A$40:$A$783,$A467,СВЦЭМ!$B$39:$B$782,V$437)+'СЕТ СН'!$F$16</f>
        <v>0</v>
      </c>
      <c r="W467" s="36">
        <f>SUMIFS(СВЦЭМ!$L$40:$L$783,СВЦЭМ!$A$40:$A$783,$A467,СВЦЭМ!$B$39:$B$782,W$437)+'СЕТ СН'!$F$16</f>
        <v>0</v>
      </c>
      <c r="X467" s="36">
        <f>SUMIFS(СВЦЭМ!$L$40:$L$783,СВЦЭМ!$A$40:$A$783,$A467,СВЦЭМ!$B$39:$B$782,X$437)+'СЕТ СН'!$F$16</f>
        <v>0</v>
      </c>
      <c r="Y467" s="36">
        <f>SUMIFS(СВЦЭМ!$L$40:$L$783,СВЦЭМ!$A$40:$A$783,$A467,СВЦЭМ!$B$39:$B$782,Y$437)+'СЕТ СН'!$F$16</f>
        <v>0</v>
      </c>
    </row>
    <row r="468" spans="1:26" ht="15.75" hidden="1" x14ac:dyDescent="0.2">
      <c r="A468" s="35">
        <f t="shared" si="12"/>
        <v>44651</v>
      </c>
      <c r="B468" s="36">
        <f>SUMIFS(СВЦЭМ!$L$40:$L$783,СВЦЭМ!$A$40:$A$783,$A468,СВЦЭМ!$B$39:$B$782,B$437)+'СЕТ СН'!$F$16</f>
        <v>0</v>
      </c>
      <c r="C468" s="36">
        <f>SUMIFS(СВЦЭМ!$L$40:$L$783,СВЦЭМ!$A$40:$A$783,$A468,СВЦЭМ!$B$39:$B$782,C$437)+'СЕТ СН'!$F$16</f>
        <v>0</v>
      </c>
      <c r="D468" s="36">
        <f>SUMIFS(СВЦЭМ!$L$40:$L$783,СВЦЭМ!$A$40:$A$783,$A468,СВЦЭМ!$B$39:$B$782,D$437)+'СЕТ СН'!$F$16</f>
        <v>0</v>
      </c>
      <c r="E468" s="36">
        <f>SUMIFS(СВЦЭМ!$L$40:$L$783,СВЦЭМ!$A$40:$A$783,$A468,СВЦЭМ!$B$39:$B$782,E$437)+'СЕТ СН'!$F$16</f>
        <v>0</v>
      </c>
      <c r="F468" s="36">
        <f>SUMIFS(СВЦЭМ!$L$40:$L$783,СВЦЭМ!$A$40:$A$783,$A468,СВЦЭМ!$B$39:$B$782,F$437)+'СЕТ СН'!$F$16</f>
        <v>0</v>
      </c>
      <c r="G468" s="36">
        <f>SUMIFS(СВЦЭМ!$L$40:$L$783,СВЦЭМ!$A$40:$A$783,$A468,СВЦЭМ!$B$39:$B$782,G$437)+'СЕТ СН'!$F$16</f>
        <v>0</v>
      </c>
      <c r="H468" s="36">
        <f>SUMIFS(СВЦЭМ!$L$40:$L$783,СВЦЭМ!$A$40:$A$783,$A468,СВЦЭМ!$B$39:$B$782,H$437)+'СЕТ СН'!$F$16</f>
        <v>0</v>
      </c>
      <c r="I468" s="36">
        <f>SUMIFS(СВЦЭМ!$L$40:$L$783,СВЦЭМ!$A$40:$A$783,$A468,СВЦЭМ!$B$39:$B$782,I$437)+'СЕТ СН'!$F$16</f>
        <v>0</v>
      </c>
      <c r="J468" s="36">
        <f>SUMIFS(СВЦЭМ!$L$40:$L$783,СВЦЭМ!$A$40:$A$783,$A468,СВЦЭМ!$B$39:$B$782,J$437)+'СЕТ СН'!$F$16</f>
        <v>0</v>
      </c>
      <c r="K468" s="36">
        <f>SUMIFS(СВЦЭМ!$L$40:$L$783,СВЦЭМ!$A$40:$A$783,$A468,СВЦЭМ!$B$39:$B$782,K$437)+'СЕТ СН'!$F$16</f>
        <v>0</v>
      </c>
      <c r="L468" s="36">
        <f>SUMIFS(СВЦЭМ!$L$40:$L$783,СВЦЭМ!$A$40:$A$783,$A468,СВЦЭМ!$B$39:$B$782,L$437)+'СЕТ СН'!$F$16</f>
        <v>0</v>
      </c>
      <c r="M468" s="36">
        <f>SUMIFS(СВЦЭМ!$L$40:$L$783,СВЦЭМ!$A$40:$A$783,$A468,СВЦЭМ!$B$39:$B$782,M$437)+'СЕТ СН'!$F$16</f>
        <v>0</v>
      </c>
      <c r="N468" s="36">
        <f>SUMIFS(СВЦЭМ!$L$40:$L$783,СВЦЭМ!$A$40:$A$783,$A468,СВЦЭМ!$B$39:$B$782,N$437)+'СЕТ СН'!$F$16</f>
        <v>0</v>
      </c>
      <c r="O468" s="36">
        <f>SUMIFS(СВЦЭМ!$L$40:$L$783,СВЦЭМ!$A$40:$A$783,$A468,СВЦЭМ!$B$39:$B$782,O$437)+'СЕТ СН'!$F$16</f>
        <v>0</v>
      </c>
      <c r="P468" s="36">
        <f>SUMIFS(СВЦЭМ!$L$40:$L$783,СВЦЭМ!$A$40:$A$783,$A468,СВЦЭМ!$B$39:$B$782,P$437)+'СЕТ СН'!$F$16</f>
        <v>0</v>
      </c>
      <c r="Q468" s="36">
        <f>SUMIFS(СВЦЭМ!$L$40:$L$783,СВЦЭМ!$A$40:$A$783,$A468,СВЦЭМ!$B$39:$B$782,Q$437)+'СЕТ СН'!$F$16</f>
        <v>0</v>
      </c>
      <c r="R468" s="36">
        <f>SUMIFS(СВЦЭМ!$L$40:$L$783,СВЦЭМ!$A$40:$A$783,$A468,СВЦЭМ!$B$39:$B$782,R$437)+'СЕТ СН'!$F$16</f>
        <v>0</v>
      </c>
      <c r="S468" s="36">
        <f>SUMIFS(СВЦЭМ!$L$40:$L$783,СВЦЭМ!$A$40:$A$783,$A468,СВЦЭМ!$B$39:$B$782,S$437)+'СЕТ СН'!$F$16</f>
        <v>0</v>
      </c>
      <c r="T468" s="36">
        <f>SUMIFS(СВЦЭМ!$L$40:$L$783,СВЦЭМ!$A$40:$A$783,$A468,СВЦЭМ!$B$39:$B$782,T$437)+'СЕТ СН'!$F$16</f>
        <v>0</v>
      </c>
      <c r="U468" s="36">
        <f>SUMIFS(СВЦЭМ!$L$40:$L$783,СВЦЭМ!$A$40:$A$783,$A468,СВЦЭМ!$B$39:$B$782,U$437)+'СЕТ СН'!$F$16</f>
        <v>0</v>
      </c>
      <c r="V468" s="36">
        <f>SUMIFS(СВЦЭМ!$L$40:$L$783,СВЦЭМ!$A$40:$A$783,$A468,СВЦЭМ!$B$39:$B$782,V$437)+'СЕТ СН'!$F$16</f>
        <v>0</v>
      </c>
      <c r="W468" s="36">
        <f>SUMIFS(СВЦЭМ!$L$40:$L$783,СВЦЭМ!$A$40:$A$783,$A468,СВЦЭМ!$B$39:$B$782,W$437)+'СЕТ СН'!$F$16</f>
        <v>0</v>
      </c>
      <c r="X468" s="36">
        <f>SUMIFS(СВЦЭМ!$L$40:$L$783,СВЦЭМ!$A$40:$A$783,$A468,СВЦЭМ!$B$39:$B$782,X$437)+'СЕТ СН'!$F$16</f>
        <v>0</v>
      </c>
      <c r="Y468" s="36">
        <f>SUMIFS(СВЦЭМ!$L$40:$L$783,СВЦЭМ!$A$40:$A$783,$A468,СВЦЭМ!$B$39:$B$782,Y$437)+'СЕТ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14.905394749999999</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536757.51114413072</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138</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469637.41</v>
      </c>
      <c r="O479" s="147"/>
      <c r="P479" s="147">
        <f>'СЕТ СН'!$G$7</f>
        <v>772328.14</v>
      </c>
      <c r="Q479" s="147"/>
      <c r="R479" s="147">
        <f>'СЕТ СН'!$H$7</f>
        <v>823529.89</v>
      </c>
      <c r="S479" s="147"/>
      <c r="T479" s="147">
        <f>'СЕТ СН'!$I$7</f>
        <v>621330.73</v>
      </c>
      <c r="U479" s="147"/>
    </row>
    <row r="482" spans="1:25" ht="15.75" x14ac:dyDescent="0.25">
      <c r="A482" s="148" t="s">
        <v>139</v>
      </c>
      <c r="B482" s="149"/>
      <c r="C482" s="149"/>
      <c r="D482" s="149"/>
      <c r="E482" s="149"/>
      <c r="F482" s="149"/>
      <c r="G482" s="149"/>
      <c r="H482" s="149"/>
      <c r="I482" s="149"/>
      <c r="J482" s="149"/>
      <c r="K482" s="149"/>
      <c r="L482" s="149"/>
      <c r="M482" s="150"/>
      <c r="N482" s="94" t="s">
        <v>140</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145</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203257.28</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N7" sqref="N7"/>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156</v>
      </c>
      <c r="C5" s="54">
        <v>44562</v>
      </c>
      <c r="D5" s="54">
        <v>44742</v>
      </c>
      <c r="E5" s="52" t="s">
        <v>20</v>
      </c>
      <c r="F5" s="52">
        <v>1030</v>
      </c>
      <c r="G5" s="52">
        <v>1767.76</v>
      </c>
      <c r="H5" s="52">
        <v>1905.14</v>
      </c>
      <c r="I5" s="52">
        <v>2392.14</v>
      </c>
    </row>
    <row r="6" spans="1:9" ht="60" x14ac:dyDescent="0.2">
      <c r="A6" s="53" t="s">
        <v>134</v>
      </c>
      <c r="B6" s="92" t="s">
        <v>156</v>
      </c>
      <c r="C6" s="54">
        <v>44562</v>
      </c>
      <c r="D6" s="54">
        <v>44742</v>
      </c>
      <c r="E6" s="52" t="s">
        <v>20</v>
      </c>
      <c r="F6" s="52">
        <v>52.82</v>
      </c>
      <c r="G6" s="52">
        <v>211.33</v>
      </c>
      <c r="H6" s="52">
        <v>258.2</v>
      </c>
      <c r="I6" s="52">
        <v>535.26</v>
      </c>
    </row>
    <row r="7" spans="1:9" ht="60" x14ac:dyDescent="0.2">
      <c r="A7" s="53" t="s">
        <v>135</v>
      </c>
      <c r="B7" s="92" t="s">
        <v>156</v>
      </c>
      <c r="C7" s="54">
        <v>44562</v>
      </c>
      <c r="D7" s="54">
        <v>44742</v>
      </c>
      <c r="E7" s="52" t="s">
        <v>21</v>
      </c>
      <c r="F7" s="52">
        <v>469637.41</v>
      </c>
      <c r="G7" s="52">
        <v>772328.14</v>
      </c>
      <c r="H7" s="52">
        <v>823529.89</v>
      </c>
      <c r="I7" s="52">
        <v>621330.73</v>
      </c>
    </row>
    <row r="8" spans="1:9" ht="90" x14ac:dyDescent="0.2">
      <c r="A8" s="53" t="s">
        <v>144</v>
      </c>
      <c r="B8" s="93" t="s">
        <v>157</v>
      </c>
      <c r="C8" s="54">
        <v>44562</v>
      </c>
      <c r="D8" s="54">
        <v>44926</v>
      </c>
      <c r="E8" s="93" t="s">
        <v>143</v>
      </c>
      <c r="F8" s="96">
        <v>7.0199999999999999E-2</v>
      </c>
      <c r="G8" s="93"/>
      <c r="H8" s="93"/>
      <c r="I8" s="93"/>
    </row>
    <row r="9" spans="1:9" ht="75" x14ac:dyDescent="0.2">
      <c r="A9" s="53" t="s">
        <v>136</v>
      </c>
      <c r="B9" s="93" t="s">
        <v>141</v>
      </c>
      <c r="C9" s="54">
        <v>44621</v>
      </c>
      <c r="D9" s="54">
        <v>44651</v>
      </c>
      <c r="E9" s="93" t="s">
        <v>20</v>
      </c>
      <c r="F9" s="103" t="s">
        <v>159</v>
      </c>
      <c r="G9" s="93"/>
      <c r="H9" s="93"/>
      <c r="I9" s="93"/>
    </row>
    <row r="10" spans="1:9" ht="45" x14ac:dyDescent="0.2">
      <c r="A10" s="53" t="s">
        <v>142</v>
      </c>
      <c r="B10" s="93" t="s">
        <v>149</v>
      </c>
      <c r="C10" s="54">
        <v>44562</v>
      </c>
      <c r="D10" s="54">
        <v>44742</v>
      </c>
      <c r="E10" s="91" t="s">
        <v>21</v>
      </c>
      <c r="F10" s="91">
        <v>203257.28</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qzxQ3vYuVKZMmdA3zP4Qp/gH3hCbbnIts+bTbjuD3zFebyKNy9JuyrXNeQwXhIXJC4/PlJtZX02xoF4NkUcQZA==" saltValue="7qBRzD/BE2eXS+Jv7iCGEg=="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opLeftCell="A19" zoomScale="70" zoomScaleNormal="70" workbookViewId="0">
      <selection activeCell="K47" sqref="K47"/>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146</v>
      </c>
    </row>
    <row r="7" spans="1:4" ht="15" customHeight="1" x14ac:dyDescent="0.2">
      <c r="A7" s="169" t="s">
        <v>89</v>
      </c>
      <c r="B7" s="170"/>
      <c r="C7" s="67"/>
      <c r="D7" s="64" t="s">
        <v>160</v>
      </c>
    </row>
    <row r="8" spans="1:4" ht="15" customHeight="1" x14ac:dyDescent="0.2">
      <c r="A8" s="171" t="s">
        <v>90</v>
      </c>
      <c r="B8" s="171"/>
      <c r="C8" s="102"/>
      <c r="D8" s="68"/>
    </row>
    <row r="9" spans="1:4" ht="15" customHeight="1" x14ac:dyDescent="0.2">
      <c r="A9" s="69" t="s">
        <v>91</v>
      </c>
      <c r="B9" s="70"/>
      <c r="C9" s="71"/>
      <c r="D9" s="72"/>
    </row>
    <row r="10" spans="1:4" ht="30" customHeight="1" x14ac:dyDescent="0.2">
      <c r="A10" s="174" t="s">
        <v>92</v>
      </c>
      <c r="B10" s="175"/>
      <c r="C10" s="73"/>
      <c r="D10" s="74">
        <v>4.3415371699999996</v>
      </c>
    </row>
    <row r="11" spans="1:4" ht="66" customHeight="1" x14ac:dyDescent="0.2">
      <c r="A11" s="174" t="s">
        <v>93</v>
      </c>
      <c r="B11" s="175"/>
      <c r="C11" s="73"/>
      <c r="D11" s="74">
        <v>1127.7505264599999</v>
      </c>
    </row>
    <row r="12" spans="1:4" ht="30" customHeight="1" x14ac:dyDescent="0.2">
      <c r="A12" s="174" t="s">
        <v>94</v>
      </c>
      <c r="B12" s="175"/>
      <c r="C12" s="73"/>
      <c r="D12" s="75">
        <v>536757.51114413072</v>
      </c>
    </row>
    <row r="13" spans="1:4" ht="30" customHeight="1" x14ac:dyDescent="0.2">
      <c r="A13" s="174" t="s">
        <v>95</v>
      </c>
      <c r="B13" s="175"/>
      <c r="C13" s="73"/>
      <c r="D13" s="76"/>
    </row>
    <row r="14" spans="1:4" ht="15" customHeight="1" x14ac:dyDescent="0.2">
      <c r="A14" s="176" t="s">
        <v>96</v>
      </c>
      <c r="B14" s="177"/>
      <c r="C14" s="73"/>
      <c r="D14" s="74">
        <v>1191.0331816999999</v>
      </c>
    </row>
    <row r="15" spans="1:4" ht="15" customHeight="1" x14ac:dyDescent="0.2">
      <c r="A15" s="176" t="s">
        <v>97</v>
      </c>
      <c r="B15" s="177"/>
      <c r="C15" s="73"/>
      <c r="D15" s="74">
        <v>1921.55257953</v>
      </c>
    </row>
    <row r="16" spans="1:4" ht="15" customHeight="1" x14ac:dyDescent="0.2">
      <c r="A16" s="176" t="s">
        <v>98</v>
      </c>
      <c r="B16" s="177"/>
      <c r="C16" s="73"/>
      <c r="D16" s="74">
        <v>2875.14985781</v>
      </c>
    </row>
    <row r="17" spans="1:4" ht="15" customHeight="1" x14ac:dyDescent="0.2">
      <c r="A17" s="176" t="s">
        <v>99</v>
      </c>
      <c r="B17" s="177"/>
      <c r="C17" s="73"/>
      <c r="D17" s="74">
        <v>2318.7043234399998</v>
      </c>
    </row>
    <row r="18" spans="1:4" ht="52.5" customHeight="1" x14ac:dyDescent="0.2">
      <c r="A18" s="174" t="s">
        <v>100</v>
      </c>
      <c r="B18" s="175"/>
      <c r="C18" s="73"/>
      <c r="D18" s="74">
        <v>14.905394749999999</v>
      </c>
    </row>
    <row r="19" spans="1:4" ht="52.5" customHeight="1" x14ac:dyDescent="0.25">
      <c r="A19" s="174" t="s">
        <v>150</v>
      </c>
      <c r="B19" s="175"/>
      <c r="C19" s="81"/>
      <c r="D19" s="74">
        <v>1105.8068867100001</v>
      </c>
    </row>
    <row r="20" spans="1:4" ht="52.5" customHeight="1" x14ac:dyDescent="0.25">
      <c r="A20" s="174" t="s">
        <v>151</v>
      </c>
      <c r="B20" s="175"/>
      <c r="C20" s="81"/>
      <c r="D20" s="101"/>
    </row>
    <row r="21" spans="1:4" ht="52.5" customHeight="1" x14ac:dyDescent="0.25">
      <c r="A21" s="176" t="s">
        <v>152</v>
      </c>
      <c r="B21" s="177"/>
      <c r="C21" s="81"/>
      <c r="D21" s="74">
        <v>1168.8379362200001</v>
      </c>
    </row>
    <row r="22" spans="1:4" ht="52.5" customHeight="1" x14ac:dyDescent="0.25">
      <c r="A22" s="176" t="s">
        <v>153</v>
      </c>
      <c r="B22" s="177"/>
      <c r="C22" s="81"/>
      <c r="D22" s="74">
        <v>1097.2151380299999</v>
      </c>
    </row>
    <row r="23" spans="1:4" ht="52.5" customHeight="1" x14ac:dyDescent="0.25">
      <c r="A23" s="176" t="s">
        <v>154</v>
      </c>
      <c r="B23" s="177"/>
      <c r="C23" s="81"/>
      <c r="D23" s="74">
        <v>1035.6001157200001</v>
      </c>
    </row>
    <row r="24" spans="1:4" ht="52.5" customHeight="1" x14ac:dyDescent="0.25">
      <c r="A24" s="176" t="s">
        <v>155</v>
      </c>
      <c r="B24" s="177"/>
      <c r="C24" s="81"/>
      <c r="D24" s="74">
        <v>1071.8503520899999</v>
      </c>
    </row>
    <row r="25" spans="1:4" ht="15" customHeight="1" x14ac:dyDescent="0.2">
      <c r="A25" s="69" t="s">
        <v>101</v>
      </c>
      <c r="B25" s="70"/>
      <c r="C25" s="77"/>
      <c r="D25" s="78"/>
    </row>
    <row r="26" spans="1:4" ht="30" customHeight="1" x14ac:dyDescent="0.2">
      <c r="A26" s="174" t="s">
        <v>102</v>
      </c>
      <c r="B26" s="175"/>
      <c r="C26" s="73"/>
      <c r="D26" s="79">
        <v>907.08500000000004</v>
      </c>
    </row>
    <row r="27" spans="1:4" ht="30" customHeight="1" x14ac:dyDescent="0.2">
      <c r="A27" s="174" t="s">
        <v>103</v>
      </c>
      <c r="B27" s="175"/>
      <c r="C27" s="80"/>
      <c r="D27" s="79">
        <v>1.3460000000000001</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1.494726854308E-3</v>
      </c>
    </row>
    <row r="32" spans="1:4" ht="15" customHeight="1" x14ac:dyDescent="0.25">
      <c r="A32" s="176" t="s">
        <v>98</v>
      </c>
      <c r="B32" s="177"/>
      <c r="C32" s="81"/>
      <c r="D32" s="82">
        <v>3.3871063039019999E-3</v>
      </c>
    </row>
    <row r="33" spans="1:6" ht="15" customHeight="1" x14ac:dyDescent="0.25">
      <c r="A33" s="176" t="s">
        <v>99</v>
      </c>
      <c r="B33" s="177"/>
      <c r="C33" s="81"/>
      <c r="D33" s="82">
        <v>2.2823075383970001E-3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7" t="s">
        <v>112</v>
      </c>
      <c r="F37" s="97" t="s">
        <v>112</v>
      </c>
    </row>
    <row r="38" spans="1:6" ht="30.75" customHeight="1" x14ac:dyDescent="0.2">
      <c r="A38" s="98"/>
      <c r="B38" s="98"/>
      <c r="C38" s="98"/>
      <c r="D38" s="98"/>
      <c r="E38" s="99"/>
      <c r="F38" s="100"/>
    </row>
    <row r="39" spans="1:6" ht="12.75" customHeight="1" x14ac:dyDescent="0.2">
      <c r="A39" s="83" t="s">
        <v>161</v>
      </c>
      <c r="B39" s="83">
        <v>1</v>
      </c>
      <c r="C39" s="84">
        <v>1138.45606989</v>
      </c>
      <c r="D39" s="84">
        <v>1116.1998601800001</v>
      </c>
      <c r="E39" s="84">
        <v>136.34478820000001</v>
      </c>
      <c r="F39" s="84">
        <v>136.34478820000001</v>
      </c>
    </row>
    <row r="40" spans="1:6" ht="12.75" customHeight="1" x14ac:dyDescent="0.2">
      <c r="A40" s="83" t="s">
        <v>161</v>
      </c>
      <c r="B40" s="83">
        <v>2</v>
      </c>
      <c r="C40" s="84">
        <v>1175.42436787</v>
      </c>
      <c r="D40" s="84">
        <v>1151.0406731600001</v>
      </c>
      <c r="E40" s="84">
        <v>140.60062395</v>
      </c>
      <c r="F40" s="84">
        <v>140.60062395</v>
      </c>
    </row>
    <row r="41" spans="1:6" ht="12.75" customHeight="1" x14ac:dyDescent="0.2">
      <c r="A41" s="83" t="s">
        <v>161</v>
      </c>
      <c r="B41" s="83">
        <v>3</v>
      </c>
      <c r="C41" s="84">
        <v>1198.41514841</v>
      </c>
      <c r="D41" s="84">
        <v>1175.40743026</v>
      </c>
      <c r="E41" s="84">
        <v>143.57704462000001</v>
      </c>
      <c r="F41" s="84">
        <v>143.57704462000001</v>
      </c>
    </row>
    <row r="42" spans="1:6" ht="12.75" customHeight="1" x14ac:dyDescent="0.2">
      <c r="A42" s="83" t="s">
        <v>161</v>
      </c>
      <c r="B42" s="83">
        <v>4</v>
      </c>
      <c r="C42" s="84">
        <v>1190.41013337</v>
      </c>
      <c r="D42" s="84">
        <v>1167.57720141</v>
      </c>
      <c r="E42" s="84">
        <v>142.62057532</v>
      </c>
      <c r="F42" s="84">
        <v>142.62057532</v>
      </c>
    </row>
    <row r="43" spans="1:6" ht="12.75" customHeight="1" x14ac:dyDescent="0.2">
      <c r="A43" s="83" t="s">
        <v>161</v>
      </c>
      <c r="B43" s="83">
        <v>5</v>
      </c>
      <c r="C43" s="84">
        <v>1183.84745342</v>
      </c>
      <c r="D43" s="84">
        <v>1162.2347922199999</v>
      </c>
      <c r="E43" s="84">
        <v>141.96799537000001</v>
      </c>
      <c r="F43" s="84">
        <v>141.96799537000001</v>
      </c>
    </row>
    <row r="44" spans="1:6" ht="12.75" customHeight="1" x14ac:dyDescent="0.2">
      <c r="A44" s="83" t="s">
        <v>161</v>
      </c>
      <c r="B44" s="83">
        <v>6</v>
      </c>
      <c r="C44" s="84">
        <v>1181.3302259300001</v>
      </c>
      <c r="D44" s="84">
        <v>1158.1429451399999</v>
      </c>
      <c r="E44" s="84">
        <v>141.46817267</v>
      </c>
      <c r="F44" s="84">
        <v>141.46817267</v>
      </c>
    </row>
    <row r="45" spans="1:6" ht="12.75" customHeight="1" x14ac:dyDescent="0.2">
      <c r="A45" s="83" t="s">
        <v>161</v>
      </c>
      <c r="B45" s="83">
        <v>7</v>
      </c>
      <c r="C45" s="84">
        <v>1124.4201867100001</v>
      </c>
      <c r="D45" s="84">
        <v>1099.58177828</v>
      </c>
      <c r="E45" s="84">
        <v>134.31487498000001</v>
      </c>
      <c r="F45" s="84">
        <v>134.31487498000001</v>
      </c>
    </row>
    <row r="46" spans="1:6" ht="12.75" customHeight="1" x14ac:dyDescent="0.2">
      <c r="A46" s="83" t="s">
        <v>161</v>
      </c>
      <c r="B46" s="83">
        <v>8</v>
      </c>
      <c r="C46" s="84">
        <v>1095.64288158</v>
      </c>
      <c r="D46" s="84">
        <v>1072.9914660100001</v>
      </c>
      <c r="E46" s="84">
        <v>131.06684509999999</v>
      </c>
      <c r="F46" s="84">
        <v>131.06684509999999</v>
      </c>
    </row>
    <row r="47" spans="1:6" ht="12.75" customHeight="1" x14ac:dyDescent="0.2">
      <c r="A47" s="83" t="s">
        <v>161</v>
      </c>
      <c r="B47" s="83">
        <v>9</v>
      </c>
      <c r="C47" s="84">
        <v>1055.9671828600001</v>
      </c>
      <c r="D47" s="84">
        <v>1031.80768094</v>
      </c>
      <c r="E47" s="84">
        <v>126.03620977</v>
      </c>
      <c r="F47" s="84">
        <v>126.03620977</v>
      </c>
    </row>
    <row r="48" spans="1:6" ht="12.75" customHeight="1" x14ac:dyDescent="0.2">
      <c r="A48" s="83" t="s">
        <v>161</v>
      </c>
      <c r="B48" s="83">
        <v>10</v>
      </c>
      <c r="C48" s="84">
        <v>1068.0725261</v>
      </c>
      <c r="D48" s="84">
        <v>1044.30088022</v>
      </c>
      <c r="E48" s="84">
        <v>127.56226497999999</v>
      </c>
      <c r="F48" s="84">
        <v>127.56226497999999</v>
      </c>
    </row>
    <row r="49" spans="1:6" ht="12.75" customHeight="1" x14ac:dyDescent="0.2">
      <c r="A49" s="83" t="s">
        <v>161</v>
      </c>
      <c r="B49" s="83">
        <v>11</v>
      </c>
      <c r="C49" s="84">
        <v>1054.2512238300001</v>
      </c>
      <c r="D49" s="84">
        <v>1031.6964483199999</v>
      </c>
      <c r="E49" s="84">
        <v>126.02262261</v>
      </c>
      <c r="F49" s="84">
        <v>126.02262261</v>
      </c>
    </row>
    <row r="50" spans="1:6" ht="12.75" customHeight="1" x14ac:dyDescent="0.2">
      <c r="A50" s="83" t="s">
        <v>161</v>
      </c>
      <c r="B50" s="83">
        <v>12</v>
      </c>
      <c r="C50" s="84">
        <v>1090.9441002599999</v>
      </c>
      <c r="D50" s="84">
        <v>1067.6677283500001</v>
      </c>
      <c r="E50" s="84">
        <v>130.41654589000001</v>
      </c>
      <c r="F50" s="84">
        <v>130.41654589000001</v>
      </c>
    </row>
    <row r="51" spans="1:6" ht="12.75" customHeight="1" x14ac:dyDescent="0.2">
      <c r="A51" s="83" t="s">
        <v>161</v>
      </c>
      <c r="B51" s="83">
        <v>13</v>
      </c>
      <c r="C51" s="84">
        <v>1129.93081293</v>
      </c>
      <c r="D51" s="84">
        <v>1105.1017309599999</v>
      </c>
      <c r="E51" s="84">
        <v>134.98914202</v>
      </c>
      <c r="F51" s="84">
        <v>134.98914202</v>
      </c>
    </row>
    <row r="52" spans="1:6" ht="12.75" customHeight="1" x14ac:dyDescent="0.2">
      <c r="A52" s="83" t="s">
        <v>161</v>
      </c>
      <c r="B52" s="83">
        <v>14</v>
      </c>
      <c r="C52" s="84">
        <v>1154.9295357399999</v>
      </c>
      <c r="D52" s="84">
        <v>1131.4087804000001</v>
      </c>
      <c r="E52" s="84">
        <v>138.20257108999999</v>
      </c>
      <c r="F52" s="84">
        <v>138.20257108999999</v>
      </c>
    </row>
    <row r="53" spans="1:6" ht="12.75" customHeight="1" x14ac:dyDescent="0.2">
      <c r="A53" s="83" t="s">
        <v>161</v>
      </c>
      <c r="B53" s="83">
        <v>15</v>
      </c>
      <c r="C53" s="84">
        <v>1160.19611637</v>
      </c>
      <c r="D53" s="84">
        <v>1136.9470285100001</v>
      </c>
      <c r="E53" s="84">
        <v>138.87907293999999</v>
      </c>
      <c r="F53" s="84">
        <v>138.87907293999999</v>
      </c>
    </row>
    <row r="54" spans="1:6" ht="12.75" customHeight="1" x14ac:dyDescent="0.2">
      <c r="A54" s="83" t="s">
        <v>161</v>
      </c>
      <c r="B54" s="83">
        <v>16</v>
      </c>
      <c r="C54" s="84">
        <v>1148.26459849</v>
      </c>
      <c r="D54" s="84">
        <v>1125.55959951</v>
      </c>
      <c r="E54" s="84">
        <v>137.48808854000001</v>
      </c>
      <c r="F54" s="84">
        <v>137.48808854000001</v>
      </c>
    </row>
    <row r="55" spans="1:6" ht="12.75" customHeight="1" x14ac:dyDescent="0.2">
      <c r="A55" s="83" t="s">
        <v>161</v>
      </c>
      <c r="B55" s="83">
        <v>17</v>
      </c>
      <c r="C55" s="84">
        <v>1119.8016046099999</v>
      </c>
      <c r="D55" s="84">
        <v>1095.23920664</v>
      </c>
      <c r="E55" s="84">
        <v>133.78442605999999</v>
      </c>
      <c r="F55" s="84">
        <v>133.78442605999999</v>
      </c>
    </row>
    <row r="56" spans="1:6" ht="12.75" customHeight="1" x14ac:dyDescent="0.2">
      <c r="A56" s="83" t="s">
        <v>161</v>
      </c>
      <c r="B56" s="83">
        <v>18</v>
      </c>
      <c r="C56" s="84">
        <v>1091.11129667</v>
      </c>
      <c r="D56" s="84">
        <v>1067.18458745</v>
      </c>
      <c r="E56" s="84">
        <v>130.35752980999999</v>
      </c>
      <c r="F56" s="84">
        <v>130.35752980999999</v>
      </c>
    </row>
    <row r="57" spans="1:6" ht="12.75" customHeight="1" x14ac:dyDescent="0.2">
      <c r="A57" s="83" t="s">
        <v>161</v>
      </c>
      <c r="B57" s="83">
        <v>19</v>
      </c>
      <c r="C57" s="84">
        <v>1044.4599908600001</v>
      </c>
      <c r="D57" s="84">
        <v>1021.68280536</v>
      </c>
      <c r="E57" s="84">
        <v>124.79944737</v>
      </c>
      <c r="F57" s="84">
        <v>124.79944737</v>
      </c>
    </row>
    <row r="58" spans="1:6" ht="12.75" customHeight="1" x14ac:dyDescent="0.2">
      <c r="A58" s="83" t="s">
        <v>161</v>
      </c>
      <c r="B58" s="83">
        <v>20</v>
      </c>
      <c r="C58" s="84">
        <v>1026.3346437099999</v>
      </c>
      <c r="D58" s="84">
        <v>1004.58731861</v>
      </c>
      <c r="E58" s="84">
        <v>122.71121873</v>
      </c>
      <c r="F58" s="84">
        <v>122.71121873</v>
      </c>
    </row>
    <row r="59" spans="1:6" ht="12.75" customHeight="1" x14ac:dyDescent="0.2">
      <c r="A59" s="83" t="s">
        <v>161</v>
      </c>
      <c r="B59" s="83">
        <v>21</v>
      </c>
      <c r="C59" s="84">
        <v>1039.1996006500001</v>
      </c>
      <c r="D59" s="84">
        <v>1017.32987857</v>
      </c>
      <c r="E59" s="84">
        <v>124.26773356</v>
      </c>
      <c r="F59" s="84">
        <v>124.26773356</v>
      </c>
    </row>
    <row r="60" spans="1:6" ht="12.75" customHeight="1" x14ac:dyDescent="0.2">
      <c r="A60" s="83" t="s">
        <v>161</v>
      </c>
      <c r="B60" s="83">
        <v>22</v>
      </c>
      <c r="C60" s="84">
        <v>1048.8169458899999</v>
      </c>
      <c r="D60" s="84">
        <v>1026.4669464599999</v>
      </c>
      <c r="E60" s="84">
        <v>125.38383438</v>
      </c>
      <c r="F60" s="84">
        <v>125.38383438</v>
      </c>
    </row>
    <row r="61" spans="1:6" ht="12.75" customHeight="1" x14ac:dyDescent="0.2">
      <c r="A61" s="83" t="s">
        <v>161</v>
      </c>
      <c r="B61" s="83">
        <v>23</v>
      </c>
      <c r="C61" s="84">
        <v>1083.7659476199999</v>
      </c>
      <c r="D61" s="84">
        <v>1061.6511730100001</v>
      </c>
      <c r="E61" s="84">
        <v>129.68161839999999</v>
      </c>
      <c r="F61" s="84">
        <v>129.68161839999999</v>
      </c>
    </row>
    <row r="62" spans="1:6" ht="12.75" customHeight="1" x14ac:dyDescent="0.2">
      <c r="A62" s="83" t="s">
        <v>161</v>
      </c>
      <c r="B62" s="83">
        <v>24</v>
      </c>
      <c r="C62" s="84">
        <v>1124.48639959</v>
      </c>
      <c r="D62" s="84">
        <v>1100.4932012300001</v>
      </c>
      <c r="E62" s="84">
        <v>134.42620607999999</v>
      </c>
      <c r="F62" s="84">
        <v>134.42620607999999</v>
      </c>
    </row>
    <row r="63" spans="1:6" ht="12.75" customHeight="1" x14ac:dyDescent="0.2">
      <c r="A63" s="83" t="s">
        <v>162</v>
      </c>
      <c r="B63" s="83">
        <v>1</v>
      </c>
      <c r="C63" s="84">
        <v>1151.4517816499999</v>
      </c>
      <c r="D63" s="84">
        <v>1129.9500736099999</v>
      </c>
      <c r="E63" s="84">
        <v>138.02438878000001</v>
      </c>
      <c r="F63" s="84">
        <v>138.02438878000001</v>
      </c>
    </row>
    <row r="64" spans="1:6" ht="12.75" customHeight="1" x14ac:dyDescent="0.2">
      <c r="A64" s="83" t="s">
        <v>162</v>
      </c>
      <c r="B64" s="83">
        <v>2</v>
      </c>
      <c r="C64" s="84">
        <v>1196.9422100500001</v>
      </c>
      <c r="D64" s="84">
        <v>1173.83708875</v>
      </c>
      <c r="E64" s="84">
        <v>143.38522603000001</v>
      </c>
      <c r="F64" s="84">
        <v>143.38522603000001</v>
      </c>
    </row>
    <row r="65" spans="1:6" ht="12.75" customHeight="1" x14ac:dyDescent="0.2">
      <c r="A65" s="83" t="s">
        <v>162</v>
      </c>
      <c r="B65" s="83">
        <v>3</v>
      </c>
      <c r="C65" s="84">
        <v>1236.66757904</v>
      </c>
      <c r="D65" s="84">
        <v>1217.7733524800001</v>
      </c>
      <c r="E65" s="84">
        <v>148.75207903</v>
      </c>
      <c r="F65" s="84">
        <v>148.75207903</v>
      </c>
    </row>
    <row r="66" spans="1:6" ht="12.75" customHeight="1" x14ac:dyDescent="0.2">
      <c r="A66" s="83" t="s">
        <v>162</v>
      </c>
      <c r="B66" s="83">
        <v>4</v>
      </c>
      <c r="C66" s="84">
        <v>1266.1449308199999</v>
      </c>
      <c r="D66" s="84">
        <v>1242.7045753100001</v>
      </c>
      <c r="E66" s="84">
        <v>151.79744969000001</v>
      </c>
      <c r="F66" s="84">
        <v>151.79744969000001</v>
      </c>
    </row>
    <row r="67" spans="1:6" ht="12.75" customHeight="1" x14ac:dyDescent="0.2">
      <c r="A67" s="83" t="s">
        <v>162</v>
      </c>
      <c r="B67" s="83">
        <v>5</v>
      </c>
      <c r="C67" s="84">
        <v>1291.3639765800001</v>
      </c>
      <c r="D67" s="84">
        <v>1267.9761447999999</v>
      </c>
      <c r="E67" s="84">
        <v>154.88439398</v>
      </c>
      <c r="F67" s="84">
        <v>154.88439398</v>
      </c>
    </row>
    <row r="68" spans="1:6" ht="12.75" customHeight="1" x14ac:dyDescent="0.2">
      <c r="A68" s="83" t="s">
        <v>162</v>
      </c>
      <c r="B68" s="83">
        <v>6</v>
      </c>
      <c r="C68" s="84">
        <v>1248.42856751</v>
      </c>
      <c r="D68" s="84">
        <v>1223.5720676999999</v>
      </c>
      <c r="E68" s="84">
        <v>149.46039716000001</v>
      </c>
      <c r="F68" s="84">
        <v>149.46039716000001</v>
      </c>
    </row>
    <row r="69" spans="1:6" ht="12.75" customHeight="1" x14ac:dyDescent="0.2">
      <c r="A69" s="83" t="s">
        <v>162</v>
      </c>
      <c r="B69" s="83">
        <v>7</v>
      </c>
      <c r="C69" s="84">
        <v>1172.80746303</v>
      </c>
      <c r="D69" s="84">
        <v>1148.5166786699999</v>
      </c>
      <c r="E69" s="84">
        <v>140.29231580999999</v>
      </c>
      <c r="F69" s="84">
        <v>140.29231580999999</v>
      </c>
    </row>
    <row r="70" spans="1:6" ht="12.75" customHeight="1" x14ac:dyDescent="0.2">
      <c r="A70" s="83" t="s">
        <v>162</v>
      </c>
      <c r="B70" s="83">
        <v>8</v>
      </c>
      <c r="C70" s="84">
        <v>1125.6197543599999</v>
      </c>
      <c r="D70" s="84">
        <v>1102.7306271099999</v>
      </c>
      <c r="E70" s="84">
        <v>134.69950961000001</v>
      </c>
      <c r="F70" s="84">
        <v>134.69950961000001</v>
      </c>
    </row>
    <row r="71" spans="1:6" ht="12.75" customHeight="1" x14ac:dyDescent="0.2">
      <c r="A71" s="83" t="s">
        <v>162</v>
      </c>
      <c r="B71" s="83">
        <v>9</v>
      </c>
      <c r="C71" s="84">
        <v>1072.7792917300001</v>
      </c>
      <c r="D71" s="84">
        <v>1048.75622593</v>
      </c>
      <c r="E71" s="84">
        <v>128.10648935</v>
      </c>
      <c r="F71" s="84">
        <v>128.10648935</v>
      </c>
    </row>
    <row r="72" spans="1:6" ht="12.75" customHeight="1" x14ac:dyDescent="0.2">
      <c r="A72" s="83" t="s">
        <v>162</v>
      </c>
      <c r="B72" s="83">
        <v>10</v>
      </c>
      <c r="C72" s="84">
        <v>1061.6613406700001</v>
      </c>
      <c r="D72" s="84">
        <v>1036.7045901199999</v>
      </c>
      <c r="E72" s="84">
        <v>126.6343715</v>
      </c>
      <c r="F72" s="84">
        <v>126.6343715</v>
      </c>
    </row>
    <row r="73" spans="1:6" ht="12.75" customHeight="1" x14ac:dyDescent="0.2">
      <c r="A73" s="83" t="s">
        <v>162</v>
      </c>
      <c r="B73" s="83">
        <v>11</v>
      </c>
      <c r="C73" s="84">
        <v>1066.7546948500001</v>
      </c>
      <c r="D73" s="84">
        <v>1044.0843784799999</v>
      </c>
      <c r="E73" s="84">
        <v>127.5358191</v>
      </c>
      <c r="F73" s="84">
        <v>127.5358191</v>
      </c>
    </row>
    <row r="74" spans="1:6" ht="12.75" customHeight="1" x14ac:dyDescent="0.2">
      <c r="A74" s="83" t="s">
        <v>162</v>
      </c>
      <c r="B74" s="83">
        <v>12</v>
      </c>
      <c r="C74" s="84">
        <v>1105.9687772499999</v>
      </c>
      <c r="D74" s="84">
        <v>1081.7890069499999</v>
      </c>
      <c r="E74" s="84">
        <v>132.14147241000001</v>
      </c>
      <c r="F74" s="84">
        <v>132.14147241000001</v>
      </c>
    </row>
    <row r="75" spans="1:6" ht="12.75" customHeight="1" x14ac:dyDescent="0.2">
      <c r="A75" s="83" t="s">
        <v>162</v>
      </c>
      <c r="B75" s="83">
        <v>13</v>
      </c>
      <c r="C75" s="84">
        <v>1150.9521374799999</v>
      </c>
      <c r="D75" s="84">
        <v>1125.22324961</v>
      </c>
      <c r="E75" s="84">
        <v>137.44700309999999</v>
      </c>
      <c r="F75" s="84">
        <v>137.44700309999999</v>
      </c>
    </row>
    <row r="76" spans="1:6" ht="12.75" customHeight="1" x14ac:dyDescent="0.2">
      <c r="A76" s="83" t="s">
        <v>162</v>
      </c>
      <c r="B76" s="83">
        <v>14</v>
      </c>
      <c r="C76" s="84">
        <v>1188.81358088</v>
      </c>
      <c r="D76" s="84">
        <v>1165.5799858400001</v>
      </c>
      <c r="E76" s="84">
        <v>142.37661369</v>
      </c>
      <c r="F76" s="84">
        <v>142.37661369</v>
      </c>
    </row>
    <row r="77" spans="1:6" ht="12.75" customHeight="1" x14ac:dyDescent="0.2">
      <c r="A77" s="83" t="s">
        <v>162</v>
      </c>
      <c r="B77" s="83">
        <v>15</v>
      </c>
      <c r="C77" s="84">
        <v>1210.5662020300001</v>
      </c>
      <c r="D77" s="84">
        <v>1185.37075613</v>
      </c>
      <c r="E77" s="84">
        <v>144.79407358</v>
      </c>
      <c r="F77" s="84">
        <v>144.79407358</v>
      </c>
    </row>
    <row r="78" spans="1:6" ht="12.75" customHeight="1" x14ac:dyDescent="0.2">
      <c r="A78" s="83" t="s">
        <v>162</v>
      </c>
      <c r="B78" s="83">
        <v>16</v>
      </c>
      <c r="C78" s="84">
        <v>1195.62832162</v>
      </c>
      <c r="D78" s="84">
        <v>1170.40617348</v>
      </c>
      <c r="E78" s="84">
        <v>142.96613672999999</v>
      </c>
      <c r="F78" s="84">
        <v>142.96613672999999</v>
      </c>
    </row>
    <row r="79" spans="1:6" ht="12.75" customHeight="1" x14ac:dyDescent="0.2">
      <c r="A79" s="83" t="s">
        <v>162</v>
      </c>
      <c r="B79" s="83">
        <v>17</v>
      </c>
      <c r="C79" s="84">
        <v>1164.1901882</v>
      </c>
      <c r="D79" s="84">
        <v>1137.0370048699999</v>
      </c>
      <c r="E79" s="84">
        <v>138.89006362999999</v>
      </c>
      <c r="F79" s="84">
        <v>138.89006362999999</v>
      </c>
    </row>
    <row r="80" spans="1:6" ht="12.75" customHeight="1" x14ac:dyDescent="0.2">
      <c r="A80" s="83" t="s">
        <v>162</v>
      </c>
      <c r="B80" s="83">
        <v>18</v>
      </c>
      <c r="C80" s="84">
        <v>1121.4142311400001</v>
      </c>
      <c r="D80" s="84">
        <v>1094.5384509999999</v>
      </c>
      <c r="E80" s="84">
        <v>133.69882813999999</v>
      </c>
      <c r="F80" s="84">
        <v>133.69882813999999</v>
      </c>
    </row>
    <row r="81" spans="1:6" ht="12.75" customHeight="1" x14ac:dyDescent="0.2">
      <c r="A81" s="83" t="s">
        <v>162</v>
      </c>
      <c r="B81" s="83">
        <v>19</v>
      </c>
      <c r="C81" s="84">
        <v>1071.8743385299999</v>
      </c>
      <c r="D81" s="84">
        <v>1045.92672578</v>
      </c>
      <c r="E81" s="84">
        <v>127.76086343</v>
      </c>
      <c r="F81" s="84">
        <v>127.76086343</v>
      </c>
    </row>
    <row r="82" spans="1:6" ht="12.75" customHeight="1" x14ac:dyDescent="0.2">
      <c r="A82" s="83" t="s">
        <v>162</v>
      </c>
      <c r="B82" s="83">
        <v>20</v>
      </c>
      <c r="C82" s="84">
        <v>1041.0697265900001</v>
      </c>
      <c r="D82" s="84">
        <v>1017.87213092</v>
      </c>
      <c r="E82" s="84">
        <v>124.33397016000001</v>
      </c>
      <c r="F82" s="84">
        <v>124.33397016000001</v>
      </c>
    </row>
    <row r="83" spans="1:6" ht="12.75" customHeight="1" x14ac:dyDescent="0.2">
      <c r="A83" s="83" t="s">
        <v>162</v>
      </c>
      <c r="B83" s="83">
        <v>21</v>
      </c>
      <c r="C83" s="84">
        <v>1055.02836503</v>
      </c>
      <c r="D83" s="84">
        <v>1029.25033609</v>
      </c>
      <c r="E83" s="84">
        <v>125.72382786</v>
      </c>
      <c r="F83" s="84">
        <v>125.72382786</v>
      </c>
    </row>
    <row r="84" spans="1:6" ht="12.75" customHeight="1" x14ac:dyDescent="0.2">
      <c r="A84" s="83" t="s">
        <v>162</v>
      </c>
      <c r="B84" s="83">
        <v>22</v>
      </c>
      <c r="C84" s="84">
        <v>1083.07758597</v>
      </c>
      <c r="D84" s="84">
        <v>1058.08641668</v>
      </c>
      <c r="E84" s="84">
        <v>129.24618029999999</v>
      </c>
      <c r="F84" s="84">
        <v>129.24618029999999</v>
      </c>
    </row>
    <row r="85" spans="1:6" ht="12.75" customHeight="1" x14ac:dyDescent="0.2">
      <c r="A85" s="83" t="s">
        <v>162</v>
      </c>
      <c r="B85" s="83">
        <v>23</v>
      </c>
      <c r="C85" s="84">
        <v>1121.1770716599999</v>
      </c>
      <c r="D85" s="84">
        <v>1097.24048696</v>
      </c>
      <c r="E85" s="84">
        <v>134.02888419000001</v>
      </c>
      <c r="F85" s="84">
        <v>134.02888419000001</v>
      </c>
    </row>
    <row r="86" spans="1:6" ht="12.75" customHeight="1" x14ac:dyDescent="0.2">
      <c r="A86" s="83" t="s">
        <v>162</v>
      </c>
      <c r="B86" s="83">
        <v>24</v>
      </c>
      <c r="C86" s="84">
        <v>1161.3622542799999</v>
      </c>
      <c r="D86" s="84">
        <v>1135.9782056399999</v>
      </c>
      <c r="E86" s="84">
        <v>138.76073038000001</v>
      </c>
      <c r="F86" s="84">
        <v>138.76073038000001</v>
      </c>
    </row>
    <row r="87" spans="1:6" ht="12.75" customHeight="1" x14ac:dyDescent="0.2">
      <c r="A87" s="83" t="s">
        <v>163</v>
      </c>
      <c r="B87" s="83">
        <v>1</v>
      </c>
      <c r="C87" s="84">
        <v>1153.94693755</v>
      </c>
      <c r="D87" s="84">
        <v>1131.1493001399999</v>
      </c>
      <c r="E87" s="84">
        <v>138.17087534999999</v>
      </c>
      <c r="F87" s="84">
        <v>138.17087534999999</v>
      </c>
    </row>
    <row r="88" spans="1:6" ht="12.75" customHeight="1" x14ac:dyDescent="0.2">
      <c r="A88" s="83" t="s">
        <v>163</v>
      </c>
      <c r="B88" s="83">
        <v>2</v>
      </c>
      <c r="C88" s="84">
        <v>1196.27984586</v>
      </c>
      <c r="D88" s="84">
        <v>1169.8398110400001</v>
      </c>
      <c r="E88" s="84">
        <v>142.89695506000001</v>
      </c>
      <c r="F88" s="84">
        <v>142.89695506000001</v>
      </c>
    </row>
    <row r="89" spans="1:6" ht="12.75" customHeight="1" x14ac:dyDescent="0.2">
      <c r="A89" s="83" t="s">
        <v>163</v>
      </c>
      <c r="B89" s="83">
        <v>3</v>
      </c>
      <c r="C89" s="84">
        <v>1236.4745968699999</v>
      </c>
      <c r="D89" s="84">
        <v>1212.40585999</v>
      </c>
      <c r="E89" s="84">
        <v>148.09643514000001</v>
      </c>
      <c r="F89" s="84">
        <v>148.09643514000001</v>
      </c>
    </row>
    <row r="90" spans="1:6" ht="12.75" customHeight="1" x14ac:dyDescent="0.2">
      <c r="A90" s="83" t="s">
        <v>163</v>
      </c>
      <c r="B90" s="83">
        <v>4</v>
      </c>
      <c r="C90" s="84">
        <v>1251.2226902800001</v>
      </c>
      <c r="D90" s="84">
        <v>1227.4288541400001</v>
      </c>
      <c r="E90" s="84">
        <v>149.93150700000001</v>
      </c>
      <c r="F90" s="84">
        <v>149.93150700000001</v>
      </c>
    </row>
    <row r="91" spans="1:6" ht="12.75" customHeight="1" x14ac:dyDescent="0.2">
      <c r="A91" s="83" t="s">
        <v>163</v>
      </c>
      <c r="B91" s="83">
        <v>5</v>
      </c>
      <c r="C91" s="84">
        <v>1246.4688304700001</v>
      </c>
      <c r="D91" s="84">
        <v>1230.93594386</v>
      </c>
      <c r="E91" s="84">
        <v>150.35990107000001</v>
      </c>
      <c r="F91" s="84">
        <v>150.35990107000001</v>
      </c>
    </row>
    <row r="92" spans="1:6" ht="12.75" customHeight="1" x14ac:dyDescent="0.2">
      <c r="A92" s="83" t="s">
        <v>163</v>
      </c>
      <c r="B92" s="83">
        <v>6</v>
      </c>
      <c r="C92" s="84">
        <v>1239.13040793</v>
      </c>
      <c r="D92" s="84">
        <v>1215.8958046299999</v>
      </c>
      <c r="E92" s="84">
        <v>148.52273492</v>
      </c>
      <c r="F92" s="84">
        <v>148.52273492</v>
      </c>
    </row>
    <row r="93" spans="1:6" ht="12.75" customHeight="1" x14ac:dyDescent="0.2">
      <c r="A93" s="83" t="s">
        <v>163</v>
      </c>
      <c r="B93" s="83">
        <v>7</v>
      </c>
      <c r="C93" s="84">
        <v>1159.97526769</v>
      </c>
      <c r="D93" s="84">
        <v>1136.7283655799999</v>
      </c>
      <c r="E93" s="84">
        <v>138.85236307</v>
      </c>
      <c r="F93" s="84">
        <v>138.85236307</v>
      </c>
    </row>
    <row r="94" spans="1:6" ht="12.75" customHeight="1" x14ac:dyDescent="0.2">
      <c r="A94" s="83" t="s">
        <v>163</v>
      </c>
      <c r="B94" s="83">
        <v>8</v>
      </c>
      <c r="C94" s="84">
        <v>1117.10621423</v>
      </c>
      <c r="D94" s="84">
        <v>1096.4787495099999</v>
      </c>
      <c r="E94" s="84">
        <v>133.9358373</v>
      </c>
      <c r="F94" s="84">
        <v>133.9358373</v>
      </c>
    </row>
    <row r="95" spans="1:6" ht="12.75" customHeight="1" x14ac:dyDescent="0.2">
      <c r="A95" s="83" t="s">
        <v>163</v>
      </c>
      <c r="B95" s="83">
        <v>9</v>
      </c>
      <c r="C95" s="84">
        <v>1097.5783253300001</v>
      </c>
      <c r="D95" s="84">
        <v>1074.67975802</v>
      </c>
      <c r="E95" s="84">
        <v>131.27307144</v>
      </c>
      <c r="F95" s="84">
        <v>131.27307144</v>
      </c>
    </row>
    <row r="96" spans="1:6" ht="12.75" customHeight="1" x14ac:dyDescent="0.2">
      <c r="A96" s="83" t="s">
        <v>163</v>
      </c>
      <c r="B96" s="83">
        <v>10</v>
      </c>
      <c r="C96" s="84">
        <v>1078.4286709</v>
      </c>
      <c r="D96" s="84">
        <v>1054.58376316</v>
      </c>
      <c r="E96" s="84">
        <v>128.81832811000001</v>
      </c>
      <c r="F96" s="84">
        <v>128.81832811000001</v>
      </c>
    </row>
    <row r="97" spans="1:6" ht="12.75" customHeight="1" x14ac:dyDescent="0.2">
      <c r="A97" s="83" t="s">
        <v>163</v>
      </c>
      <c r="B97" s="83">
        <v>11</v>
      </c>
      <c r="C97" s="84">
        <v>1083.44635636</v>
      </c>
      <c r="D97" s="84">
        <v>1059.367207</v>
      </c>
      <c r="E97" s="84">
        <v>129.40262996000001</v>
      </c>
      <c r="F97" s="84">
        <v>129.40262996000001</v>
      </c>
    </row>
    <row r="98" spans="1:6" ht="12.75" customHeight="1" x14ac:dyDescent="0.2">
      <c r="A98" s="83" t="s">
        <v>163</v>
      </c>
      <c r="B98" s="83">
        <v>12</v>
      </c>
      <c r="C98" s="84">
        <v>1133.60984048</v>
      </c>
      <c r="D98" s="84">
        <v>1109.3173737100001</v>
      </c>
      <c r="E98" s="84">
        <v>135.50408646</v>
      </c>
      <c r="F98" s="84">
        <v>135.50408646</v>
      </c>
    </row>
    <row r="99" spans="1:6" ht="12.75" customHeight="1" x14ac:dyDescent="0.2">
      <c r="A99" s="83" t="s">
        <v>163</v>
      </c>
      <c r="B99" s="83">
        <v>13</v>
      </c>
      <c r="C99" s="84">
        <v>1176.1640046699999</v>
      </c>
      <c r="D99" s="84">
        <v>1151.63924797</v>
      </c>
      <c r="E99" s="84">
        <v>140.67374038</v>
      </c>
      <c r="F99" s="84">
        <v>140.67374038</v>
      </c>
    </row>
    <row r="100" spans="1:6" ht="12.75" customHeight="1" x14ac:dyDescent="0.2">
      <c r="A100" s="83" t="s">
        <v>163</v>
      </c>
      <c r="B100" s="83">
        <v>14</v>
      </c>
      <c r="C100" s="84">
        <v>1217.96206026</v>
      </c>
      <c r="D100" s="84">
        <v>1193.1714824600001</v>
      </c>
      <c r="E100" s="84">
        <v>145.74693911</v>
      </c>
      <c r="F100" s="84">
        <v>145.74693911</v>
      </c>
    </row>
    <row r="101" spans="1:6" ht="12.75" customHeight="1" x14ac:dyDescent="0.2">
      <c r="A101" s="83" t="s">
        <v>163</v>
      </c>
      <c r="B101" s="83">
        <v>15</v>
      </c>
      <c r="C101" s="84">
        <v>1219.7228081200001</v>
      </c>
      <c r="D101" s="84">
        <v>1192.6472654199999</v>
      </c>
      <c r="E101" s="84">
        <v>145.68290554999999</v>
      </c>
      <c r="F101" s="84">
        <v>145.68290554999999</v>
      </c>
    </row>
    <row r="102" spans="1:6" ht="12.75" customHeight="1" x14ac:dyDescent="0.2">
      <c r="A102" s="83" t="s">
        <v>163</v>
      </c>
      <c r="B102" s="83">
        <v>16</v>
      </c>
      <c r="C102" s="84">
        <v>1193.91498402</v>
      </c>
      <c r="D102" s="84">
        <v>1167.92143143</v>
      </c>
      <c r="E102" s="84">
        <v>142.66262331999999</v>
      </c>
      <c r="F102" s="84">
        <v>142.66262331999999</v>
      </c>
    </row>
    <row r="103" spans="1:6" ht="12.75" customHeight="1" x14ac:dyDescent="0.2">
      <c r="A103" s="83" t="s">
        <v>163</v>
      </c>
      <c r="B103" s="83">
        <v>17</v>
      </c>
      <c r="C103" s="84">
        <v>1163.5689258299999</v>
      </c>
      <c r="D103" s="84">
        <v>1135.3050273900001</v>
      </c>
      <c r="E103" s="84">
        <v>138.67850107000001</v>
      </c>
      <c r="F103" s="84">
        <v>138.67850107000001</v>
      </c>
    </row>
    <row r="104" spans="1:6" ht="12.75" customHeight="1" x14ac:dyDescent="0.2">
      <c r="A104" s="83" t="s">
        <v>163</v>
      </c>
      <c r="B104" s="83">
        <v>18</v>
      </c>
      <c r="C104" s="84">
        <v>1112.7686634700001</v>
      </c>
      <c r="D104" s="84">
        <v>1084.2631905999999</v>
      </c>
      <c r="E104" s="84">
        <v>132.44369610999999</v>
      </c>
      <c r="F104" s="84">
        <v>132.44369610999999</v>
      </c>
    </row>
    <row r="105" spans="1:6" ht="12.75" customHeight="1" x14ac:dyDescent="0.2">
      <c r="A105" s="83" t="s">
        <v>163</v>
      </c>
      <c r="B105" s="83">
        <v>19</v>
      </c>
      <c r="C105" s="84">
        <v>1056.42880881</v>
      </c>
      <c r="D105" s="84">
        <v>1031.5535066100001</v>
      </c>
      <c r="E105" s="84">
        <v>126.00516215</v>
      </c>
      <c r="F105" s="84">
        <v>126.00516215</v>
      </c>
    </row>
    <row r="106" spans="1:6" ht="12.75" customHeight="1" x14ac:dyDescent="0.2">
      <c r="A106" s="83" t="s">
        <v>163</v>
      </c>
      <c r="B106" s="83">
        <v>20</v>
      </c>
      <c r="C106" s="84">
        <v>1053.894818</v>
      </c>
      <c r="D106" s="84">
        <v>1030.9937686999999</v>
      </c>
      <c r="E106" s="84">
        <v>125.93678968</v>
      </c>
      <c r="F106" s="84">
        <v>125.93678968</v>
      </c>
    </row>
    <row r="107" spans="1:6" ht="12.75" customHeight="1" x14ac:dyDescent="0.2">
      <c r="A107" s="83" t="s">
        <v>163</v>
      </c>
      <c r="B107" s="83">
        <v>21</v>
      </c>
      <c r="C107" s="84">
        <v>1058.66974325</v>
      </c>
      <c r="D107" s="84">
        <v>1036.40053377</v>
      </c>
      <c r="E107" s="84">
        <v>126.59723074999999</v>
      </c>
      <c r="F107" s="84">
        <v>126.59723074999999</v>
      </c>
    </row>
    <row r="108" spans="1:6" ht="12.75" customHeight="1" x14ac:dyDescent="0.2">
      <c r="A108" s="83" t="s">
        <v>163</v>
      </c>
      <c r="B108" s="83">
        <v>22</v>
      </c>
      <c r="C108" s="84">
        <v>1083.2024254999999</v>
      </c>
      <c r="D108" s="84">
        <v>1062.2795242699999</v>
      </c>
      <c r="E108" s="84">
        <v>129.75837206</v>
      </c>
      <c r="F108" s="84">
        <v>129.75837206</v>
      </c>
    </row>
    <row r="109" spans="1:6" ht="12.75" customHeight="1" x14ac:dyDescent="0.2">
      <c r="A109" s="83" t="s">
        <v>163</v>
      </c>
      <c r="B109" s="83">
        <v>23</v>
      </c>
      <c r="C109" s="84">
        <v>1094.8380874100001</v>
      </c>
      <c r="D109" s="84">
        <v>1074.3193897399999</v>
      </c>
      <c r="E109" s="84">
        <v>131.22905213999999</v>
      </c>
      <c r="F109" s="84">
        <v>131.22905213999999</v>
      </c>
    </row>
    <row r="110" spans="1:6" ht="12.75" customHeight="1" x14ac:dyDescent="0.2">
      <c r="A110" s="83" t="s">
        <v>163</v>
      </c>
      <c r="B110" s="83">
        <v>24</v>
      </c>
      <c r="C110" s="84">
        <v>1126.5099858200001</v>
      </c>
      <c r="D110" s="84">
        <v>1103.56300356</v>
      </c>
      <c r="E110" s="84">
        <v>134.80118512000001</v>
      </c>
      <c r="F110" s="84">
        <v>134.80118512000001</v>
      </c>
    </row>
    <row r="111" spans="1:6" ht="12.75" customHeight="1" x14ac:dyDescent="0.2">
      <c r="A111" s="83" t="s">
        <v>164</v>
      </c>
      <c r="B111" s="83">
        <v>1</v>
      </c>
      <c r="C111" s="84">
        <v>1136.4403667700001</v>
      </c>
      <c r="D111" s="84">
        <v>1121.53881237</v>
      </c>
      <c r="E111" s="84">
        <v>136.99694586999999</v>
      </c>
      <c r="F111" s="84">
        <v>136.99694586999999</v>
      </c>
    </row>
    <row r="112" spans="1:6" ht="12.75" customHeight="1" x14ac:dyDescent="0.2">
      <c r="A112" s="83" t="s">
        <v>164</v>
      </c>
      <c r="B112" s="83">
        <v>2</v>
      </c>
      <c r="C112" s="84">
        <v>1177.83929008</v>
      </c>
      <c r="D112" s="84">
        <v>1156.4155023400001</v>
      </c>
      <c r="E112" s="84">
        <v>141.25716403000001</v>
      </c>
      <c r="F112" s="84">
        <v>141.25716403000001</v>
      </c>
    </row>
    <row r="113" spans="1:6" ht="12.75" customHeight="1" x14ac:dyDescent="0.2">
      <c r="A113" s="83" t="s">
        <v>164</v>
      </c>
      <c r="B113" s="83">
        <v>3</v>
      </c>
      <c r="C113" s="84">
        <v>1228.4955988500001</v>
      </c>
      <c r="D113" s="84">
        <v>1207.34087041</v>
      </c>
      <c r="E113" s="84">
        <v>147.47774222999999</v>
      </c>
      <c r="F113" s="84">
        <v>147.47774222999999</v>
      </c>
    </row>
    <row r="114" spans="1:6" ht="12.75" customHeight="1" x14ac:dyDescent="0.2">
      <c r="A114" s="83" t="s">
        <v>164</v>
      </c>
      <c r="B114" s="83">
        <v>4</v>
      </c>
      <c r="C114" s="84">
        <v>1243.8871539700001</v>
      </c>
      <c r="D114" s="84">
        <v>1222.21702433</v>
      </c>
      <c r="E114" s="84">
        <v>149.29487743000001</v>
      </c>
      <c r="F114" s="84">
        <v>149.29487743000001</v>
      </c>
    </row>
    <row r="115" spans="1:6" ht="12.75" customHeight="1" x14ac:dyDescent="0.2">
      <c r="A115" s="83" t="s">
        <v>164</v>
      </c>
      <c r="B115" s="83">
        <v>5</v>
      </c>
      <c r="C115" s="84">
        <v>1247.1511437199999</v>
      </c>
      <c r="D115" s="84">
        <v>1226.6873268300001</v>
      </c>
      <c r="E115" s="84">
        <v>149.84092878999999</v>
      </c>
      <c r="F115" s="84">
        <v>149.84092878999999</v>
      </c>
    </row>
    <row r="116" spans="1:6" ht="12.75" customHeight="1" x14ac:dyDescent="0.2">
      <c r="A116" s="83" t="s">
        <v>164</v>
      </c>
      <c r="B116" s="83">
        <v>6</v>
      </c>
      <c r="C116" s="84">
        <v>1216.99705995</v>
      </c>
      <c r="D116" s="84">
        <v>1195.2310620000001</v>
      </c>
      <c r="E116" s="84">
        <v>145.99851856000001</v>
      </c>
      <c r="F116" s="84">
        <v>145.99851856000001</v>
      </c>
    </row>
    <row r="117" spans="1:6" ht="12.75" customHeight="1" x14ac:dyDescent="0.2">
      <c r="A117" s="83" t="s">
        <v>164</v>
      </c>
      <c r="B117" s="83">
        <v>7</v>
      </c>
      <c r="C117" s="84">
        <v>1145.8969760800001</v>
      </c>
      <c r="D117" s="84">
        <v>1124.5815857600001</v>
      </c>
      <c r="E117" s="84">
        <v>137.3686233</v>
      </c>
      <c r="F117" s="84">
        <v>137.3686233</v>
      </c>
    </row>
    <row r="118" spans="1:6" ht="12.75" customHeight="1" x14ac:dyDescent="0.2">
      <c r="A118" s="83" t="s">
        <v>164</v>
      </c>
      <c r="B118" s="83">
        <v>8</v>
      </c>
      <c r="C118" s="84">
        <v>1095.3728370700001</v>
      </c>
      <c r="D118" s="84">
        <v>1073.33981191</v>
      </c>
      <c r="E118" s="84">
        <v>131.10939585</v>
      </c>
      <c r="F118" s="84">
        <v>131.10939585</v>
      </c>
    </row>
    <row r="119" spans="1:6" ht="12.75" customHeight="1" x14ac:dyDescent="0.2">
      <c r="A119" s="83" t="s">
        <v>164</v>
      </c>
      <c r="B119" s="83">
        <v>9</v>
      </c>
      <c r="C119" s="84">
        <v>1081.09733852</v>
      </c>
      <c r="D119" s="84">
        <v>1060.66822432</v>
      </c>
      <c r="E119" s="84">
        <v>129.56155036000001</v>
      </c>
      <c r="F119" s="84">
        <v>129.56155036000001</v>
      </c>
    </row>
    <row r="120" spans="1:6" ht="12.75" customHeight="1" x14ac:dyDescent="0.2">
      <c r="A120" s="83" t="s">
        <v>164</v>
      </c>
      <c r="B120" s="83">
        <v>10</v>
      </c>
      <c r="C120" s="84">
        <v>1072.53459976</v>
      </c>
      <c r="D120" s="84">
        <v>1052.5970286700001</v>
      </c>
      <c r="E120" s="84">
        <v>128.57564676000001</v>
      </c>
      <c r="F120" s="84">
        <v>128.57564676000001</v>
      </c>
    </row>
    <row r="121" spans="1:6" ht="12.75" customHeight="1" x14ac:dyDescent="0.2">
      <c r="A121" s="83" t="s">
        <v>164</v>
      </c>
      <c r="B121" s="83">
        <v>11</v>
      </c>
      <c r="C121" s="84">
        <v>1082.7184246500001</v>
      </c>
      <c r="D121" s="84">
        <v>1062.1307265200001</v>
      </c>
      <c r="E121" s="84">
        <v>129.74019627999999</v>
      </c>
      <c r="F121" s="84">
        <v>129.74019627999999</v>
      </c>
    </row>
    <row r="122" spans="1:6" ht="12.75" customHeight="1" x14ac:dyDescent="0.2">
      <c r="A122" s="83" t="s">
        <v>164</v>
      </c>
      <c r="B122" s="83">
        <v>12</v>
      </c>
      <c r="C122" s="84">
        <v>1115.6803697600001</v>
      </c>
      <c r="D122" s="84">
        <v>1100.51362599</v>
      </c>
      <c r="E122" s="84">
        <v>134.42870099000001</v>
      </c>
      <c r="F122" s="84">
        <v>134.42870099000001</v>
      </c>
    </row>
    <row r="123" spans="1:6" ht="12.75" customHeight="1" x14ac:dyDescent="0.2">
      <c r="A123" s="83" t="s">
        <v>164</v>
      </c>
      <c r="B123" s="83">
        <v>13</v>
      </c>
      <c r="C123" s="84">
        <v>1167.81688356</v>
      </c>
      <c r="D123" s="84">
        <v>1143.78390878</v>
      </c>
      <c r="E123" s="84">
        <v>139.71420384000001</v>
      </c>
      <c r="F123" s="84">
        <v>139.71420384000001</v>
      </c>
    </row>
    <row r="124" spans="1:6" ht="12.75" customHeight="1" x14ac:dyDescent="0.2">
      <c r="A124" s="83" t="s">
        <v>164</v>
      </c>
      <c r="B124" s="83">
        <v>14</v>
      </c>
      <c r="C124" s="84">
        <v>1198.8168915700001</v>
      </c>
      <c r="D124" s="84">
        <v>1177.13025928</v>
      </c>
      <c r="E124" s="84">
        <v>143.78748969</v>
      </c>
      <c r="F124" s="84">
        <v>143.78748969</v>
      </c>
    </row>
    <row r="125" spans="1:6" ht="12.75" customHeight="1" x14ac:dyDescent="0.2">
      <c r="A125" s="83" t="s">
        <v>164</v>
      </c>
      <c r="B125" s="83">
        <v>15</v>
      </c>
      <c r="C125" s="84">
        <v>1199.01801761</v>
      </c>
      <c r="D125" s="84">
        <v>1177.67036403</v>
      </c>
      <c r="E125" s="84">
        <v>143.85346394999999</v>
      </c>
      <c r="F125" s="84">
        <v>143.85346394999999</v>
      </c>
    </row>
    <row r="126" spans="1:6" ht="12.75" customHeight="1" x14ac:dyDescent="0.2">
      <c r="A126" s="83" t="s">
        <v>164</v>
      </c>
      <c r="B126" s="83">
        <v>16</v>
      </c>
      <c r="C126" s="84">
        <v>1181.8368354900001</v>
      </c>
      <c r="D126" s="84">
        <v>1161.0378822099999</v>
      </c>
      <c r="E126" s="84">
        <v>141.82179177</v>
      </c>
      <c r="F126" s="84">
        <v>141.82179177</v>
      </c>
    </row>
    <row r="127" spans="1:6" ht="12.75" customHeight="1" x14ac:dyDescent="0.2">
      <c r="A127" s="83" t="s">
        <v>164</v>
      </c>
      <c r="B127" s="83">
        <v>17</v>
      </c>
      <c r="C127" s="84">
        <v>1146.45267715</v>
      </c>
      <c r="D127" s="84">
        <v>1123.7733092200001</v>
      </c>
      <c r="E127" s="84">
        <v>137.26989162000001</v>
      </c>
      <c r="F127" s="84">
        <v>137.26989162000001</v>
      </c>
    </row>
    <row r="128" spans="1:6" ht="12.75" customHeight="1" x14ac:dyDescent="0.2">
      <c r="A128" s="83" t="s">
        <v>164</v>
      </c>
      <c r="B128" s="83">
        <v>18</v>
      </c>
      <c r="C128" s="84">
        <v>1089.1562094400001</v>
      </c>
      <c r="D128" s="84">
        <v>1068.0652981000001</v>
      </c>
      <c r="E128" s="84">
        <v>130.46510938</v>
      </c>
      <c r="F128" s="84">
        <v>130.46510938</v>
      </c>
    </row>
    <row r="129" spans="1:6" ht="12.75" customHeight="1" x14ac:dyDescent="0.2">
      <c r="A129" s="83" t="s">
        <v>164</v>
      </c>
      <c r="B129" s="83">
        <v>19</v>
      </c>
      <c r="C129" s="84">
        <v>1043.5979133799999</v>
      </c>
      <c r="D129" s="84">
        <v>1021.81787994</v>
      </c>
      <c r="E129" s="84">
        <v>124.81594685</v>
      </c>
      <c r="F129" s="84">
        <v>124.81594685</v>
      </c>
    </row>
    <row r="130" spans="1:6" ht="12.75" customHeight="1" x14ac:dyDescent="0.2">
      <c r="A130" s="83" t="s">
        <v>164</v>
      </c>
      <c r="B130" s="83">
        <v>20</v>
      </c>
      <c r="C130" s="84">
        <v>1037.3254339299999</v>
      </c>
      <c r="D130" s="84">
        <v>1014.42950805</v>
      </c>
      <c r="E130" s="84">
        <v>123.91345076</v>
      </c>
      <c r="F130" s="84">
        <v>123.91345076</v>
      </c>
    </row>
    <row r="131" spans="1:6" ht="12.75" customHeight="1" x14ac:dyDescent="0.2">
      <c r="A131" s="83" t="s">
        <v>164</v>
      </c>
      <c r="B131" s="83">
        <v>21</v>
      </c>
      <c r="C131" s="84">
        <v>1061.7837733900001</v>
      </c>
      <c r="D131" s="84">
        <v>1039.5132549299999</v>
      </c>
      <c r="E131" s="84">
        <v>126.97745236</v>
      </c>
      <c r="F131" s="84">
        <v>126.97745236</v>
      </c>
    </row>
    <row r="132" spans="1:6" ht="12.75" customHeight="1" x14ac:dyDescent="0.2">
      <c r="A132" s="83" t="s">
        <v>164</v>
      </c>
      <c r="B132" s="83">
        <v>22</v>
      </c>
      <c r="C132" s="84">
        <v>1085.70505146</v>
      </c>
      <c r="D132" s="84">
        <v>1065.94684033</v>
      </c>
      <c r="E132" s="84">
        <v>130.20633792000001</v>
      </c>
      <c r="F132" s="84">
        <v>130.20633792000001</v>
      </c>
    </row>
    <row r="133" spans="1:6" ht="12.75" customHeight="1" x14ac:dyDescent="0.2">
      <c r="A133" s="83" t="s">
        <v>164</v>
      </c>
      <c r="B133" s="83">
        <v>23</v>
      </c>
      <c r="C133" s="84">
        <v>1114.17379289</v>
      </c>
      <c r="D133" s="84">
        <v>1092.96845998</v>
      </c>
      <c r="E133" s="84">
        <v>133.50705237</v>
      </c>
      <c r="F133" s="84">
        <v>133.50705237</v>
      </c>
    </row>
    <row r="134" spans="1:6" ht="12.75" customHeight="1" x14ac:dyDescent="0.2">
      <c r="A134" s="83" t="s">
        <v>164</v>
      </c>
      <c r="B134" s="83">
        <v>24</v>
      </c>
      <c r="C134" s="84">
        <v>1124.40937403</v>
      </c>
      <c r="D134" s="84">
        <v>1101.80956059</v>
      </c>
      <c r="E134" s="84">
        <v>134.58700053000001</v>
      </c>
      <c r="F134" s="84">
        <v>134.58700053000001</v>
      </c>
    </row>
    <row r="135" spans="1:6" ht="12.75" customHeight="1" x14ac:dyDescent="0.2">
      <c r="A135" s="83" t="s">
        <v>165</v>
      </c>
      <c r="B135" s="83">
        <v>1</v>
      </c>
      <c r="C135" s="84">
        <v>1131.6953425500001</v>
      </c>
      <c r="D135" s="84">
        <v>1109.25844063</v>
      </c>
      <c r="E135" s="84">
        <v>135.49688774000001</v>
      </c>
      <c r="F135" s="84">
        <v>135.49688774000001</v>
      </c>
    </row>
    <row r="136" spans="1:6" ht="12.75" customHeight="1" x14ac:dyDescent="0.2">
      <c r="A136" s="83" t="s">
        <v>165</v>
      </c>
      <c r="B136" s="83">
        <v>2</v>
      </c>
      <c r="C136" s="84">
        <v>1160.9007615200001</v>
      </c>
      <c r="D136" s="84">
        <v>1139.8534764399999</v>
      </c>
      <c r="E136" s="84">
        <v>139.23409809</v>
      </c>
      <c r="F136" s="84">
        <v>139.23409809</v>
      </c>
    </row>
    <row r="137" spans="1:6" ht="12.75" customHeight="1" x14ac:dyDescent="0.2">
      <c r="A137" s="83" t="s">
        <v>165</v>
      </c>
      <c r="B137" s="83">
        <v>3</v>
      </c>
      <c r="C137" s="84">
        <v>1197.6910758199999</v>
      </c>
      <c r="D137" s="84">
        <v>1176.3210332900001</v>
      </c>
      <c r="E137" s="84">
        <v>143.68864203000001</v>
      </c>
      <c r="F137" s="84">
        <v>143.68864203000001</v>
      </c>
    </row>
    <row r="138" spans="1:6" ht="12.75" customHeight="1" x14ac:dyDescent="0.2">
      <c r="A138" s="83" t="s">
        <v>165</v>
      </c>
      <c r="B138" s="83">
        <v>4</v>
      </c>
      <c r="C138" s="84">
        <v>1215.9126468899999</v>
      </c>
      <c r="D138" s="84">
        <v>1194.39556999</v>
      </c>
      <c r="E138" s="84">
        <v>145.89646248</v>
      </c>
      <c r="F138" s="84">
        <v>145.89646248</v>
      </c>
    </row>
    <row r="139" spans="1:6" ht="12.75" customHeight="1" x14ac:dyDescent="0.2">
      <c r="A139" s="83" t="s">
        <v>165</v>
      </c>
      <c r="B139" s="83">
        <v>5</v>
      </c>
      <c r="C139" s="84">
        <v>1227.4696238900001</v>
      </c>
      <c r="D139" s="84">
        <v>1206.74264554</v>
      </c>
      <c r="E139" s="84">
        <v>147.40466853999999</v>
      </c>
      <c r="F139" s="84">
        <v>147.40466853999999</v>
      </c>
    </row>
    <row r="140" spans="1:6" ht="12.75" customHeight="1" x14ac:dyDescent="0.2">
      <c r="A140" s="83" t="s">
        <v>165</v>
      </c>
      <c r="B140" s="83">
        <v>6</v>
      </c>
      <c r="C140" s="84">
        <v>1199.0384845399999</v>
      </c>
      <c r="D140" s="84">
        <v>1176.30332561</v>
      </c>
      <c r="E140" s="84">
        <v>143.68647902000001</v>
      </c>
      <c r="F140" s="84">
        <v>143.68647902000001</v>
      </c>
    </row>
    <row r="141" spans="1:6" ht="12.75" customHeight="1" x14ac:dyDescent="0.2">
      <c r="A141" s="83" t="s">
        <v>165</v>
      </c>
      <c r="B141" s="83">
        <v>7</v>
      </c>
      <c r="C141" s="84">
        <v>1138.33364663</v>
      </c>
      <c r="D141" s="84">
        <v>1115.75050031</v>
      </c>
      <c r="E141" s="84">
        <v>136.28989849999999</v>
      </c>
      <c r="F141" s="84">
        <v>136.28989849999999</v>
      </c>
    </row>
    <row r="142" spans="1:6" ht="12.75" customHeight="1" x14ac:dyDescent="0.2">
      <c r="A142" s="83" t="s">
        <v>165</v>
      </c>
      <c r="B142" s="83">
        <v>8</v>
      </c>
      <c r="C142" s="84">
        <v>1070.94952416</v>
      </c>
      <c r="D142" s="84">
        <v>1049.0171688999999</v>
      </c>
      <c r="E142" s="84">
        <v>128.13836376</v>
      </c>
      <c r="F142" s="84">
        <v>128.13836376</v>
      </c>
    </row>
    <row r="143" spans="1:6" ht="12.75" customHeight="1" x14ac:dyDescent="0.2">
      <c r="A143" s="83" t="s">
        <v>165</v>
      </c>
      <c r="B143" s="83">
        <v>9</v>
      </c>
      <c r="C143" s="84">
        <v>1062.91937579</v>
      </c>
      <c r="D143" s="84">
        <v>1038.51178005</v>
      </c>
      <c r="E143" s="84">
        <v>126.85512133</v>
      </c>
      <c r="F143" s="84">
        <v>126.85512133</v>
      </c>
    </row>
    <row r="144" spans="1:6" ht="12.75" customHeight="1" x14ac:dyDescent="0.2">
      <c r="A144" s="83" t="s">
        <v>165</v>
      </c>
      <c r="B144" s="83">
        <v>10</v>
      </c>
      <c r="C144" s="84">
        <v>1069.98264651</v>
      </c>
      <c r="D144" s="84">
        <v>1046.2450167500001</v>
      </c>
      <c r="E144" s="84">
        <v>127.79974295</v>
      </c>
      <c r="F144" s="84">
        <v>127.79974295</v>
      </c>
    </row>
    <row r="145" spans="1:6" ht="12.75" customHeight="1" x14ac:dyDescent="0.2">
      <c r="A145" s="83" t="s">
        <v>165</v>
      </c>
      <c r="B145" s="83">
        <v>11</v>
      </c>
      <c r="C145" s="84">
        <v>1072.9059355899999</v>
      </c>
      <c r="D145" s="84">
        <v>1050.5101002599999</v>
      </c>
      <c r="E145" s="84">
        <v>128.32072663</v>
      </c>
      <c r="F145" s="84">
        <v>128.32072663</v>
      </c>
    </row>
    <row r="146" spans="1:6" ht="12.75" customHeight="1" x14ac:dyDescent="0.2">
      <c r="A146" s="83" t="s">
        <v>165</v>
      </c>
      <c r="B146" s="83">
        <v>12</v>
      </c>
      <c r="C146" s="84">
        <v>1094.4269273699999</v>
      </c>
      <c r="D146" s="84">
        <v>1071.77837365</v>
      </c>
      <c r="E146" s="84">
        <v>130.91866481</v>
      </c>
      <c r="F146" s="84">
        <v>130.91866481</v>
      </c>
    </row>
    <row r="147" spans="1:6" ht="12.75" customHeight="1" x14ac:dyDescent="0.2">
      <c r="A147" s="83" t="s">
        <v>165</v>
      </c>
      <c r="B147" s="83">
        <v>13</v>
      </c>
      <c r="C147" s="84">
        <v>1124.0289344400001</v>
      </c>
      <c r="D147" s="84">
        <v>1103.23149057</v>
      </c>
      <c r="E147" s="84">
        <v>134.76069052</v>
      </c>
      <c r="F147" s="84">
        <v>134.76069052</v>
      </c>
    </row>
    <row r="148" spans="1:6" ht="12.75" customHeight="1" x14ac:dyDescent="0.2">
      <c r="A148" s="83" t="s">
        <v>165</v>
      </c>
      <c r="B148" s="83">
        <v>14</v>
      </c>
      <c r="C148" s="84">
        <v>1166.89764264</v>
      </c>
      <c r="D148" s="84">
        <v>1151.34060161</v>
      </c>
      <c r="E148" s="84">
        <v>140.63726047</v>
      </c>
      <c r="F148" s="84">
        <v>140.63726047</v>
      </c>
    </row>
    <row r="149" spans="1:6" ht="12.75" customHeight="1" x14ac:dyDescent="0.2">
      <c r="A149" s="83" t="s">
        <v>165</v>
      </c>
      <c r="B149" s="83">
        <v>15</v>
      </c>
      <c r="C149" s="84">
        <v>1182.0544825300001</v>
      </c>
      <c r="D149" s="84">
        <v>1162.10908408</v>
      </c>
      <c r="E149" s="84">
        <v>141.95264001000001</v>
      </c>
      <c r="F149" s="84">
        <v>141.95264001000001</v>
      </c>
    </row>
    <row r="150" spans="1:6" ht="12.75" customHeight="1" x14ac:dyDescent="0.2">
      <c r="A150" s="83" t="s">
        <v>165</v>
      </c>
      <c r="B150" s="83">
        <v>16</v>
      </c>
      <c r="C150" s="84">
        <v>1165.1710614799999</v>
      </c>
      <c r="D150" s="84">
        <v>1145.48289273</v>
      </c>
      <c r="E150" s="84">
        <v>139.92173621000001</v>
      </c>
      <c r="F150" s="84">
        <v>139.92173621000001</v>
      </c>
    </row>
    <row r="151" spans="1:6" ht="12.75" customHeight="1" x14ac:dyDescent="0.2">
      <c r="A151" s="83" t="s">
        <v>165</v>
      </c>
      <c r="B151" s="83">
        <v>17</v>
      </c>
      <c r="C151" s="84">
        <v>1120.96755654</v>
      </c>
      <c r="D151" s="84">
        <v>1100.94594545</v>
      </c>
      <c r="E151" s="84">
        <v>134.48150919</v>
      </c>
      <c r="F151" s="84">
        <v>134.48150919</v>
      </c>
    </row>
    <row r="152" spans="1:6" ht="12.75" customHeight="1" x14ac:dyDescent="0.2">
      <c r="A152" s="83" t="s">
        <v>165</v>
      </c>
      <c r="B152" s="83">
        <v>18</v>
      </c>
      <c r="C152" s="84">
        <v>1075.19608593</v>
      </c>
      <c r="D152" s="84">
        <v>1054.17117816</v>
      </c>
      <c r="E152" s="84">
        <v>128.76793049</v>
      </c>
      <c r="F152" s="84">
        <v>128.76793049</v>
      </c>
    </row>
    <row r="153" spans="1:6" ht="12.75" customHeight="1" x14ac:dyDescent="0.2">
      <c r="A153" s="83" t="s">
        <v>165</v>
      </c>
      <c r="B153" s="83">
        <v>19</v>
      </c>
      <c r="C153" s="84">
        <v>1034.86968858</v>
      </c>
      <c r="D153" s="84">
        <v>1016.68319686</v>
      </c>
      <c r="E153" s="84">
        <v>124.18874082000001</v>
      </c>
      <c r="F153" s="84">
        <v>124.18874082000001</v>
      </c>
    </row>
    <row r="154" spans="1:6" ht="12.75" customHeight="1" x14ac:dyDescent="0.2">
      <c r="A154" s="83" t="s">
        <v>165</v>
      </c>
      <c r="B154" s="83">
        <v>20</v>
      </c>
      <c r="C154" s="84">
        <v>1030.5326158400001</v>
      </c>
      <c r="D154" s="84">
        <v>1008.82624026</v>
      </c>
      <c r="E154" s="84">
        <v>123.22900670999999</v>
      </c>
      <c r="F154" s="84">
        <v>123.22900670999999</v>
      </c>
    </row>
    <row r="155" spans="1:6" ht="12.75" customHeight="1" x14ac:dyDescent="0.2">
      <c r="A155" s="83" t="s">
        <v>165</v>
      </c>
      <c r="B155" s="83">
        <v>21</v>
      </c>
      <c r="C155" s="84">
        <v>1043.35213189</v>
      </c>
      <c r="D155" s="84">
        <v>1020.89615057</v>
      </c>
      <c r="E155" s="84">
        <v>124.70335679999999</v>
      </c>
      <c r="F155" s="84">
        <v>124.70335679999999</v>
      </c>
    </row>
    <row r="156" spans="1:6" ht="12.75" customHeight="1" x14ac:dyDescent="0.2">
      <c r="A156" s="83" t="s">
        <v>165</v>
      </c>
      <c r="B156" s="83">
        <v>22</v>
      </c>
      <c r="C156" s="84">
        <v>1061.14223068</v>
      </c>
      <c r="D156" s="84">
        <v>1041.4378825700001</v>
      </c>
      <c r="E156" s="84">
        <v>127.21254731000001</v>
      </c>
      <c r="F156" s="84">
        <v>127.21254731000001</v>
      </c>
    </row>
    <row r="157" spans="1:6" ht="12.75" customHeight="1" x14ac:dyDescent="0.2">
      <c r="A157" s="83" t="s">
        <v>165</v>
      </c>
      <c r="B157" s="83">
        <v>23</v>
      </c>
      <c r="C157" s="84">
        <v>1080.0553743999999</v>
      </c>
      <c r="D157" s="84">
        <v>1059.6191251299999</v>
      </c>
      <c r="E157" s="84">
        <v>129.43340198000001</v>
      </c>
      <c r="F157" s="84">
        <v>129.43340198000001</v>
      </c>
    </row>
    <row r="158" spans="1:6" ht="12.75" customHeight="1" x14ac:dyDescent="0.2">
      <c r="A158" s="83" t="s">
        <v>165</v>
      </c>
      <c r="B158" s="83">
        <v>24</v>
      </c>
      <c r="C158" s="84">
        <v>1053.0636112</v>
      </c>
      <c r="D158" s="84">
        <v>1031.4954383100001</v>
      </c>
      <c r="E158" s="84">
        <v>125.99806906000001</v>
      </c>
      <c r="F158" s="84">
        <v>125.99806906000001</v>
      </c>
    </row>
    <row r="159" spans="1:6" ht="12.75" customHeight="1" x14ac:dyDescent="0.2">
      <c r="A159" s="83" t="s">
        <v>166</v>
      </c>
      <c r="B159" s="83">
        <v>1</v>
      </c>
      <c r="C159" s="84">
        <v>1060.3607235300001</v>
      </c>
      <c r="D159" s="84">
        <v>1040.68407985</v>
      </c>
      <c r="E159" s="84">
        <v>127.12046965</v>
      </c>
      <c r="F159" s="84">
        <v>127.12046965</v>
      </c>
    </row>
    <row r="160" spans="1:6" ht="12.75" customHeight="1" x14ac:dyDescent="0.2">
      <c r="A160" s="83" t="s">
        <v>166</v>
      </c>
      <c r="B160" s="83">
        <v>2</v>
      </c>
      <c r="C160" s="84">
        <v>1072.40206147</v>
      </c>
      <c r="D160" s="84">
        <v>1054.9077478900001</v>
      </c>
      <c r="E160" s="84">
        <v>128.85790313000001</v>
      </c>
      <c r="F160" s="84">
        <v>128.85790313000001</v>
      </c>
    </row>
    <row r="161" spans="1:6" ht="12.75" customHeight="1" x14ac:dyDescent="0.2">
      <c r="A161" s="83" t="s">
        <v>166</v>
      </c>
      <c r="B161" s="83">
        <v>3</v>
      </c>
      <c r="C161" s="84">
        <v>1143.07063275</v>
      </c>
      <c r="D161" s="84">
        <v>1122.0093287899999</v>
      </c>
      <c r="E161" s="84">
        <v>137.05441987</v>
      </c>
      <c r="F161" s="84">
        <v>137.05441987</v>
      </c>
    </row>
    <row r="162" spans="1:6" ht="12.75" customHeight="1" x14ac:dyDescent="0.2">
      <c r="A162" s="83" t="s">
        <v>166</v>
      </c>
      <c r="B162" s="83">
        <v>4</v>
      </c>
      <c r="C162" s="84">
        <v>1185.07801554</v>
      </c>
      <c r="D162" s="84">
        <v>1163.63583739</v>
      </c>
      <c r="E162" s="84">
        <v>142.13913425999999</v>
      </c>
      <c r="F162" s="84">
        <v>142.13913425999999</v>
      </c>
    </row>
    <row r="163" spans="1:6" ht="12.75" customHeight="1" x14ac:dyDescent="0.2">
      <c r="A163" s="83" t="s">
        <v>166</v>
      </c>
      <c r="B163" s="83">
        <v>5</v>
      </c>
      <c r="C163" s="84">
        <v>1189.23377953</v>
      </c>
      <c r="D163" s="84">
        <v>1168.6538423100001</v>
      </c>
      <c r="E163" s="84">
        <v>142.75208795</v>
      </c>
      <c r="F163" s="84">
        <v>142.75208795</v>
      </c>
    </row>
    <row r="164" spans="1:6" ht="12.75" customHeight="1" x14ac:dyDescent="0.2">
      <c r="A164" s="83" t="s">
        <v>166</v>
      </c>
      <c r="B164" s="83">
        <v>6</v>
      </c>
      <c r="C164" s="84">
        <v>1186.48857088</v>
      </c>
      <c r="D164" s="84">
        <v>1165.1270074500001</v>
      </c>
      <c r="E164" s="84">
        <v>142.32128198999999</v>
      </c>
      <c r="F164" s="84">
        <v>142.32128198999999</v>
      </c>
    </row>
    <row r="165" spans="1:6" ht="12.75" customHeight="1" x14ac:dyDescent="0.2">
      <c r="A165" s="83" t="s">
        <v>166</v>
      </c>
      <c r="B165" s="83">
        <v>7</v>
      </c>
      <c r="C165" s="84">
        <v>1159.1761850099999</v>
      </c>
      <c r="D165" s="84">
        <v>1140.9172784</v>
      </c>
      <c r="E165" s="84">
        <v>139.36404243000001</v>
      </c>
      <c r="F165" s="84">
        <v>139.36404243000001</v>
      </c>
    </row>
    <row r="166" spans="1:6" ht="12.75" customHeight="1" x14ac:dyDescent="0.2">
      <c r="A166" s="83" t="s">
        <v>166</v>
      </c>
      <c r="B166" s="83">
        <v>8</v>
      </c>
      <c r="C166" s="84">
        <v>1059.09186105</v>
      </c>
      <c r="D166" s="84">
        <v>1038.9681443699999</v>
      </c>
      <c r="E166" s="84">
        <v>126.91086663</v>
      </c>
      <c r="F166" s="84">
        <v>126.91086663</v>
      </c>
    </row>
    <row r="167" spans="1:6" ht="12.75" customHeight="1" x14ac:dyDescent="0.2">
      <c r="A167" s="83" t="s">
        <v>166</v>
      </c>
      <c r="B167" s="83">
        <v>9</v>
      </c>
      <c r="C167" s="84">
        <v>1003.0946100899999</v>
      </c>
      <c r="D167" s="84">
        <v>982.89414889</v>
      </c>
      <c r="E167" s="84">
        <v>120.06137909</v>
      </c>
      <c r="F167" s="84">
        <v>120.06137909</v>
      </c>
    </row>
    <row r="168" spans="1:6" ht="12.75" customHeight="1" x14ac:dyDescent="0.2">
      <c r="A168" s="83" t="s">
        <v>166</v>
      </c>
      <c r="B168" s="83">
        <v>10</v>
      </c>
      <c r="C168" s="84">
        <v>976.44219834</v>
      </c>
      <c r="D168" s="84">
        <v>956.91656513999999</v>
      </c>
      <c r="E168" s="84">
        <v>116.88819454</v>
      </c>
      <c r="F168" s="84">
        <v>116.88819454</v>
      </c>
    </row>
    <row r="169" spans="1:6" ht="12.75" customHeight="1" x14ac:dyDescent="0.2">
      <c r="A169" s="83" t="s">
        <v>166</v>
      </c>
      <c r="B169" s="83">
        <v>11</v>
      </c>
      <c r="C169" s="84">
        <v>980.92017795000004</v>
      </c>
      <c r="D169" s="84">
        <v>965.28527131999999</v>
      </c>
      <c r="E169" s="84">
        <v>117.91043931</v>
      </c>
      <c r="F169" s="84">
        <v>117.91043931</v>
      </c>
    </row>
    <row r="170" spans="1:6" ht="12.75" customHeight="1" x14ac:dyDescent="0.2">
      <c r="A170" s="83" t="s">
        <v>166</v>
      </c>
      <c r="B170" s="83">
        <v>12</v>
      </c>
      <c r="C170" s="84">
        <v>1002.39591713</v>
      </c>
      <c r="D170" s="84">
        <v>981.01779925999995</v>
      </c>
      <c r="E170" s="84">
        <v>119.83218134000001</v>
      </c>
      <c r="F170" s="84">
        <v>119.83218134000001</v>
      </c>
    </row>
    <row r="171" spans="1:6" ht="12.75" customHeight="1" x14ac:dyDescent="0.2">
      <c r="A171" s="83" t="s">
        <v>166</v>
      </c>
      <c r="B171" s="83">
        <v>13</v>
      </c>
      <c r="C171" s="84">
        <v>1059.4951524999999</v>
      </c>
      <c r="D171" s="84">
        <v>1042.4287472200001</v>
      </c>
      <c r="E171" s="84">
        <v>127.33358229</v>
      </c>
      <c r="F171" s="84">
        <v>127.33358229</v>
      </c>
    </row>
    <row r="172" spans="1:6" ht="12.75" customHeight="1" x14ac:dyDescent="0.2">
      <c r="A172" s="83" t="s">
        <v>166</v>
      </c>
      <c r="B172" s="83">
        <v>14</v>
      </c>
      <c r="C172" s="84">
        <v>1113.90978</v>
      </c>
      <c r="D172" s="84">
        <v>1091.3979928399999</v>
      </c>
      <c r="E172" s="84">
        <v>133.31521842999999</v>
      </c>
      <c r="F172" s="84">
        <v>133.31521842999999</v>
      </c>
    </row>
    <row r="173" spans="1:6" ht="12.75" customHeight="1" x14ac:dyDescent="0.2">
      <c r="A173" s="83" t="s">
        <v>166</v>
      </c>
      <c r="B173" s="83">
        <v>15</v>
      </c>
      <c r="C173" s="84">
        <v>1130.0241204900001</v>
      </c>
      <c r="D173" s="84">
        <v>1107.0199345799999</v>
      </c>
      <c r="E173" s="84">
        <v>135.22345227</v>
      </c>
      <c r="F173" s="84">
        <v>135.22345227</v>
      </c>
    </row>
    <row r="174" spans="1:6" ht="12.75" customHeight="1" x14ac:dyDescent="0.2">
      <c r="A174" s="83" t="s">
        <v>166</v>
      </c>
      <c r="B174" s="83">
        <v>16</v>
      </c>
      <c r="C174" s="84">
        <v>1114.79447003</v>
      </c>
      <c r="D174" s="84">
        <v>1094.5219768100001</v>
      </c>
      <c r="E174" s="84">
        <v>133.6968158</v>
      </c>
      <c r="F174" s="84">
        <v>133.6968158</v>
      </c>
    </row>
    <row r="175" spans="1:6" ht="12.75" customHeight="1" x14ac:dyDescent="0.2">
      <c r="A175" s="83" t="s">
        <v>166</v>
      </c>
      <c r="B175" s="83">
        <v>17</v>
      </c>
      <c r="C175" s="84">
        <v>1075.9511720200001</v>
      </c>
      <c r="D175" s="84">
        <v>1055.14976346</v>
      </c>
      <c r="E175" s="84">
        <v>128.88746553999999</v>
      </c>
      <c r="F175" s="84">
        <v>128.88746553999999</v>
      </c>
    </row>
    <row r="176" spans="1:6" ht="12.75" customHeight="1" x14ac:dyDescent="0.2">
      <c r="A176" s="83" t="s">
        <v>166</v>
      </c>
      <c r="B176" s="83">
        <v>18</v>
      </c>
      <c r="C176" s="84">
        <v>1023.87392283</v>
      </c>
      <c r="D176" s="84">
        <v>1002.42820285</v>
      </c>
      <c r="E176" s="84">
        <v>122.44748085000001</v>
      </c>
      <c r="F176" s="84">
        <v>122.44748085000001</v>
      </c>
    </row>
    <row r="177" spans="1:6" ht="12.75" customHeight="1" x14ac:dyDescent="0.2">
      <c r="A177" s="83" t="s">
        <v>166</v>
      </c>
      <c r="B177" s="83">
        <v>19</v>
      </c>
      <c r="C177" s="84">
        <v>990.99208894000003</v>
      </c>
      <c r="D177" s="84">
        <v>967.33653446000005</v>
      </c>
      <c r="E177" s="84">
        <v>118.16100289000001</v>
      </c>
      <c r="F177" s="84">
        <v>118.16100289000001</v>
      </c>
    </row>
    <row r="178" spans="1:6" ht="12.75" customHeight="1" x14ac:dyDescent="0.2">
      <c r="A178" s="83" t="s">
        <v>166</v>
      </c>
      <c r="B178" s="83">
        <v>20</v>
      </c>
      <c r="C178" s="84">
        <v>960.22107888000005</v>
      </c>
      <c r="D178" s="84">
        <v>939.09695733000001</v>
      </c>
      <c r="E178" s="84">
        <v>114.71151387</v>
      </c>
      <c r="F178" s="84">
        <v>114.71151387</v>
      </c>
    </row>
    <row r="179" spans="1:6" ht="12.75" customHeight="1" x14ac:dyDescent="0.2">
      <c r="A179" s="83" t="s">
        <v>166</v>
      </c>
      <c r="B179" s="83">
        <v>21</v>
      </c>
      <c r="C179" s="84">
        <v>962.32406417000004</v>
      </c>
      <c r="D179" s="84">
        <v>940.73443068999995</v>
      </c>
      <c r="E179" s="84">
        <v>114.91153267</v>
      </c>
      <c r="F179" s="84">
        <v>114.91153267</v>
      </c>
    </row>
    <row r="180" spans="1:6" ht="12.75" customHeight="1" x14ac:dyDescent="0.2">
      <c r="A180" s="83" t="s">
        <v>166</v>
      </c>
      <c r="B180" s="83">
        <v>22</v>
      </c>
      <c r="C180" s="84">
        <v>974.51340958000003</v>
      </c>
      <c r="D180" s="84">
        <v>954.51045241999998</v>
      </c>
      <c r="E180" s="84">
        <v>116.59428577</v>
      </c>
      <c r="F180" s="84">
        <v>116.59428577</v>
      </c>
    </row>
    <row r="181" spans="1:6" ht="12.75" customHeight="1" x14ac:dyDescent="0.2">
      <c r="A181" s="83" t="s">
        <v>166</v>
      </c>
      <c r="B181" s="83">
        <v>23</v>
      </c>
      <c r="C181" s="84">
        <v>1004.39992666</v>
      </c>
      <c r="D181" s="84">
        <v>984.09252506999997</v>
      </c>
      <c r="E181" s="84">
        <v>120.20776179000001</v>
      </c>
      <c r="F181" s="84">
        <v>120.20776179000001</v>
      </c>
    </row>
    <row r="182" spans="1:6" ht="12.75" customHeight="1" x14ac:dyDescent="0.2">
      <c r="A182" s="83" t="s">
        <v>166</v>
      </c>
      <c r="B182" s="83">
        <v>24</v>
      </c>
      <c r="C182" s="84">
        <v>1024.35611348</v>
      </c>
      <c r="D182" s="84">
        <v>1003.81889963</v>
      </c>
      <c r="E182" s="84">
        <v>122.61735568</v>
      </c>
      <c r="F182" s="84">
        <v>122.61735568</v>
      </c>
    </row>
    <row r="183" spans="1:6" ht="12.75" customHeight="1" x14ac:dyDescent="0.2">
      <c r="A183" s="83" t="s">
        <v>167</v>
      </c>
      <c r="B183" s="83">
        <v>1</v>
      </c>
      <c r="C183" s="84">
        <v>1034.8731330799999</v>
      </c>
      <c r="D183" s="84">
        <v>1014.9306079200001</v>
      </c>
      <c r="E183" s="84">
        <v>123.97466055</v>
      </c>
      <c r="F183" s="84">
        <v>123.97466055</v>
      </c>
    </row>
    <row r="184" spans="1:6" ht="12.75" customHeight="1" x14ac:dyDescent="0.2">
      <c r="A184" s="83" t="s">
        <v>167</v>
      </c>
      <c r="B184" s="83">
        <v>2</v>
      </c>
      <c r="C184" s="84">
        <v>1076.86759843</v>
      </c>
      <c r="D184" s="84">
        <v>1060.3482912500001</v>
      </c>
      <c r="E184" s="84">
        <v>129.52247025</v>
      </c>
      <c r="F184" s="84">
        <v>129.52247025</v>
      </c>
    </row>
    <row r="185" spans="1:6" ht="12.75" customHeight="1" x14ac:dyDescent="0.2">
      <c r="A185" s="83" t="s">
        <v>167</v>
      </c>
      <c r="B185" s="83">
        <v>3</v>
      </c>
      <c r="C185" s="84">
        <v>1141.3780882999999</v>
      </c>
      <c r="D185" s="84">
        <v>1120.0666105099999</v>
      </c>
      <c r="E185" s="84">
        <v>136.81711512999999</v>
      </c>
      <c r="F185" s="84">
        <v>136.81711512999999</v>
      </c>
    </row>
    <row r="186" spans="1:6" ht="12.75" customHeight="1" x14ac:dyDescent="0.2">
      <c r="A186" s="83" t="s">
        <v>167</v>
      </c>
      <c r="B186" s="83">
        <v>4</v>
      </c>
      <c r="C186" s="84">
        <v>1177.8446244700001</v>
      </c>
      <c r="D186" s="84">
        <v>1156.4121942700001</v>
      </c>
      <c r="E186" s="84">
        <v>141.25675993999999</v>
      </c>
      <c r="F186" s="84">
        <v>141.25675993999999</v>
      </c>
    </row>
    <row r="187" spans="1:6" ht="12.75" customHeight="1" x14ac:dyDescent="0.2">
      <c r="A187" s="83" t="s">
        <v>167</v>
      </c>
      <c r="B187" s="83">
        <v>5</v>
      </c>
      <c r="C187" s="84">
        <v>1189.8401919800001</v>
      </c>
      <c r="D187" s="84">
        <v>1168.8980390500001</v>
      </c>
      <c r="E187" s="84">
        <v>142.78191679</v>
      </c>
      <c r="F187" s="84">
        <v>142.78191679</v>
      </c>
    </row>
    <row r="188" spans="1:6" ht="12.75" customHeight="1" x14ac:dyDescent="0.2">
      <c r="A188" s="83" t="s">
        <v>167</v>
      </c>
      <c r="B188" s="83">
        <v>6</v>
      </c>
      <c r="C188" s="84">
        <v>1181.8725631899999</v>
      </c>
      <c r="D188" s="84">
        <v>1158.6190434600001</v>
      </c>
      <c r="E188" s="84">
        <v>141.52632850000001</v>
      </c>
      <c r="F188" s="84">
        <v>141.52632850000001</v>
      </c>
    </row>
    <row r="189" spans="1:6" ht="12.75" customHeight="1" x14ac:dyDescent="0.2">
      <c r="A189" s="83" t="s">
        <v>167</v>
      </c>
      <c r="B189" s="83">
        <v>7</v>
      </c>
      <c r="C189" s="84">
        <v>1149.9145855899999</v>
      </c>
      <c r="D189" s="84">
        <v>1124.9852108299999</v>
      </c>
      <c r="E189" s="84">
        <v>137.41792645999999</v>
      </c>
      <c r="F189" s="84">
        <v>137.41792645999999</v>
      </c>
    </row>
    <row r="190" spans="1:6" ht="12.75" customHeight="1" x14ac:dyDescent="0.2">
      <c r="A190" s="83" t="s">
        <v>167</v>
      </c>
      <c r="B190" s="83">
        <v>8</v>
      </c>
      <c r="C190" s="84">
        <v>1073.8108095299999</v>
      </c>
      <c r="D190" s="84">
        <v>1048.90969006</v>
      </c>
      <c r="E190" s="84">
        <v>128.12523512000001</v>
      </c>
      <c r="F190" s="84">
        <v>128.12523512000001</v>
      </c>
    </row>
    <row r="191" spans="1:6" ht="12.75" customHeight="1" x14ac:dyDescent="0.2">
      <c r="A191" s="83" t="s">
        <v>167</v>
      </c>
      <c r="B191" s="83">
        <v>9</v>
      </c>
      <c r="C191" s="84">
        <v>998.56364353000004</v>
      </c>
      <c r="D191" s="84">
        <v>976.57184748999998</v>
      </c>
      <c r="E191" s="84">
        <v>119.28910445</v>
      </c>
      <c r="F191" s="84">
        <v>119.28910445</v>
      </c>
    </row>
    <row r="192" spans="1:6" ht="12.75" customHeight="1" x14ac:dyDescent="0.2">
      <c r="A192" s="83" t="s">
        <v>167</v>
      </c>
      <c r="B192" s="83">
        <v>10</v>
      </c>
      <c r="C192" s="84">
        <v>983.85995046000005</v>
      </c>
      <c r="D192" s="84">
        <v>962.44817765000005</v>
      </c>
      <c r="E192" s="84">
        <v>117.56388584</v>
      </c>
      <c r="F192" s="84">
        <v>117.56388584</v>
      </c>
    </row>
    <row r="193" spans="1:6" ht="12.75" customHeight="1" x14ac:dyDescent="0.2">
      <c r="A193" s="83" t="s">
        <v>167</v>
      </c>
      <c r="B193" s="83">
        <v>11</v>
      </c>
      <c r="C193" s="84">
        <v>983.04554805999999</v>
      </c>
      <c r="D193" s="84">
        <v>960.78947753</v>
      </c>
      <c r="E193" s="84">
        <v>117.36127417</v>
      </c>
      <c r="F193" s="84">
        <v>117.36127417</v>
      </c>
    </row>
    <row r="194" spans="1:6" ht="12.75" customHeight="1" x14ac:dyDescent="0.2">
      <c r="A194" s="83" t="s">
        <v>167</v>
      </c>
      <c r="B194" s="83">
        <v>12</v>
      </c>
      <c r="C194" s="84">
        <v>1030.69379854</v>
      </c>
      <c r="D194" s="84">
        <v>1007.35578387</v>
      </c>
      <c r="E194" s="84">
        <v>123.04938918000001</v>
      </c>
      <c r="F194" s="84">
        <v>123.04938918000001</v>
      </c>
    </row>
    <row r="195" spans="1:6" ht="12.75" customHeight="1" x14ac:dyDescent="0.2">
      <c r="A195" s="83" t="s">
        <v>167</v>
      </c>
      <c r="B195" s="83">
        <v>13</v>
      </c>
      <c r="C195" s="84">
        <v>1099.3706040100001</v>
      </c>
      <c r="D195" s="84">
        <v>1075.6371382899999</v>
      </c>
      <c r="E195" s="84">
        <v>131.39001628</v>
      </c>
      <c r="F195" s="84">
        <v>131.39001628</v>
      </c>
    </row>
    <row r="196" spans="1:6" ht="12.75" customHeight="1" x14ac:dyDescent="0.2">
      <c r="A196" s="83" t="s">
        <v>167</v>
      </c>
      <c r="B196" s="83">
        <v>14</v>
      </c>
      <c r="C196" s="84">
        <v>1144.70721564</v>
      </c>
      <c r="D196" s="84">
        <v>1127.3137481700001</v>
      </c>
      <c r="E196" s="84">
        <v>137.70235933000001</v>
      </c>
      <c r="F196" s="84">
        <v>137.70235933000001</v>
      </c>
    </row>
    <row r="197" spans="1:6" ht="12.75" customHeight="1" x14ac:dyDescent="0.2">
      <c r="A197" s="83" t="s">
        <v>167</v>
      </c>
      <c r="B197" s="83">
        <v>15</v>
      </c>
      <c r="C197" s="84">
        <v>1150.29260307</v>
      </c>
      <c r="D197" s="84">
        <v>1127.69203062</v>
      </c>
      <c r="E197" s="84">
        <v>137.74856686000001</v>
      </c>
      <c r="F197" s="84">
        <v>137.74856686000001</v>
      </c>
    </row>
    <row r="198" spans="1:6" ht="12.75" customHeight="1" x14ac:dyDescent="0.2">
      <c r="A198" s="83" t="s">
        <v>167</v>
      </c>
      <c r="B198" s="83">
        <v>16</v>
      </c>
      <c r="C198" s="84">
        <v>1124.3103507599999</v>
      </c>
      <c r="D198" s="84">
        <v>1103.76016699</v>
      </c>
      <c r="E198" s="84">
        <v>134.82526881000001</v>
      </c>
      <c r="F198" s="84">
        <v>134.82526881000001</v>
      </c>
    </row>
    <row r="199" spans="1:6" ht="12.75" customHeight="1" x14ac:dyDescent="0.2">
      <c r="A199" s="83" t="s">
        <v>167</v>
      </c>
      <c r="B199" s="83">
        <v>17</v>
      </c>
      <c r="C199" s="84">
        <v>1086.6812732999999</v>
      </c>
      <c r="D199" s="84">
        <v>1061.9148208399999</v>
      </c>
      <c r="E199" s="84">
        <v>129.71382320999999</v>
      </c>
      <c r="F199" s="84">
        <v>129.71382320999999</v>
      </c>
    </row>
    <row r="200" spans="1:6" ht="12.75" customHeight="1" x14ac:dyDescent="0.2">
      <c r="A200" s="83" t="s">
        <v>167</v>
      </c>
      <c r="B200" s="83">
        <v>18</v>
      </c>
      <c r="C200" s="84">
        <v>1044.8031258399999</v>
      </c>
      <c r="D200" s="84">
        <v>1020.97363411</v>
      </c>
      <c r="E200" s="84">
        <v>124.71282148</v>
      </c>
      <c r="F200" s="84">
        <v>124.71282148</v>
      </c>
    </row>
    <row r="201" spans="1:6" ht="12.75" customHeight="1" x14ac:dyDescent="0.2">
      <c r="A201" s="83" t="s">
        <v>167</v>
      </c>
      <c r="B201" s="83">
        <v>19</v>
      </c>
      <c r="C201" s="84">
        <v>1011.11771434</v>
      </c>
      <c r="D201" s="84">
        <v>988.94796324000004</v>
      </c>
      <c r="E201" s="84">
        <v>120.8008578</v>
      </c>
      <c r="F201" s="84">
        <v>120.8008578</v>
      </c>
    </row>
    <row r="202" spans="1:6" ht="12.75" customHeight="1" x14ac:dyDescent="0.2">
      <c r="A202" s="83" t="s">
        <v>167</v>
      </c>
      <c r="B202" s="83">
        <v>20</v>
      </c>
      <c r="C202" s="84">
        <v>976.20349077000003</v>
      </c>
      <c r="D202" s="84">
        <v>954.03337251999994</v>
      </c>
      <c r="E202" s="84">
        <v>116.53601003999999</v>
      </c>
      <c r="F202" s="84">
        <v>116.53601003999999</v>
      </c>
    </row>
    <row r="203" spans="1:6" ht="12.75" customHeight="1" x14ac:dyDescent="0.2">
      <c r="A203" s="83" t="s">
        <v>167</v>
      </c>
      <c r="B203" s="83">
        <v>21</v>
      </c>
      <c r="C203" s="84">
        <v>973.46230968999998</v>
      </c>
      <c r="D203" s="84">
        <v>951.87828726999999</v>
      </c>
      <c r="E203" s="84">
        <v>116.27276449</v>
      </c>
      <c r="F203" s="84">
        <v>116.27276449</v>
      </c>
    </row>
    <row r="204" spans="1:6" ht="12.75" customHeight="1" x14ac:dyDescent="0.2">
      <c r="A204" s="83" t="s">
        <v>167</v>
      </c>
      <c r="B204" s="83">
        <v>22</v>
      </c>
      <c r="C204" s="84">
        <v>992.58488908000004</v>
      </c>
      <c r="D204" s="84">
        <v>972.50449350999997</v>
      </c>
      <c r="E204" s="84">
        <v>118.79227361</v>
      </c>
      <c r="F204" s="84">
        <v>118.79227361</v>
      </c>
    </row>
    <row r="205" spans="1:6" ht="12.75" customHeight="1" x14ac:dyDescent="0.2">
      <c r="A205" s="83" t="s">
        <v>167</v>
      </c>
      <c r="B205" s="83">
        <v>23</v>
      </c>
      <c r="C205" s="84">
        <v>1021.3433582</v>
      </c>
      <c r="D205" s="84">
        <v>1005.16380155</v>
      </c>
      <c r="E205" s="84">
        <v>122.78163662</v>
      </c>
      <c r="F205" s="84">
        <v>122.78163662</v>
      </c>
    </row>
    <row r="206" spans="1:6" ht="12.75" customHeight="1" x14ac:dyDescent="0.2">
      <c r="A206" s="83" t="s">
        <v>167</v>
      </c>
      <c r="B206" s="83">
        <v>24</v>
      </c>
      <c r="C206" s="84">
        <v>1058.7953276600001</v>
      </c>
      <c r="D206" s="84">
        <v>1036.7572284</v>
      </c>
      <c r="E206" s="84">
        <v>126.64080131</v>
      </c>
      <c r="F206" s="84">
        <v>126.64080131</v>
      </c>
    </row>
    <row r="207" spans="1:6" ht="12.75" customHeight="1" x14ac:dyDescent="0.2">
      <c r="A207" s="83" t="s">
        <v>168</v>
      </c>
      <c r="B207" s="83">
        <v>1</v>
      </c>
      <c r="C207" s="84">
        <v>1039.73036867</v>
      </c>
      <c r="D207" s="84">
        <v>1019.9397814500001</v>
      </c>
      <c r="E207" s="84">
        <v>124.58653547999999</v>
      </c>
      <c r="F207" s="84">
        <v>124.58653547999999</v>
      </c>
    </row>
    <row r="208" spans="1:6" ht="12.75" customHeight="1" x14ac:dyDescent="0.2">
      <c r="A208" s="83" t="s">
        <v>168</v>
      </c>
      <c r="B208" s="83">
        <v>2</v>
      </c>
      <c r="C208" s="84">
        <v>1077.88792225</v>
      </c>
      <c r="D208" s="84">
        <v>1055.91259487</v>
      </c>
      <c r="E208" s="84">
        <v>128.98064607000001</v>
      </c>
      <c r="F208" s="84">
        <v>128.98064607000001</v>
      </c>
    </row>
    <row r="209" spans="1:6" ht="12.75" customHeight="1" x14ac:dyDescent="0.2">
      <c r="A209" s="83" t="s">
        <v>168</v>
      </c>
      <c r="B209" s="83">
        <v>3</v>
      </c>
      <c r="C209" s="84">
        <v>1123.28634126</v>
      </c>
      <c r="D209" s="84">
        <v>1103.8130747800001</v>
      </c>
      <c r="E209" s="84">
        <v>134.83173153999999</v>
      </c>
      <c r="F209" s="84">
        <v>134.83173153999999</v>
      </c>
    </row>
    <row r="210" spans="1:6" ht="12.75" customHeight="1" x14ac:dyDescent="0.2">
      <c r="A210" s="83" t="s">
        <v>168</v>
      </c>
      <c r="B210" s="83">
        <v>4</v>
      </c>
      <c r="C210" s="84">
        <v>1158.1381927</v>
      </c>
      <c r="D210" s="84">
        <v>1136.68376328</v>
      </c>
      <c r="E210" s="84">
        <v>138.84691486</v>
      </c>
      <c r="F210" s="84">
        <v>138.84691486</v>
      </c>
    </row>
    <row r="211" spans="1:6" ht="12.75" customHeight="1" x14ac:dyDescent="0.2">
      <c r="A211" s="83" t="s">
        <v>168</v>
      </c>
      <c r="B211" s="83">
        <v>5</v>
      </c>
      <c r="C211" s="84">
        <v>1172.74754078</v>
      </c>
      <c r="D211" s="84">
        <v>1152.4584938099999</v>
      </c>
      <c r="E211" s="84">
        <v>140.77381198</v>
      </c>
      <c r="F211" s="84">
        <v>140.77381198</v>
      </c>
    </row>
    <row r="212" spans="1:6" ht="12.75" customHeight="1" x14ac:dyDescent="0.2">
      <c r="A212" s="83" t="s">
        <v>168</v>
      </c>
      <c r="B212" s="83">
        <v>6</v>
      </c>
      <c r="C212" s="84">
        <v>1169.7035823799999</v>
      </c>
      <c r="D212" s="84">
        <v>1148.32470442</v>
      </c>
      <c r="E212" s="84">
        <v>140.26886598999999</v>
      </c>
      <c r="F212" s="84">
        <v>140.26886598999999</v>
      </c>
    </row>
    <row r="213" spans="1:6" ht="12.75" customHeight="1" x14ac:dyDescent="0.2">
      <c r="A213" s="83" t="s">
        <v>168</v>
      </c>
      <c r="B213" s="83">
        <v>7</v>
      </c>
      <c r="C213" s="84">
        <v>1149.31905289</v>
      </c>
      <c r="D213" s="84">
        <v>1125.8545166700001</v>
      </c>
      <c r="E213" s="84">
        <v>137.52411293</v>
      </c>
      <c r="F213" s="84">
        <v>137.52411293</v>
      </c>
    </row>
    <row r="214" spans="1:6" ht="12.75" customHeight="1" x14ac:dyDescent="0.2">
      <c r="A214" s="83" t="s">
        <v>168</v>
      </c>
      <c r="B214" s="83">
        <v>8</v>
      </c>
      <c r="C214" s="84">
        <v>1067.89432412</v>
      </c>
      <c r="D214" s="84">
        <v>1045.35329912</v>
      </c>
      <c r="E214" s="84">
        <v>127.69081885999999</v>
      </c>
      <c r="F214" s="84">
        <v>127.69081885999999</v>
      </c>
    </row>
    <row r="215" spans="1:6" ht="12.75" customHeight="1" x14ac:dyDescent="0.2">
      <c r="A215" s="83" t="s">
        <v>168</v>
      </c>
      <c r="B215" s="83">
        <v>9</v>
      </c>
      <c r="C215" s="84">
        <v>988.75047559999996</v>
      </c>
      <c r="D215" s="84">
        <v>967.31567391999999</v>
      </c>
      <c r="E215" s="84">
        <v>118.15845476</v>
      </c>
      <c r="F215" s="84">
        <v>118.15845476</v>
      </c>
    </row>
    <row r="216" spans="1:6" ht="12.75" customHeight="1" x14ac:dyDescent="0.2">
      <c r="A216" s="83" t="s">
        <v>168</v>
      </c>
      <c r="B216" s="83">
        <v>10</v>
      </c>
      <c r="C216" s="84">
        <v>982.36923591000004</v>
      </c>
      <c r="D216" s="84">
        <v>960.95789920000004</v>
      </c>
      <c r="E216" s="84">
        <v>117.38184702</v>
      </c>
      <c r="F216" s="84">
        <v>117.38184702</v>
      </c>
    </row>
    <row r="217" spans="1:6" ht="12.75" customHeight="1" x14ac:dyDescent="0.2">
      <c r="A217" s="83" t="s">
        <v>168</v>
      </c>
      <c r="B217" s="83">
        <v>11</v>
      </c>
      <c r="C217" s="84">
        <v>984.40332687</v>
      </c>
      <c r="D217" s="84">
        <v>960.83109821000005</v>
      </c>
      <c r="E217" s="84">
        <v>117.36635817</v>
      </c>
      <c r="F217" s="84">
        <v>117.36635817</v>
      </c>
    </row>
    <row r="218" spans="1:6" ht="12.75" customHeight="1" x14ac:dyDescent="0.2">
      <c r="A218" s="83" t="s">
        <v>168</v>
      </c>
      <c r="B218" s="83">
        <v>12</v>
      </c>
      <c r="C218" s="84">
        <v>1045.5118709000001</v>
      </c>
      <c r="D218" s="84">
        <v>1021.22387851</v>
      </c>
      <c r="E218" s="84">
        <v>124.74338905</v>
      </c>
      <c r="F218" s="84">
        <v>124.74338905</v>
      </c>
    </row>
    <row r="219" spans="1:6" ht="12.75" customHeight="1" x14ac:dyDescent="0.2">
      <c r="A219" s="83" t="s">
        <v>168</v>
      </c>
      <c r="B219" s="83">
        <v>13</v>
      </c>
      <c r="C219" s="84">
        <v>1120.0802854399999</v>
      </c>
      <c r="D219" s="84">
        <v>1096.9736865299999</v>
      </c>
      <c r="E219" s="84">
        <v>133.99629429000001</v>
      </c>
      <c r="F219" s="84">
        <v>133.99629429000001</v>
      </c>
    </row>
    <row r="220" spans="1:6" ht="12.75" customHeight="1" x14ac:dyDescent="0.2">
      <c r="A220" s="83" t="s">
        <v>168</v>
      </c>
      <c r="B220" s="83">
        <v>14</v>
      </c>
      <c r="C220" s="84">
        <v>1156.5297681100001</v>
      </c>
      <c r="D220" s="84">
        <v>1133.7467207699999</v>
      </c>
      <c r="E220" s="84">
        <v>138.48815255</v>
      </c>
      <c r="F220" s="84">
        <v>138.48815255</v>
      </c>
    </row>
    <row r="221" spans="1:6" ht="12.75" customHeight="1" x14ac:dyDescent="0.2">
      <c r="A221" s="83" t="s">
        <v>168</v>
      </c>
      <c r="B221" s="83">
        <v>15</v>
      </c>
      <c r="C221" s="84">
        <v>1158.3765034200001</v>
      </c>
      <c r="D221" s="84">
        <v>1135.7994581</v>
      </c>
      <c r="E221" s="84">
        <v>138.73889621000001</v>
      </c>
      <c r="F221" s="84">
        <v>138.73889621000001</v>
      </c>
    </row>
    <row r="222" spans="1:6" ht="12.75" customHeight="1" x14ac:dyDescent="0.2">
      <c r="A222" s="83" t="s">
        <v>168</v>
      </c>
      <c r="B222" s="83">
        <v>16</v>
      </c>
      <c r="C222" s="84">
        <v>1133.52848681</v>
      </c>
      <c r="D222" s="84">
        <v>1117.4735541</v>
      </c>
      <c r="E222" s="84">
        <v>136.50037101999999</v>
      </c>
      <c r="F222" s="84">
        <v>136.50037101999999</v>
      </c>
    </row>
    <row r="223" spans="1:6" ht="12.75" customHeight="1" x14ac:dyDescent="0.2">
      <c r="A223" s="83" t="s">
        <v>168</v>
      </c>
      <c r="B223" s="83">
        <v>17</v>
      </c>
      <c r="C223" s="84">
        <v>1087.5824228399999</v>
      </c>
      <c r="D223" s="84">
        <v>1065.54628974</v>
      </c>
      <c r="E223" s="84">
        <v>130.15741030999999</v>
      </c>
      <c r="F223" s="84">
        <v>130.15741030999999</v>
      </c>
    </row>
    <row r="224" spans="1:6" ht="12.75" customHeight="1" x14ac:dyDescent="0.2">
      <c r="A224" s="83" t="s">
        <v>168</v>
      </c>
      <c r="B224" s="83">
        <v>18</v>
      </c>
      <c r="C224" s="84">
        <v>1036.8245031399999</v>
      </c>
      <c r="D224" s="84">
        <v>1015.1730045100001</v>
      </c>
      <c r="E224" s="84">
        <v>124.00426951</v>
      </c>
      <c r="F224" s="84">
        <v>124.00426951</v>
      </c>
    </row>
    <row r="225" spans="1:6" ht="12.75" customHeight="1" x14ac:dyDescent="0.2">
      <c r="A225" s="83" t="s">
        <v>168</v>
      </c>
      <c r="B225" s="83">
        <v>19</v>
      </c>
      <c r="C225" s="84">
        <v>996.77706870999998</v>
      </c>
      <c r="D225" s="84">
        <v>973.61877269000001</v>
      </c>
      <c r="E225" s="84">
        <v>118.92838378</v>
      </c>
      <c r="F225" s="84">
        <v>118.92838378</v>
      </c>
    </row>
    <row r="226" spans="1:6" ht="12.75" customHeight="1" x14ac:dyDescent="0.2">
      <c r="A226" s="83" t="s">
        <v>168</v>
      </c>
      <c r="B226" s="83">
        <v>20</v>
      </c>
      <c r="C226" s="84">
        <v>972.93388716000004</v>
      </c>
      <c r="D226" s="84">
        <v>951.41395388000001</v>
      </c>
      <c r="E226" s="84">
        <v>116.21604576</v>
      </c>
      <c r="F226" s="84">
        <v>116.21604576</v>
      </c>
    </row>
    <row r="227" spans="1:6" ht="12.75" customHeight="1" x14ac:dyDescent="0.2">
      <c r="A227" s="83" t="s">
        <v>168</v>
      </c>
      <c r="B227" s="83">
        <v>21</v>
      </c>
      <c r="C227" s="84">
        <v>979.87617006999994</v>
      </c>
      <c r="D227" s="84">
        <v>956.81617591999998</v>
      </c>
      <c r="E227" s="84">
        <v>116.87593191000001</v>
      </c>
      <c r="F227" s="84">
        <v>116.87593191000001</v>
      </c>
    </row>
    <row r="228" spans="1:6" ht="12.75" customHeight="1" x14ac:dyDescent="0.2">
      <c r="A228" s="83" t="s">
        <v>168</v>
      </c>
      <c r="B228" s="83">
        <v>22</v>
      </c>
      <c r="C228" s="84">
        <v>991.84531944000003</v>
      </c>
      <c r="D228" s="84">
        <v>971.39077171999998</v>
      </c>
      <c r="E228" s="84">
        <v>118.65623152000001</v>
      </c>
      <c r="F228" s="84">
        <v>118.65623152000001</v>
      </c>
    </row>
    <row r="229" spans="1:6" ht="12.75" customHeight="1" x14ac:dyDescent="0.2">
      <c r="A229" s="83" t="s">
        <v>168</v>
      </c>
      <c r="B229" s="83">
        <v>23</v>
      </c>
      <c r="C229" s="84">
        <v>1020.35689505</v>
      </c>
      <c r="D229" s="84">
        <v>999.22625750999998</v>
      </c>
      <c r="E229" s="84">
        <v>122.05636043</v>
      </c>
      <c r="F229" s="84">
        <v>122.05636043</v>
      </c>
    </row>
    <row r="230" spans="1:6" ht="12.75" customHeight="1" x14ac:dyDescent="0.2">
      <c r="A230" s="83" t="s">
        <v>168</v>
      </c>
      <c r="B230" s="83">
        <v>24</v>
      </c>
      <c r="C230" s="84">
        <v>1056.7420607399999</v>
      </c>
      <c r="D230" s="84">
        <v>1035.45990136</v>
      </c>
      <c r="E230" s="84">
        <v>126.48233168</v>
      </c>
      <c r="F230" s="84">
        <v>126.48233168</v>
      </c>
    </row>
    <row r="231" spans="1:6" ht="12.75" customHeight="1" x14ac:dyDescent="0.2">
      <c r="A231" s="83" t="s">
        <v>169</v>
      </c>
      <c r="B231" s="83">
        <v>1</v>
      </c>
      <c r="C231" s="84">
        <v>1047.0738970699999</v>
      </c>
      <c r="D231" s="84">
        <v>1027.44565309</v>
      </c>
      <c r="E231" s="84">
        <v>125.50338425</v>
      </c>
      <c r="F231" s="84">
        <v>125.50338425</v>
      </c>
    </row>
    <row r="232" spans="1:6" ht="12.75" customHeight="1" x14ac:dyDescent="0.2">
      <c r="A232" s="83" t="s">
        <v>169</v>
      </c>
      <c r="B232" s="83">
        <v>2</v>
      </c>
      <c r="C232" s="84">
        <v>1101.5406228899999</v>
      </c>
      <c r="D232" s="84">
        <v>1080.5450080000001</v>
      </c>
      <c r="E232" s="84">
        <v>131.98951685</v>
      </c>
      <c r="F232" s="84">
        <v>131.98951685</v>
      </c>
    </row>
    <row r="233" spans="1:6" ht="12.75" customHeight="1" x14ac:dyDescent="0.2">
      <c r="A233" s="83" t="s">
        <v>169</v>
      </c>
      <c r="B233" s="83">
        <v>3</v>
      </c>
      <c r="C233" s="84">
        <v>1142.13053006</v>
      </c>
      <c r="D233" s="84">
        <v>1120.9055700700001</v>
      </c>
      <c r="E233" s="84">
        <v>136.91959477</v>
      </c>
      <c r="F233" s="84">
        <v>136.91959477</v>
      </c>
    </row>
    <row r="234" spans="1:6" ht="12.75" customHeight="1" x14ac:dyDescent="0.2">
      <c r="A234" s="83" t="s">
        <v>169</v>
      </c>
      <c r="B234" s="83">
        <v>4</v>
      </c>
      <c r="C234" s="84">
        <v>1167.0944448299999</v>
      </c>
      <c r="D234" s="84">
        <v>1147.5482456100001</v>
      </c>
      <c r="E234" s="84">
        <v>140.17402086999999</v>
      </c>
      <c r="F234" s="84">
        <v>140.17402086999999</v>
      </c>
    </row>
    <row r="235" spans="1:6" ht="12.75" customHeight="1" x14ac:dyDescent="0.2">
      <c r="A235" s="83" t="s">
        <v>169</v>
      </c>
      <c r="B235" s="83">
        <v>5</v>
      </c>
      <c r="C235" s="84">
        <v>1200.12811412</v>
      </c>
      <c r="D235" s="84">
        <v>1179.8135179999999</v>
      </c>
      <c r="E235" s="84">
        <v>144.11525208</v>
      </c>
      <c r="F235" s="84">
        <v>144.11525208</v>
      </c>
    </row>
    <row r="236" spans="1:6" ht="12.75" customHeight="1" x14ac:dyDescent="0.2">
      <c r="A236" s="83" t="s">
        <v>169</v>
      </c>
      <c r="B236" s="83">
        <v>6</v>
      </c>
      <c r="C236" s="84">
        <v>1193.1737004399999</v>
      </c>
      <c r="D236" s="84">
        <v>1171.22216112</v>
      </c>
      <c r="E236" s="84">
        <v>143.06581033000001</v>
      </c>
      <c r="F236" s="84">
        <v>143.06581033000001</v>
      </c>
    </row>
    <row r="237" spans="1:6" ht="12.75" customHeight="1" x14ac:dyDescent="0.2">
      <c r="A237" s="83" t="s">
        <v>169</v>
      </c>
      <c r="B237" s="83">
        <v>7</v>
      </c>
      <c r="C237" s="84">
        <v>1130.9811125700001</v>
      </c>
      <c r="D237" s="84">
        <v>1112.72825807</v>
      </c>
      <c r="E237" s="84">
        <v>135.92072897</v>
      </c>
      <c r="F237" s="84">
        <v>135.92072897</v>
      </c>
    </row>
    <row r="238" spans="1:6" ht="12.75" customHeight="1" x14ac:dyDescent="0.2">
      <c r="A238" s="83" t="s">
        <v>169</v>
      </c>
      <c r="B238" s="83">
        <v>8</v>
      </c>
      <c r="C238" s="84">
        <v>1098.53057786</v>
      </c>
      <c r="D238" s="84">
        <v>1076.0422687499999</v>
      </c>
      <c r="E238" s="84">
        <v>131.43950332</v>
      </c>
      <c r="F238" s="84">
        <v>131.43950332</v>
      </c>
    </row>
    <row r="239" spans="1:6" ht="12.75" customHeight="1" x14ac:dyDescent="0.2">
      <c r="A239" s="83" t="s">
        <v>169</v>
      </c>
      <c r="B239" s="83">
        <v>9</v>
      </c>
      <c r="C239" s="84">
        <v>1076.4356904599999</v>
      </c>
      <c r="D239" s="84">
        <v>1053.4983527899999</v>
      </c>
      <c r="E239" s="84">
        <v>128.68574429</v>
      </c>
      <c r="F239" s="84">
        <v>128.68574429</v>
      </c>
    </row>
    <row r="240" spans="1:6" ht="12.75" customHeight="1" x14ac:dyDescent="0.2">
      <c r="A240" s="83" t="s">
        <v>169</v>
      </c>
      <c r="B240" s="83">
        <v>10</v>
      </c>
      <c r="C240" s="84">
        <v>1063.9920359499999</v>
      </c>
      <c r="D240" s="84">
        <v>1043.0274940700001</v>
      </c>
      <c r="E240" s="84">
        <v>127.40671974</v>
      </c>
      <c r="F240" s="84">
        <v>127.40671974</v>
      </c>
    </row>
    <row r="241" spans="1:6" ht="12.75" customHeight="1" x14ac:dyDescent="0.2">
      <c r="A241" s="83" t="s">
        <v>169</v>
      </c>
      <c r="B241" s="83">
        <v>11</v>
      </c>
      <c r="C241" s="84">
        <v>1074.1801513600001</v>
      </c>
      <c r="D241" s="84">
        <v>1051.1337382300001</v>
      </c>
      <c r="E241" s="84">
        <v>128.39690454999999</v>
      </c>
      <c r="F241" s="84">
        <v>128.39690454999999</v>
      </c>
    </row>
    <row r="242" spans="1:6" ht="12.75" customHeight="1" x14ac:dyDescent="0.2">
      <c r="A242" s="83" t="s">
        <v>169</v>
      </c>
      <c r="B242" s="83">
        <v>12</v>
      </c>
      <c r="C242" s="84">
        <v>1117.45560785</v>
      </c>
      <c r="D242" s="84">
        <v>1093.3652634099999</v>
      </c>
      <c r="E242" s="84">
        <v>133.55552225</v>
      </c>
      <c r="F242" s="84">
        <v>133.55552225</v>
      </c>
    </row>
    <row r="243" spans="1:6" ht="12.75" customHeight="1" x14ac:dyDescent="0.2">
      <c r="A243" s="83" t="s">
        <v>169</v>
      </c>
      <c r="B243" s="83">
        <v>13</v>
      </c>
      <c r="C243" s="84">
        <v>1147.1604474599999</v>
      </c>
      <c r="D243" s="84">
        <v>1124.20274761</v>
      </c>
      <c r="E243" s="84">
        <v>137.32234789</v>
      </c>
      <c r="F243" s="84">
        <v>137.32234789</v>
      </c>
    </row>
    <row r="244" spans="1:6" ht="12.75" customHeight="1" x14ac:dyDescent="0.2">
      <c r="A244" s="83" t="s">
        <v>169</v>
      </c>
      <c r="B244" s="83">
        <v>14</v>
      </c>
      <c r="C244" s="84">
        <v>1187.7078195300001</v>
      </c>
      <c r="D244" s="84">
        <v>1166.10089275</v>
      </c>
      <c r="E244" s="84">
        <v>142.44024293000001</v>
      </c>
      <c r="F244" s="84">
        <v>142.44024293000001</v>
      </c>
    </row>
    <row r="245" spans="1:6" ht="12.75" customHeight="1" x14ac:dyDescent="0.2">
      <c r="A245" s="83" t="s">
        <v>169</v>
      </c>
      <c r="B245" s="83">
        <v>15</v>
      </c>
      <c r="C245" s="84">
        <v>1196.02902892</v>
      </c>
      <c r="D245" s="84">
        <v>1172.7889636299999</v>
      </c>
      <c r="E245" s="84">
        <v>143.25719663000001</v>
      </c>
      <c r="F245" s="84">
        <v>143.25719663000001</v>
      </c>
    </row>
    <row r="246" spans="1:6" ht="12.75" customHeight="1" x14ac:dyDescent="0.2">
      <c r="A246" s="83" t="s">
        <v>169</v>
      </c>
      <c r="B246" s="83">
        <v>16</v>
      </c>
      <c r="C246" s="84">
        <v>1181.9178756599999</v>
      </c>
      <c r="D246" s="84">
        <v>1161.34173289</v>
      </c>
      <c r="E246" s="84">
        <v>141.85890739000001</v>
      </c>
      <c r="F246" s="84">
        <v>141.85890739000001</v>
      </c>
    </row>
    <row r="247" spans="1:6" ht="12.75" customHeight="1" x14ac:dyDescent="0.2">
      <c r="A247" s="83" t="s">
        <v>169</v>
      </c>
      <c r="B247" s="83">
        <v>17</v>
      </c>
      <c r="C247" s="84">
        <v>1144.94540861</v>
      </c>
      <c r="D247" s="84">
        <v>1123.8691176499999</v>
      </c>
      <c r="E247" s="84">
        <v>137.2815947</v>
      </c>
      <c r="F247" s="84">
        <v>137.2815947</v>
      </c>
    </row>
    <row r="248" spans="1:6" ht="12.75" customHeight="1" x14ac:dyDescent="0.2">
      <c r="A248" s="83" t="s">
        <v>169</v>
      </c>
      <c r="B248" s="83">
        <v>18</v>
      </c>
      <c r="C248" s="84">
        <v>1093.57803126</v>
      </c>
      <c r="D248" s="84">
        <v>1075.7846426999999</v>
      </c>
      <c r="E248" s="84">
        <v>131.40803407000001</v>
      </c>
      <c r="F248" s="84">
        <v>131.40803407000001</v>
      </c>
    </row>
    <row r="249" spans="1:6" ht="12.75" customHeight="1" x14ac:dyDescent="0.2">
      <c r="A249" s="83" t="s">
        <v>169</v>
      </c>
      <c r="B249" s="83">
        <v>19</v>
      </c>
      <c r="C249" s="84">
        <v>1060.15582191</v>
      </c>
      <c r="D249" s="84">
        <v>1037.8890623</v>
      </c>
      <c r="E249" s="84">
        <v>126.77905581</v>
      </c>
      <c r="F249" s="84">
        <v>126.77905581</v>
      </c>
    </row>
    <row r="250" spans="1:6" ht="12.75" customHeight="1" x14ac:dyDescent="0.2">
      <c r="A250" s="83" t="s">
        <v>169</v>
      </c>
      <c r="B250" s="83">
        <v>20</v>
      </c>
      <c r="C250" s="84">
        <v>1033.54741754</v>
      </c>
      <c r="D250" s="84">
        <v>1013.29983896</v>
      </c>
      <c r="E250" s="84">
        <v>123.7754607</v>
      </c>
      <c r="F250" s="84">
        <v>123.7754607</v>
      </c>
    </row>
    <row r="251" spans="1:6" ht="12.75" customHeight="1" x14ac:dyDescent="0.2">
      <c r="A251" s="83" t="s">
        <v>169</v>
      </c>
      <c r="B251" s="83">
        <v>21</v>
      </c>
      <c r="C251" s="84">
        <v>1048.6768179600001</v>
      </c>
      <c r="D251" s="84">
        <v>1026.91611429</v>
      </c>
      <c r="E251" s="84">
        <v>125.43870063</v>
      </c>
      <c r="F251" s="84">
        <v>125.43870063</v>
      </c>
    </row>
    <row r="252" spans="1:6" ht="12.75" customHeight="1" x14ac:dyDescent="0.2">
      <c r="A252" s="83" t="s">
        <v>169</v>
      </c>
      <c r="B252" s="83">
        <v>22</v>
      </c>
      <c r="C252" s="84">
        <v>1062.62252618</v>
      </c>
      <c r="D252" s="84">
        <v>1042.2494491499999</v>
      </c>
      <c r="E252" s="84">
        <v>127.31168088</v>
      </c>
      <c r="F252" s="84">
        <v>127.31168088</v>
      </c>
    </row>
    <row r="253" spans="1:6" ht="12.75" customHeight="1" x14ac:dyDescent="0.2">
      <c r="A253" s="83" t="s">
        <v>169</v>
      </c>
      <c r="B253" s="83">
        <v>23</v>
      </c>
      <c r="C253" s="84">
        <v>1083.8587197500001</v>
      </c>
      <c r="D253" s="84">
        <v>1066.39830977</v>
      </c>
      <c r="E253" s="84">
        <v>130.2614853</v>
      </c>
      <c r="F253" s="84">
        <v>130.2614853</v>
      </c>
    </row>
    <row r="254" spans="1:6" ht="12.75" customHeight="1" x14ac:dyDescent="0.2">
      <c r="A254" s="83" t="s">
        <v>169</v>
      </c>
      <c r="B254" s="83">
        <v>24</v>
      </c>
      <c r="C254" s="84">
        <v>1101.65837459</v>
      </c>
      <c r="D254" s="84">
        <v>1081.01950637</v>
      </c>
      <c r="E254" s="84">
        <v>132.04747724000001</v>
      </c>
      <c r="F254" s="84">
        <v>132.04747724000001</v>
      </c>
    </row>
    <row r="255" spans="1:6" ht="12.75" customHeight="1" x14ac:dyDescent="0.2">
      <c r="A255" s="83" t="s">
        <v>170</v>
      </c>
      <c r="B255" s="83">
        <v>1</v>
      </c>
      <c r="C255" s="84">
        <v>1102.0523332800001</v>
      </c>
      <c r="D255" s="84">
        <v>1082.1625347300001</v>
      </c>
      <c r="E255" s="84">
        <v>132.18709916</v>
      </c>
      <c r="F255" s="84">
        <v>132.18709916</v>
      </c>
    </row>
    <row r="256" spans="1:6" ht="12.75" customHeight="1" x14ac:dyDescent="0.2">
      <c r="A256" s="83" t="s">
        <v>170</v>
      </c>
      <c r="B256" s="83">
        <v>2</v>
      </c>
      <c r="C256" s="84">
        <v>1160.0059616000001</v>
      </c>
      <c r="D256" s="84">
        <v>1137.7196312999999</v>
      </c>
      <c r="E256" s="84">
        <v>138.97344704</v>
      </c>
      <c r="F256" s="84">
        <v>138.97344704</v>
      </c>
    </row>
    <row r="257" spans="1:6" ht="12.75" customHeight="1" x14ac:dyDescent="0.2">
      <c r="A257" s="83" t="s">
        <v>170</v>
      </c>
      <c r="B257" s="83">
        <v>3</v>
      </c>
      <c r="C257" s="84">
        <v>1188.4151761600001</v>
      </c>
      <c r="D257" s="84">
        <v>1169.9544181199999</v>
      </c>
      <c r="E257" s="84">
        <v>142.91095442</v>
      </c>
      <c r="F257" s="84">
        <v>142.91095442</v>
      </c>
    </row>
    <row r="258" spans="1:6" ht="12.75" customHeight="1" x14ac:dyDescent="0.2">
      <c r="A258" s="83" t="s">
        <v>170</v>
      </c>
      <c r="B258" s="83">
        <v>4</v>
      </c>
      <c r="C258" s="84">
        <v>1225.6116119400001</v>
      </c>
      <c r="D258" s="84">
        <v>1202.26575609</v>
      </c>
      <c r="E258" s="84">
        <v>146.85781258</v>
      </c>
      <c r="F258" s="84">
        <v>146.85781258</v>
      </c>
    </row>
    <row r="259" spans="1:6" ht="12.75" customHeight="1" x14ac:dyDescent="0.2">
      <c r="A259" s="83" t="s">
        <v>170</v>
      </c>
      <c r="B259" s="83">
        <v>5</v>
      </c>
      <c r="C259" s="84">
        <v>1235.1796458900001</v>
      </c>
      <c r="D259" s="84">
        <v>1213.4212044799999</v>
      </c>
      <c r="E259" s="84">
        <v>148.22046035</v>
      </c>
      <c r="F259" s="84">
        <v>148.22046035</v>
      </c>
    </row>
    <row r="260" spans="1:6" ht="12.75" customHeight="1" x14ac:dyDescent="0.2">
      <c r="A260" s="83" t="s">
        <v>170</v>
      </c>
      <c r="B260" s="83">
        <v>6</v>
      </c>
      <c r="C260" s="84">
        <v>1214.3012079299999</v>
      </c>
      <c r="D260" s="84">
        <v>1191.2857414499999</v>
      </c>
      <c r="E260" s="84">
        <v>145.51659419999999</v>
      </c>
      <c r="F260" s="84">
        <v>145.51659419999999</v>
      </c>
    </row>
    <row r="261" spans="1:6" ht="12.75" customHeight="1" x14ac:dyDescent="0.2">
      <c r="A261" s="83" t="s">
        <v>170</v>
      </c>
      <c r="B261" s="83">
        <v>7</v>
      </c>
      <c r="C261" s="84">
        <v>1155.76863514</v>
      </c>
      <c r="D261" s="84">
        <v>1132.70388822</v>
      </c>
      <c r="E261" s="84">
        <v>138.36076964</v>
      </c>
      <c r="F261" s="84">
        <v>138.36076964</v>
      </c>
    </row>
    <row r="262" spans="1:6" ht="12.75" customHeight="1" x14ac:dyDescent="0.2">
      <c r="A262" s="83" t="s">
        <v>170</v>
      </c>
      <c r="B262" s="83">
        <v>8</v>
      </c>
      <c r="C262" s="84">
        <v>1080.3777837499999</v>
      </c>
      <c r="D262" s="84">
        <v>1058.4072545700001</v>
      </c>
      <c r="E262" s="84">
        <v>129.28537093</v>
      </c>
      <c r="F262" s="84">
        <v>129.28537093</v>
      </c>
    </row>
    <row r="263" spans="1:6" ht="12.75" customHeight="1" x14ac:dyDescent="0.2">
      <c r="A263" s="83" t="s">
        <v>170</v>
      </c>
      <c r="B263" s="83">
        <v>9</v>
      </c>
      <c r="C263" s="84">
        <v>1043.75964303</v>
      </c>
      <c r="D263" s="84">
        <v>1023.39055101</v>
      </c>
      <c r="E263" s="84">
        <v>125.00804999</v>
      </c>
      <c r="F263" s="84">
        <v>125.00804999</v>
      </c>
    </row>
    <row r="264" spans="1:6" ht="12.75" customHeight="1" x14ac:dyDescent="0.2">
      <c r="A264" s="83" t="s">
        <v>170</v>
      </c>
      <c r="B264" s="83">
        <v>10</v>
      </c>
      <c r="C264" s="84">
        <v>1062.3198669599999</v>
      </c>
      <c r="D264" s="84">
        <v>1041.9002639</v>
      </c>
      <c r="E264" s="84">
        <v>127.26902758999999</v>
      </c>
      <c r="F264" s="84">
        <v>127.26902758999999</v>
      </c>
    </row>
    <row r="265" spans="1:6" ht="12.75" customHeight="1" x14ac:dyDescent="0.2">
      <c r="A265" s="83" t="s">
        <v>170</v>
      </c>
      <c r="B265" s="83">
        <v>11</v>
      </c>
      <c r="C265" s="84">
        <v>1071.0906802300001</v>
      </c>
      <c r="D265" s="84">
        <v>1047.6631698399999</v>
      </c>
      <c r="E265" s="84">
        <v>127.97297159</v>
      </c>
      <c r="F265" s="84">
        <v>127.97297159</v>
      </c>
    </row>
    <row r="266" spans="1:6" ht="12.75" customHeight="1" x14ac:dyDescent="0.2">
      <c r="A266" s="83" t="s">
        <v>170</v>
      </c>
      <c r="B266" s="83">
        <v>12</v>
      </c>
      <c r="C266" s="84">
        <v>1095.19769563</v>
      </c>
      <c r="D266" s="84">
        <v>1072.46947181</v>
      </c>
      <c r="E266" s="84">
        <v>131.00308304999999</v>
      </c>
      <c r="F266" s="84">
        <v>131.00308304999999</v>
      </c>
    </row>
    <row r="267" spans="1:6" ht="12.75" customHeight="1" x14ac:dyDescent="0.2">
      <c r="A267" s="83" t="s">
        <v>170</v>
      </c>
      <c r="B267" s="83">
        <v>13</v>
      </c>
      <c r="C267" s="84">
        <v>1139.0768919</v>
      </c>
      <c r="D267" s="84">
        <v>1118.59307771</v>
      </c>
      <c r="E267" s="84">
        <v>136.63712181</v>
      </c>
      <c r="F267" s="84">
        <v>136.63712181</v>
      </c>
    </row>
    <row r="268" spans="1:6" ht="12.75" customHeight="1" x14ac:dyDescent="0.2">
      <c r="A268" s="83" t="s">
        <v>170</v>
      </c>
      <c r="B268" s="83">
        <v>14</v>
      </c>
      <c r="C268" s="84">
        <v>1179.4479327500001</v>
      </c>
      <c r="D268" s="84">
        <v>1158.2437638500001</v>
      </c>
      <c r="E268" s="84">
        <v>141.48048777</v>
      </c>
      <c r="F268" s="84">
        <v>141.48048777</v>
      </c>
    </row>
    <row r="269" spans="1:6" ht="12.75" customHeight="1" x14ac:dyDescent="0.2">
      <c r="A269" s="83" t="s">
        <v>170</v>
      </c>
      <c r="B269" s="83">
        <v>15</v>
      </c>
      <c r="C269" s="84">
        <v>1193.4174643199999</v>
      </c>
      <c r="D269" s="84">
        <v>1172.32976721</v>
      </c>
      <c r="E269" s="84">
        <v>143.20110539000001</v>
      </c>
      <c r="F269" s="84">
        <v>143.20110539000001</v>
      </c>
    </row>
    <row r="270" spans="1:6" ht="12.75" customHeight="1" x14ac:dyDescent="0.2">
      <c r="A270" s="83" t="s">
        <v>170</v>
      </c>
      <c r="B270" s="83">
        <v>16</v>
      </c>
      <c r="C270" s="84">
        <v>1170.54342701</v>
      </c>
      <c r="D270" s="84">
        <v>1150.40266673</v>
      </c>
      <c r="E270" s="84">
        <v>140.52269089999999</v>
      </c>
      <c r="F270" s="84">
        <v>140.52269089999999</v>
      </c>
    </row>
    <row r="271" spans="1:6" ht="12.75" customHeight="1" x14ac:dyDescent="0.2">
      <c r="A271" s="83" t="s">
        <v>170</v>
      </c>
      <c r="B271" s="83">
        <v>17</v>
      </c>
      <c r="C271" s="84">
        <v>1130.83568012</v>
      </c>
      <c r="D271" s="84">
        <v>1110.3902622099999</v>
      </c>
      <c r="E271" s="84">
        <v>135.63514072999999</v>
      </c>
      <c r="F271" s="84">
        <v>135.63514072999999</v>
      </c>
    </row>
    <row r="272" spans="1:6" ht="12.75" customHeight="1" x14ac:dyDescent="0.2">
      <c r="A272" s="83" t="s">
        <v>170</v>
      </c>
      <c r="B272" s="83">
        <v>18</v>
      </c>
      <c r="C272" s="84">
        <v>1080.32151621</v>
      </c>
      <c r="D272" s="84">
        <v>1060.01548043</v>
      </c>
      <c r="E272" s="84">
        <v>129.48181711999999</v>
      </c>
      <c r="F272" s="84">
        <v>129.48181711999999</v>
      </c>
    </row>
    <row r="273" spans="1:6" ht="12.75" customHeight="1" x14ac:dyDescent="0.2">
      <c r="A273" s="83" t="s">
        <v>170</v>
      </c>
      <c r="B273" s="83">
        <v>19</v>
      </c>
      <c r="C273" s="84">
        <v>1049.25918151</v>
      </c>
      <c r="D273" s="84">
        <v>1027.5855983199999</v>
      </c>
      <c r="E273" s="84">
        <v>125.52047869</v>
      </c>
      <c r="F273" s="84">
        <v>125.52047869</v>
      </c>
    </row>
    <row r="274" spans="1:6" ht="12.75" customHeight="1" x14ac:dyDescent="0.2">
      <c r="A274" s="83" t="s">
        <v>170</v>
      </c>
      <c r="B274" s="83">
        <v>20</v>
      </c>
      <c r="C274" s="84">
        <v>1007.4549028</v>
      </c>
      <c r="D274" s="84">
        <v>986.89708697000003</v>
      </c>
      <c r="E274" s="84">
        <v>120.55034147000001</v>
      </c>
      <c r="F274" s="84">
        <v>120.55034147000001</v>
      </c>
    </row>
    <row r="275" spans="1:6" ht="12.75" customHeight="1" x14ac:dyDescent="0.2">
      <c r="A275" s="83" t="s">
        <v>170</v>
      </c>
      <c r="B275" s="83">
        <v>21</v>
      </c>
      <c r="C275" s="84">
        <v>1022.2534938700001</v>
      </c>
      <c r="D275" s="84">
        <v>1000.31013874</v>
      </c>
      <c r="E275" s="84">
        <v>122.18875747</v>
      </c>
      <c r="F275" s="84">
        <v>122.18875747</v>
      </c>
    </row>
    <row r="276" spans="1:6" ht="12.75" customHeight="1" x14ac:dyDescent="0.2">
      <c r="A276" s="83" t="s">
        <v>170</v>
      </c>
      <c r="B276" s="83">
        <v>22</v>
      </c>
      <c r="C276" s="84">
        <v>1048.6552670900001</v>
      </c>
      <c r="D276" s="84">
        <v>1028.5436889800001</v>
      </c>
      <c r="E276" s="84">
        <v>125.6375103</v>
      </c>
      <c r="F276" s="84">
        <v>125.6375103</v>
      </c>
    </row>
    <row r="277" spans="1:6" ht="12.75" customHeight="1" x14ac:dyDescent="0.2">
      <c r="A277" s="83" t="s">
        <v>170</v>
      </c>
      <c r="B277" s="83">
        <v>23</v>
      </c>
      <c r="C277" s="84">
        <v>1076.5158341700001</v>
      </c>
      <c r="D277" s="84">
        <v>1053.21847086</v>
      </c>
      <c r="E277" s="84">
        <v>128.65155645999999</v>
      </c>
      <c r="F277" s="84">
        <v>128.65155645999999</v>
      </c>
    </row>
    <row r="278" spans="1:6" ht="12.75" customHeight="1" x14ac:dyDescent="0.2">
      <c r="A278" s="83" t="s">
        <v>170</v>
      </c>
      <c r="B278" s="83">
        <v>24</v>
      </c>
      <c r="C278" s="84">
        <v>1096.8145465</v>
      </c>
      <c r="D278" s="84">
        <v>1073.5861325799999</v>
      </c>
      <c r="E278" s="84">
        <v>131.13948414000001</v>
      </c>
      <c r="F278" s="84">
        <v>131.13948414000001</v>
      </c>
    </row>
    <row r="279" spans="1:6" ht="12.75" customHeight="1" x14ac:dyDescent="0.2">
      <c r="A279" s="83" t="s">
        <v>171</v>
      </c>
      <c r="B279" s="83">
        <v>1</v>
      </c>
      <c r="C279" s="84">
        <v>1079.8340977</v>
      </c>
      <c r="D279" s="84">
        <v>1061.0205970500001</v>
      </c>
      <c r="E279" s="84">
        <v>129.60459299999999</v>
      </c>
      <c r="F279" s="84">
        <v>129.60459299999999</v>
      </c>
    </row>
    <row r="280" spans="1:6" ht="12.75" customHeight="1" x14ac:dyDescent="0.2">
      <c r="A280" s="83" t="s">
        <v>171</v>
      </c>
      <c r="B280" s="83">
        <v>2</v>
      </c>
      <c r="C280" s="84">
        <v>1132.05173307</v>
      </c>
      <c r="D280" s="84">
        <v>1108.3068936899999</v>
      </c>
      <c r="E280" s="84">
        <v>135.38065545000001</v>
      </c>
      <c r="F280" s="84">
        <v>135.38065545000001</v>
      </c>
    </row>
    <row r="281" spans="1:6" ht="12.75" customHeight="1" x14ac:dyDescent="0.2">
      <c r="A281" s="83" t="s">
        <v>171</v>
      </c>
      <c r="B281" s="83">
        <v>3</v>
      </c>
      <c r="C281" s="84">
        <v>1193.77524427</v>
      </c>
      <c r="D281" s="84">
        <v>1170.0004289599999</v>
      </c>
      <c r="E281" s="84">
        <v>142.91657468</v>
      </c>
      <c r="F281" s="84">
        <v>142.91657468</v>
      </c>
    </row>
    <row r="282" spans="1:6" ht="12.75" customHeight="1" x14ac:dyDescent="0.2">
      <c r="A282" s="83" t="s">
        <v>171</v>
      </c>
      <c r="B282" s="83">
        <v>4</v>
      </c>
      <c r="C282" s="84">
        <v>1228.3318726800001</v>
      </c>
      <c r="D282" s="84">
        <v>1205.33281837</v>
      </c>
      <c r="E282" s="84">
        <v>147.23245692</v>
      </c>
      <c r="F282" s="84">
        <v>147.23245692</v>
      </c>
    </row>
    <row r="283" spans="1:6" ht="12.75" customHeight="1" x14ac:dyDescent="0.2">
      <c r="A283" s="83" t="s">
        <v>171</v>
      </c>
      <c r="B283" s="83">
        <v>5</v>
      </c>
      <c r="C283" s="84">
        <v>1243.7245629500001</v>
      </c>
      <c r="D283" s="84">
        <v>1222.02617326</v>
      </c>
      <c r="E283" s="84">
        <v>149.27156481</v>
      </c>
      <c r="F283" s="84">
        <v>149.27156481</v>
      </c>
    </row>
    <row r="284" spans="1:6" ht="12.75" customHeight="1" x14ac:dyDescent="0.2">
      <c r="A284" s="83" t="s">
        <v>171</v>
      </c>
      <c r="B284" s="83">
        <v>6</v>
      </c>
      <c r="C284" s="84">
        <v>1215.5143725</v>
      </c>
      <c r="D284" s="84">
        <v>1192.77275055</v>
      </c>
      <c r="E284" s="84">
        <v>145.69823366</v>
      </c>
      <c r="F284" s="84">
        <v>145.69823366</v>
      </c>
    </row>
    <row r="285" spans="1:6" ht="12.75" customHeight="1" x14ac:dyDescent="0.2">
      <c r="A285" s="83" t="s">
        <v>171</v>
      </c>
      <c r="B285" s="83">
        <v>7</v>
      </c>
      <c r="C285" s="84">
        <v>1164.06037528</v>
      </c>
      <c r="D285" s="84">
        <v>1138.9181601299999</v>
      </c>
      <c r="E285" s="84">
        <v>139.11984838999999</v>
      </c>
      <c r="F285" s="84">
        <v>139.11984838999999</v>
      </c>
    </row>
    <row r="286" spans="1:6" ht="12.75" customHeight="1" x14ac:dyDescent="0.2">
      <c r="A286" s="83" t="s">
        <v>171</v>
      </c>
      <c r="B286" s="83">
        <v>8</v>
      </c>
      <c r="C286" s="84">
        <v>1086.64624035</v>
      </c>
      <c r="D286" s="84">
        <v>1063.3889677699999</v>
      </c>
      <c r="E286" s="84">
        <v>129.89389155000001</v>
      </c>
      <c r="F286" s="84">
        <v>129.89389155000001</v>
      </c>
    </row>
    <row r="287" spans="1:6" ht="12.75" customHeight="1" x14ac:dyDescent="0.2">
      <c r="A287" s="83" t="s">
        <v>171</v>
      </c>
      <c r="B287" s="83">
        <v>9</v>
      </c>
      <c r="C287" s="84">
        <v>1039.9438453299999</v>
      </c>
      <c r="D287" s="84">
        <v>1018.1019093899999</v>
      </c>
      <c r="E287" s="84">
        <v>124.3620378</v>
      </c>
      <c r="F287" s="84">
        <v>124.3620378</v>
      </c>
    </row>
    <row r="288" spans="1:6" ht="12.75" customHeight="1" x14ac:dyDescent="0.2">
      <c r="A288" s="83" t="s">
        <v>171</v>
      </c>
      <c r="B288" s="83">
        <v>10</v>
      </c>
      <c r="C288" s="84">
        <v>1030.7770991899999</v>
      </c>
      <c r="D288" s="84">
        <v>1010.10413512</v>
      </c>
      <c r="E288" s="84">
        <v>123.38510268</v>
      </c>
      <c r="F288" s="84">
        <v>123.38510268</v>
      </c>
    </row>
    <row r="289" spans="1:6" ht="12.75" customHeight="1" x14ac:dyDescent="0.2">
      <c r="A289" s="83" t="s">
        <v>171</v>
      </c>
      <c r="B289" s="83">
        <v>11</v>
      </c>
      <c r="C289" s="84">
        <v>1034.60776048</v>
      </c>
      <c r="D289" s="84">
        <v>1019.62422362</v>
      </c>
      <c r="E289" s="84">
        <v>124.54798981</v>
      </c>
      <c r="F289" s="84">
        <v>124.54798981</v>
      </c>
    </row>
    <row r="290" spans="1:6" ht="12.75" customHeight="1" x14ac:dyDescent="0.2">
      <c r="A290" s="83" t="s">
        <v>171</v>
      </c>
      <c r="B290" s="83">
        <v>12</v>
      </c>
      <c r="C290" s="84">
        <v>1106.0003757500001</v>
      </c>
      <c r="D290" s="84">
        <v>1085.25097183</v>
      </c>
      <c r="E290" s="84">
        <v>132.56435445</v>
      </c>
      <c r="F290" s="84">
        <v>132.56435445</v>
      </c>
    </row>
    <row r="291" spans="1:6" ht="12.75" customHeight="1" x14ac:dyDescent="0.2">
      <c r="A291" s="83" t="s">
        <v>171</v>
      </c>
      <c r="B291" s="83">
        <v>13</v>
      </c>
      <c r="C291" s="84">
        <v>1155.53839376</v>
      </c>
      <c r="D291" s="84">
        <v>1137.2361397100001</v>
      </c>
      <c r="E291" s="84">
        <v>138.91438812000001</v>
      </c>
      <c r="F291" s="84">
        <v>138.91438812000001</v>
      </c>
    </row>
    <row r="292" spans="1:6" ht="12.75" customHeight="1" x14ac:dyDescent="0.2">
      <c r="A292" s="83" t="s">
        <v>171</v>
      </c>
      <c r="B292" s="83">
        <v>14</v>
      </c>
      <c r="C292" s="84">
        <v>1180.4133027800001</v>
      </c>
      <c r="D292" s="84">
        <v>1159.1611439200001</v>
      </c>
      <c r="E292" s="84">
        <v>141.59254655000001</v>
      </c>
      <c r="F292" s="84">
        <v>141.59254655000001</v>
      </c>
    </row>
    <row r="293" spans="1:6" ht="12.75" customHeight="1" x14ac:dyDescent="0.2">
      <c r="A293" s="83" t="s">
        <v>171</v>
      </c>
      <c r="B293" s="83">
        <v>15</v>
      </c>
      <c r="C293" s="84">
        <v>1190.526838</v>
      </c>
      <c r="D293" s="84">
        <v>1169.6094332600001</v>
      </c>
      <c r="E293" s="84">
        <v>142.86881421999999</v>
      </c>
      <c r="F293" s="84">
        <v>142.86881421999999</v>
      </c>
    </row>
    <row r="294" spans="1:6" ht="12.75" customHeight="1" x14ac:dyDescent="0.2">
      <c r="A294" s="83" t="s">
        <v>171</v>
      </c>
      <c r="B294" s="83">
        <v>16</v>
      </c>
      <c r="C294" s="84">
        <v>1180.17620455</v>
      </c>
      <c r="D294" s="84">
        <v>1159.3470001600001</v>
      </c>
      <c r="E294" s="84">
        <v>141.61524904999999</v>
      </c>
      <c r="F294" s="84">
        <v>141.61524904999999</v>
      </c>
    </row>
    <row r="295" spans="1:6" ht="12.75" customHeight="1" x14ac:dyDescent="0.2">
      <c r="A295" s="83" t="s">
        <v>171</v>
      </c>
      <c r="B295" s="83">
        <v>17</v>
      </c>
      <c r="C295" s="84">
        <v>1147.0252283899999</v>
      </c>
      <c r="D295" s="84">
        <v>1127.0005406299999</v>
      </c>
      <c r="E295" s="84">
        <v>137.66410074999999</v>
      </c>
      <c r="F295" s="84">
        <v>137.66410074999999</v>
      </c>
    </row>
    <row r="296" spans="1:6" ht="12.75" customHeight="1" x14ac:dyDescent="0.2">
      <c r="A296" s="83" t="s">
        <v>171</v>
      </c>
      <c r="B296" s="83">
        <v>18</v>
      </c>
      <c r="C296" s="84">
        <v>1104.09530524</v>
      </c>
      <c r="D296" s="84">
        <v>1082.32638982</v>
      </c>
      <c r="E296" s="84">
        <v>132.20711420000001</v>
      </c>
      <c r="F296" s="84">
        <v>132.20711420000001</v>
      </c>
    </row>
    <row r="297" spans="1:6" ht="12.75" customHeight="1" x14ac:dyDescent="0.2">
      <c r="A297" s="83" t="s">
        <v>171</v>
      </c>
      <c r="B297" s="83">
        <v>19</v>
      </c>
      <c r="C297" s="84">
        <v>1042.5447151000001</v>
      </c>
      <c r="D297" s="84">
        <v>1019.6371464600001</v>
      </c>
      <c r="E297" s="84">
        <v>124.54956835</v>
      </c>
      <c r="F297" s="84">
        <v>124.54956835</v>
      </c>
    </row>
    <row r="298" spans="1:6" ht="12.75" customHeight="1" x14ac:dyDescent="0.2">
      <c r="A298" s="83" t="s">
        <v>171</v>
      </c>
      <c r="B298" s="83">
        <v>20</v>
      </c>
      <c r="C298" s="84">
        <v>1034.0763455599999</v>
      </c>
      <c r="D298" s="84">
        <v>1012.30626269</v>
      </c>
      <c r="E298" s="84">
        <v>123.65409449000001</v>
      </c>
      <c r="F298" s="84">
        <v>123.65409449000001</v>
      </c>
    </row>
    <row r="299" spans="1:6" ht="12.75" customHeight="1" x14ac:dyDescent="0.2">
      <c r="A299" s="83" t="s">
        <v>171</v>
      </c>
      <c r="B299" s="83">
        <v>21</v>
      </c>
      <c r="C299" s="84">
        <v>1047.7040309199999</v>
      </c>
      <c r="D299" s="84">
        <v>1024.861981</v>
      </c>
      <c r="E299" s="84">
        <v>125.18778645</v>
      </c>
      <c r="F299" s="84">
        <v>125.18778645</v>
      </c>
    </row>
    <row r="300" spans="1:6" ht="12.75" customHeight="1" x14ac:dyDescent="0.2">
      <c r="A300" s="83" t="s">
        <v>171</v>
      </c>
      <c r="B300" s="83">
        <v>22</v>
      </c>
      <c r="C300" s="84">
        <v>1069.77007256</v>
      </c>
      <c r="D300" s="84">
        <v>1054.4013636300001</v>
      </c>
      <c r="E300" s="84">
        <v>128.79604785000001</v>
      </c>
      <c r="F300" s="84">
        <v>128.79604785000001</v>
      </c>
    </row>
    <row r="301" spans="1:6" ht="12.75" customHeight="1" x14ac:dyDescent="0.2">
      <c r="A301" s="83" t="s">
        <v>171</v>
      </c>
      <c r="B301" s="83">
        <v>23</v>
      </c>
      <c r="C301" s="84">
        <v>1088.39696319</v>
      </c>
      <c r="D301" s="84">
        <v>1070.283085</v>
      </c>
      <c r="E301" s="84">
        <v>130.73601399</v>
      </c>
      <c r="F301" s="84">
        <v>130.73601399</v>
      </c>
    </row>
    <row r="302" spans="1:6" ht="12.75" customHeight="1" x14ac:dyDescent="0.2">
      <c r="A302" s="83" t="s">
        <v>171</v>
      </c>
      <c r="B302" s="83">
        <v>24</v>
      </c>
      <c r="C302" s="84">
        <v>1111.87596635</v>
      </c>
      <c r="D302" s="84">
        <v>1095.32464497</v>
      </c>
      <c r="E302" s="84">
        <v>133.79486241999999</v>
      </c>
      <c r="F302" s="84">
        <v>133.79486241999999</v>
      </c>
    </row>
    <row r="303" spans="1:6" ht="12.75" customHeight="1" x14ac:dyDescent="0.2">
      <c r="A303" s="83" t="s">
        <v>172</v>
      </c>
      <c r="B303" s="83">
        <v>1</v>
      </c>
      <c r="C303" s="84">
        <v>1102.1485601100001</v>
      </c>
      <c r="D303" s="84">
        <v>1081.9555330000001</v>
      </c>
      <c r="E303" s="84">
        <v>132.16181370999999</v>
      </c>
      <c r="F303" s="84">
        <v>132.16181370999999</v>
      </c>
    </row>
    <row r="304" spans="1:6" ht="12.75" customHeight="1" x14ac:dyDescent="0.2">
      <c r="A304" s="83" t="s">
        <v>172</v>
      </c>
      <c r="B304" s="83">
        <v>2</v>
      </c>
      <c r="C304" s="84">
        <v>1171.9243413500001</v>
      </c>
      <c r="D304" s="84">
        <v>1155.24574755</v>
      </c>
      <c r="E304" s="84">
        <v>141.11427746000001</v>
      </c>
      <c r="F304" s="84">
        <v>141.11427746000001</v>
      </c>
    </row>
    <row r="305" spans="1:6" ht="12.75" customHeight="1" x14ac:dyDescent="0.2">
      <c r="A305" s="83" t="s">
        <v>172</v>
      </c>
      <c r="B305" s="83">
        <v>3</v>
      </c>
      <c r="C305" s="84">
        <v>1229.1048972599999</v>
      </c>
      <c r="D305" s="84">
        <v>1211.5498845499999</v>
      </c>
      <c r="E305" s="84">
        <v>147.99187699000001</v>
      </c>
      <c r="F305" s="84">
        <v>147.99187699000001</v>
      </c>
    </row>
    <row r="306" spans="1:6" ht="12.75" customHeight="1" x14ac:dyDescent="0.2">
      <c r="A306" s="83" t="s">
        <v>172</v>
      </c>
      <c r="B306" s="83">
        <v>4</v>
      </c>
      <c r="C306" s="84">
        <v>1258.8924015299999</v>
      </c>
      <c r="D306" s="84">
        <v>1236.7628136200001</v>
      </c>
      <c r="E306" s="84">
        <v>151.0716583</v>
      </c>
      <c r="F306" s="84">
        <v>151.0716583</v>
      </c>
    </row>
    <row r="307" spans="1:6" ht="12.75" customHeight="1" x14ac:dyDescent="0.2">
      <c r="A307" s="83" t="s">
        <v>172</v>
      </c>
      <c r="B307" s="83">
        <v>5</v>
      </c>
      <c r="C307" s="84">
        <v>1261.76490169</v>
      </c>
      <c r="D307" s="84">
        <v>1241.39253448</v>
      </c>
      <c r="E307" s="84">
        <v>151.63718274999999</v>
      </c>
      <c r="F307" s="84">
        <v>151.63718274999999</v>
      </c>
    </row>
    <row r="308" spans="1:6" ht="12.75" customHeight="1" x14ac:dyDescent="0.2">
      <c r="A308" s="83" t="s">
        <v>172</v>
      </c>
      <c r="B308" s="83">
        <v>6</v>
      </c>
      <c r="C308" s="84">
        <v>1260.73528835</v>
      </c>
      <c r="D308" s="84">
        <v>1237.4971622999999</v>
      </c>
      <c r="E308" s="84">
        <v>151.16135964</v>
      </c>
      <c r="F308" s="84">
        <v>151.16135964</v>
      </c>
    </row>
    <row r="309" spans="1:6" ht="12.75" customHeight="1" x14ac:dyDescent="0.2">
      <c r="A309" s="83" t="s">
        <v>172</v>
      </c>
      <c r="B309" s="83">
        <v>7</v>
      </c>
      <c r="C309" s="84">
        <v>1215.7015966900001</v>
      </c>
      <c r="D309" s="84">
        <v>1200.16404601</v>
      </c>
      <c r="E309" s="84">
        <v>146.60108686000001</v>
      </c>
      <c r="F309" s="84">
        <v>146.60108686000001</v>
      </c>
    </row>
    <row r="310" spans="1:6" ht="12.75" customHeight="1" x14ac:dyDescent="0.2">
      <c r="A310" s="83" t="s">
        <v>172</v>
      </c>
      <c r="B310" s="83">
        <v>8</v>
      </c>
      <c r="C310" s="84">
        <v>1135.9426481999999</v>
      </c>
      <c r="D310" s="84">
        <v>1112.24281541</v>
      </c>
      <c r="E310" s="84">
        <v>135.86143172000001</v>
      </c>
      <c r="F310" s="84">
        <v>135.86143172000001</v>
      </c>
    </row>
    <row r="311" spans="1:6" ht="12.75" customHeight="1" x14ac:dyDescent="0.2">
      <c r="A311" s="83" t="s">
        <v>172</v>
      </c>
      <c r="B311" s="83">
        <v>9</v>
      </c>
      <c r="C311" s="84">
        <v>1053.4284673300001</v>
      </c>
      <c r="D311" s="84">
        <v>1031.1887784</v>
      </c>
      <c r="E311" s="84">
        <v>125.96061028</v>
      </c>
      <c r="F311" s="84">
        <v>125.96061028</v>
      </c>
    </row>
    <row r="312" spans="1:6" ht="12.75" customHeight="1" x14ac:dyDescent="0.2">
      <c r="A312" s="83" t="s">
        <v>172</v>
      </c>
      <c r="B312" s="83">
        <v>10</v>
      </c>
      <c r="C312" s="84">
        <v>1038.06333748</v>
      </c>
      <c r="D312" s="84">
        <v>1017.35385968</v>
      </c>
      <c r="E312" s="84">
        <v>124.27066287</v>
      </c>
      <c r="F312" s="84">
        <v>124.27066287</v>
      </c>
    </row>
    <row r="313" spans="1:6" ht="12.75" customHeight="1" x14ac:dyDescent="0.2">
      <c r="A313" s="83" t="s">
        <v>172</v>
      </c>
      <c r="B313" s="83">
        <v>11</v>
      </c>
      <c r="C313" s="84">
        <v>1030.1821051899999</v>
      </c>
      <c r="D313" s="84">
        <v>1015.19813026</v>
      </c>
      <c r="E313" s="84">
        <v>124.00733864</v>
      </c>
      <c r="F313" s="84">
        <v>124.00733864</v>
      </c>
    </row>
    <row r="314" spans="1:6" ht="12.75" customHeight="1" x14ac:dyDescent="0.2">
      <c r="A314" s="83" t="s">
        <v>172</v>
      </c>
      <c r="B314" s="83">
        <v>12</v>
      </c>
      <c r="C314" s="84">
        <v>1088.6970893299999</v>
      </c>
      <c r="D314" s="84">
        <v>1070.85952772</v>
      </c>
      <c r="E314" s="84">
        <v>130.80642696999999</v>
      </c>
      <c r="F314" s="84">
        <v>130.80642696999999</v>
      </c>
    </row>
    <row r="315" spans="1:6" ht="12.75" customHeight="1" x14ac:dyDescent="0.2">
      <c r="A315" s="83" t="s">
        <v>172</v>
      </c>
      <c r="B315" s="83">
        <v>13</v>
      </c>
      <c r="C315" s="84">
        <v>1139.9020245500001</v>
      </c>
      <c r="D315" s="84">
        <v>1118.9719987200001</v>
      </c>
      <c r="E315" s="84">
        <v>136.68340734</v>
      </c>
      <c r="F315" s="84">
        <v>136.68340734</v>
      </c>
    </row>
    <row r="316" spans="1:6" ht="12.75" customHeight="1" x14ac:dyDescent="0.2">
      <c r="A316" s="83" t="s">
        <v>172</v>
      </c>
      <c r="B316" s="83">
        <v>14</v>
      </c>
      <c r="C316" s="84">
        <v>1190.7773447500001</v>
      </c>
      <c r="D316" s="84">
        <v>1171.24047419</v>
      </c>
      <c r="E316" s="84">
        <v>143.06804729000001</v>
      </c>
      <c r="F316" s="84">
        <v>143.06804729000001</v>
      </c>
    </row>
    <row r="317" spans="1:6" ht="12.75" customHeight="1" x14ac:dyDescent="0.2">
      <c r="A317" s="83" t="s">
        <v>172</v>
      </c>
      <c r="B317" s="83">
        <v>15</v>
      </c>
      <c r="C317" s="84">
        <v>1209.63726748</v>
      </c>
      <c r="D317" s="84">
        <v>1185.958646</v>
      </c>
      <c r="E317" s="84">
        <v>144.86588484000001</v>
      </c>
      <c r="F317" s="84">
        <v>144.86588484000001</v>
      </c>
    </row>
    <row r="318" spans="1:6" ht="12.75" customHeight="1" x14ac:dyDescent="0.2">
      <c r="A318" s="83" t="s">
        <v>172</v>
      </c>
      <c r="B318" s="83">
        <v>16</v>
      </c>
      <c r="C318" s="84">
        <v>1184.2818859199999</v>
      </c>
      <c r="D318" s="84">
        <v>1162.63174422</v>
      </c>
      <c r="E318" s="84">
        <v>142.0164834</v>
      </c>
      <c r="F318" s="84">
        <v>142.0164834</v>
      </c>
    </row>
    <row r="319" spans="1:6" ht="12.75" customHeight="1" x14ac:dyDescent="0.2">
      <c r="A319" s="83" t="s">
        <v>172</v>
      </c>
      <c r="B319" s="83">
        <v>17</v>
      </c>
      <c r="C319" s="84">
        <v>1148.72150861</v>
      </c>
      <c r="D319" s="84">
        <v>1127.15823714</v>
      </c>
      <c r="E319" s="84">
        <v>137.68336352</v>
      </c>
      <c r="F319" s="84">
        <v>137.68336352</v>
      </c>
    </row>
    <row r="320" spans="1:6" ht="12.75" customHeight="1" x14ac:dyDescent="0.2">
      <c r="A320" s="83" t="s">
        <v>172</v>
      </c>
      <c r="B320" s="83">
        <v>18</v>
      </c>
      <c r="C320" s="84">
        <v>1099.7735028699999</v>
      </c>
      <c r="D320" s="84">
        <v>1080.39772358</v>
      </c>
      <c r="E320" s="84">
        <v>131.97152593000001</v>
      </c>
      <c r="F320" s="84">
        <v>131.97152593000001</v>
      </c>
    </row>
    <row r="321" spans="1:6" ht="12.75" customHeight="1" x14ac:dyDescent="0.2">
      <c r="A321" s="83" t="s">
        <v>172</v>
      </c>
      <c r="B321" s="83">
        <v>19</v>
      </c>
      <c r="C321" s="84">
        <v>1060.7846787399999</v>
      </c>
      <c r="D321" s="84">
        <v>1037.6596400999999</v>
      </c>
      <c r="E321" s="84">
        <v>126.75103169</v>
      </c>
      <c r="F321" s="84">
        <v>126.75103169</v>
      </c>
    </row>
    <row r="322" spans="1:6" ht="12.75" customHeight="1" x14ac:dyDescent="0.2">
      <c r="A322" s="83" t="s">
        <v>172</v>
      </c>
      <c r="B322" s="83">
        <v>20</v>
      </c>
      <c r="C322" s="84">
        <v>1032.76691433</v>
      </c>
      <c r="D322" s="84">
        <v>1009.98161422</v>
      </c>
      <c r="E322" s="84">
        <v>123.37013665000001</v>
      </c>
      <c r="F322" s="84">
        <v>123.37013665000001</v>
      </c>
    </row>
    <row r="323" spans="1:6" ht="12.75" customHeight="1" x14ac:dyDescent="0.2">
      <c r="A323" s="83" t="s">
        <v>172</v>
      </c>
      <c r="B323" s="83">
        <v>21</v>
      </c>
      <c r="C323" s="84">
        <v>1043.6658223300001</v>
      </c>
      <c r="D323" s="84">
        <v>1021.24960528</v>
      </c>
      <c r="E323" s="84">
        <v>124.7465316</v>
      </c>
      <c r="F323" s="84">
        <v>124.7465316</v>
      </c>
    </row>
    <row r="324" spans="1:6" ht="12.75" customHeight="1" x14ac:dyDescent="0.2">
      <c r="A324" s="83" t="s">
        <v>172</v>
      </c>
      <c r="B324" s="83">
        <v>22</v>
      </c>
      <c r="C324" s="84">
        <v>1061.9402109800001</v>
      </c>
      <c r="D324" s="84">
        <v>1041.4527459999999</v>
      </c>
      <c r="E324" s="84">
        <v>127.21436289</v>
      </c>
      <c r="F324" s="84">
        <v>127.21436289</v>
      </c>
    </row>
    <row r="325" spans="1:6" ht="12.75" customHeight="1" x14ac:dyDescent="0.2">
      <c r="A325" s="83" t="s">
        <v>172</v>
      </c>
      <c r="B325" s="83">
        <v>23</v>
      </c>
      <c r="C325" s="84">
        <v>1083.9889148100001</v>
      </c>
      <c r="D325" s="84">
        <v>1061.9671241000001</v>
      </c>
      <c r="E325" s="84">
        <v>129.7202121</v>
      </c>
      <c r="F325" s="84">
        <v>129.7202121</v>
      </c>
    </row>
    <row r="326" spans="1:6" ht="12.75" customHeight="1" x14ac:dyDescent="0.2">
      <c r="A326" s="83" t="s">
        <v>172</v>
      </c>
      <c r="B326" s="83">
        <v>24</v>
      </c>
      <c r="C326" s="84">
        <v>1117.8541900800001</v>
      </c>
      <c r="D326" s="84">
        <v>1095.3119039799999</v>
      </c>
      <c r="E326" s="84">
        <v>133.7933061</v>
      </c>
      <c r="F326" s="84">
        <v>133.7933061</v>
      </c>
    </row>
    <row r="327" spans="1:6" ht="12.75" customHeight="1" x14ac:dyDescent="0.2">
      <c r="A327" s="83" t="s">
        <v>173</v>
      </c>
      <c r="B327" s="83">
        <v>1</v>
      </c>
      <c r="C327" s="84">
        <v>1129.15261599</v>
      </c>
      <c r="D327" s="84">
        <v>1110.1163269900001</v>
      </c>
      <c r="E327" s="84">
        <v>135.6016793</v>
      </c>
      <c r="F327" s="84">
        <v>135.6016793</v>
      </c>
    </row>
    <row r="328" spans="1:6" ht="12.75" customHeight="1" x14ac:dyDescent="0.2">
      <c r="A328" s="83" t="s">
        <v>173</v>
      </c>
      <c r="B328" s="83">
        <v>2</v>
      </c>
      <c r="C328" s="84">
        <v>1188.4276524100001</v>
      </c>
      <c r="D328" s="84">
        <v>1165.4701294900001</v>
      </c>
      <c r="E328" s="84">
        <v>142.36319465</v>
      </c>
      <c r="F328" s="84">
        <v>142.36319465</v>
      </c>
    </row>
    <row r="329" spans="1:6" ht="12.75" customHeight="1" x14ac:dyDescent="0.2">
      <c r="A329" s="83" t="s">
        <v>173</v>
      </c>
      <c r="B329" s="83">
        <v>3</v>
      </c>
      <c r="C329" s="84">
        <v>1237.5958740900001</v>
      </c>
      <c r="D329" s="84">
        <v>1214.54437209</v>
      </c>
      <c r="E329" s="84">
        <v>148.35765626</v>
      </c>
      <c r="F329" s="84">
        <v>148.35765626</v>
      </c>
    </row>
    <row r="330" spans="1:6" ht="12.75" customHeight="1" x14ac:dyDescent="0.2">
      <c r="A330" s="83" t="s">
        <v>173</v>
      </c>
      <c r="B330" s="83">
        <v>4</v>
      </c>
      <c r="C330" s="84">
        <v>1265.4713970299999</v>
      </c>
      <c r="D330" s="84">
        <v>1241.92844257</v>
      </c>
      <c r="E330" s="84">
        <v>151.70264438999999</v>
      </c>
      <c r="F330" s="84">
        <v>151.70264438999999</v>
      </c>
    </row>
    <row r="331" spans="1:6" ht="12.75" customHeight="1" x14ac:dyDescent="0.2">
      <c r="A331" s="83" t="s">
        <v>173</v>
      </c>
      <c r="B331" s="83">
        <v>5</v>
      </c>
      <c r="C331" s="84">
        <v>1289.2282083600001</v>
      </c>
      <c r="D331" s="84">
        <v>1269.58785556</v>
      </c>
      <c r="E331" s="84">
        <v>155.08126586</v>
      </c>
      <c r="F331" s="84">
        <v>155.08126586</v>
      </c>
    </row>
    <row r="332" spans="1:6" ht="12.75" customHeight="1" x14ac:dyDescent="0.2">
      <c r="A332" s="83" t="s">
        <v>173</v>
      </c>
      <c r="B332" s="83">
        <v>6</v>
      </c>
      <c r="C332" s="84">
        <v>1288.0279137499999</v>
      </c>
      <c r="D332" s="84">
        <v>1264.91259653</v>
      </c>
      <c r="E332" s="84">
        <v>154.51017888000001</v>
      </c>
      <c r="F332" s="84">
        <v>154.51017888000001</v>
      </c>
    </row>
    <row r="333" spans="1:6" ht="12.75" customHeight="1" x14ac:dyDescent="0.2">
      <c r="A333" s="83" t="s">
        <v>173</v>
      </c>
      <c r="B333" s="83">
        <v>7</v>
      </c>
      <c r="C333" s="84">
        <v>1254.68252852</v>
      </c>
      <c r="D333" s="84">
        <v>1231.5154352300001</v>
      </c>
      <c r="E333" s="84">
        <v>150.43068645</v>
      </c>
      <c r="F333" s="84">
        <v>150.43068645</v>
      </c>
    </row>
    <row r="334" spans="1:6" ht="12.75" customHeight="1" x14ac:dyDescent="0.2">
      <c r="A334" s="83" t="s">
        <v>173</v>
      </c>
      <c r="B334" s="83">
        <v>8</v>
      </c>
      <c r="C334" s="84">
        <v>1169.3541509700001</v>
      </c>
      <c r="D334" s="84">
        <v>1146.9348580999999</v>
      </c>
      <c r="E334" s="84">
        <v>140.09909504999999</v>
      </c>
      <c r="F334" s="84">
        <v>140.09909504999999</v>
      </c>
    </row>
    <row r="335" spans="1:6" ht="12.75" customHeight="1" x14ac:dyDescent="0.2">
      <c r="A335" s="83" t="s">
        <v>173</v>
      </c>
      <c r="B335" s="83">
        <v>9</v>
      </c>
      <c r="C335" s="84">
        <v>1099.87573731</v>
      </c>
      <c r="D335" s="84">
        <v>1075.7615825</v>
      </c>
      <c r="E335" s="84">
        <v>131.40521724999999</v>
      </c>
      <c r="F335" s="84">
        <v>131.40521724999999</v>
      </c>
    </row>
    <row r="336" spans="1:6" ht="12.75" customHeight="1" x14ac:dyDescent="0.2">
      <c r="A336" s="83" t="s">
        <v>173</v>
      </c>
      <c r="B336" s="83">
        <v>10</v>
      </c>
      <c r="C336" s="84">
        <v>1061.4469536900001</v>
      </c>
      <c r="D336" s="84">
        <v>1039.0134607299999</v>
      </c>
      <c r="E336" s="84">
        <v>126.91640206</v>
      </c>
      <c r="F336" s="84">
        <v>126.91640206</v>
      </c>
    </row>
    <row r="337" spans="1:6" ht="12.75" customHeight="1" x14ac:dyDescent="0.2">
      <c r="A337" s="83" t="s">
        <v>173</v>
      </c>
      <c r="B337" s="83">
        <v>11</v>
      </c>
      <c r="C337" s="84">
        <v>1059.65653982</v>
      </c>
      <c r="D337" s="84">
        <v>1037.22010163</v>
      </c>
      <c r="E337" s="84">
        <v>126.69734167999999</v>
      </c>
      <c r="F337" s="84">
        <v>126.69734167999999</v>
      </c>
    </row>
    <row r="338" spans="1:6" ht="12.75" customHeight="1" x14ac:dyDescent="0.2">
      <c r="A338" s="83" t="s">
        <v>173</v>
      </c>
      <c r="B338" s="83">
        <v>12</v>
      </c>
      <c r="C338" s="84">
        <v>1104.7424984100001</v>
      </c>
      <c r="D338" s="84">
        <v>1082.34413877</v>
      </c>
      <c r="E338" s="84">
        <v>132.20928225</v>
      </c>
      <c r="F338" s="84">
        <v>132.20928225</v>
      </c>
    </row>
    <row r="339" spans="1:6" ht="12.75" customHeight="1" x14ac:dyDescent="0.2">
      <c r="A339" s="83" t="s">
        <v>173</v>
      </c>
      <c r="B339" s="83">
        <v>13</v>
      </c>
      <c r="C339" s="84">
        <v>1135.58836645</v>
      </c>
      <c r="D339" s="84">
        <v>1114.7528899700001</v>
      </c>
      <c r="E339" s="84">
        <v>136.16803952000001</v>
      </c>
      <c r="F339" s="84">
        <v>136.16803952000001</v>
      </c>
    </row>
    <row r="340" spans="1:6" ht="12.75" customHeight="1" x14ac:dyDescent="0.2">
      <c r="A340" s="83" t="s">
        <v>173</v>
      </c>
      <c r="B340" s="83">
        <v>14</v>
      </c>
      <c r="C340" s="84">
        <v>1172.0707924999999</v>
      </c>
      <c r="D340" s="84">
        <v>1150.81235356</v>
      </c>
      <c r="E340" s="84">
        <v>140.57273451</v>
      </c>
      <c r="F340" s="84">
        <v>140.57273451</v>
      </c>
    </row>
    <row r="341" spans="1:6" ht="12.75" customHeight="1" x14ac:dyDescent="0.2">
      <c r="A341" s="83" t="s">
        <v>173</v>
      </c>
      <c r="B341" s="83">
        <v>15</v>
      </c>
      <c r="C341" s="84">
        <v>1190.5587178400001</v>
      </c>
      <c r="D341" s="84">
        <v>1168.9843572499999</v>
      </c>
      <c r="E341" s="84">
        <v>142.79246064</v>
      </c>
      <c r="F341" s="84">
        <v>142.79246064</v>
      </c>
    </row>
    <row r="342" spans="1:6" ht="12.75" customHeight="1" x14ac:dyDescent="0.2">
      <c r="A342" s="83" t="s">
        <v>173</v>
      </c>
      <c r="B342" s="83">
        <v>16</v>
      </c>
      <c r="C342" s="84">
        <v>1161.5561505400001</v>
      </c>
      <c r="D342" s="84">
        <v>1140.9099926199999</v>
      </c>
      <c r="E342" s="84">
        <v>139.36315246999999</v>
      </c>
      <c r="F342" s="84">
        <v>139.36315246999999</v>
      </c>
    </row>
    <row r="343" spans="1:6" ht="12.75" customHeight="1" x14ac:dyDescent="0.2">
      <c r="A343" s="83" t="s">
        <v>173</v>
      </c>
      <c r="B343" s="83">
        <v>17</v>
      </c>
      <c r="C343" s="84">
        <v>1127.8979802399999</v>
      </c>
      <c r="D343" s="84">
        <v>1109.37927025</v>
      </c>
      <c r="E343" s="84">
        <v>135.51164718000001</v>
      </c>
      <c r="F343" s="84">
        <v>135.51164718000001</v>
      </c>
    </row>
    <row r="344" spans="1:6" ht="12.75" customHeight="1" x14ac:dyDescent="0.2">
      <c r="A344" s="83" t="s">
        <v>173</v>
      </c>
      <c r="B344" s="83">
        <v>18</v>
      </c>
      <c r="C344" s="84">
        <v>1089.90894768</v>
      </c>
      <c r="D344" s="84">
        <v>1068.0635156999999</v>
      </c>
      <c r="E344" s="84">
        <v>130.46489166000001</v>
      </c>
      <c r="F344" s="84">
        <v>130.46489166000001</v>
      </c>
    </row>
    <row r="345" spans="1:6" ht="12.75" customHeight="1" x14ac:dyDescent="0.2">
      <c r="A345" s="83" t="s">
        <v>173</v>
      </c>
      <c r="B345" s="83">
        <v>19</v>
      </c>
      <c r="C345" s="84">
        <v>1047.02518042</v>
      </c>
      <c r="D345" s="84">
        <v>1023.92714069</v>
      </c>
      <c r="E345" s="84">
        <v>125.07359489</v>
      </c>
      <c r="F345" s="84">
        <v>125.07359489</v>
      </c>
    </row>
    <row r="346" spans="1:6" ht="12.75" customHeight="1" x14ac:dyDescent="0.2">
      <c r="A346" s="83" t="s">
        <v>173</v>
      </c>
      <c r="B346" s="83">
        <v>20</v>
      </c>
      <c r="C346" s="84">
        <v>1028.87588508</v>
      </c>
      <c r="D346" s="84">
        <v>1006.74107766</v>
      </c>
      <c r="E346" s="84">
        <v>122.97430227</v>
      </c>
      <c r="F346" s="84">
        <v>122.97430227</v>
      </c>
    </row>
    <row r="347" spans="1:6" ht="12.75" customHeight="1" x14ac:dyDescent="0.2">
      <c r="A347" s="83" t="s">
        <v>173</v>
      </c>
      <c r="B347" s="83">
        <v>21</v>
      </c>
      <c r="C347" s="84">
        <v>1026.3620353900001</v>
      </c>
      <c r="D347" s="84">
        <v>1004.09744037</v>
      </c>
      <c r="E347" s="84">
        <v>122.65137967</v>
      </c>
      <c r="F347" s="84">
        <v>122.65137967</v>
      </c>
    </row>
    <row r="348" spans="1:6" ht="12.75" customHeight="1" x14ac:dyDescent="0.2">
      <c r="A348" s="83" t="s">
        <v>173</v>
      </c>
      <c r="B348" s="83">
        <v>22</v>
      </c>
      <c r="C348" s="84">
        <v>1036.59619301</v>
      </c>
      <c r="D348" s="84">
        <v>1016.0277637200001</v>
      </c>
      <c r="E348" s="84">
        <v>124.10867909</v>
      </c>
      <c r="F348" s="84">
        <v>124.10867909</v>
      </c>
    </row>
    <row r="349" spans="1:6" ht="12.75" customHeight="1" x14ac:dyDescent="0.2">
      <c r="A349" s="83" t="s">
        <v>173</v>
      </c>
      <c r="B349" s="83">
        <v>23</v>
      </c>
      <c r="C349" s="84">
        <v>1064.5174479699999</v>
      </c>
      <c r="D349" s="84">
        <v>1044.2547152100001</v>
      </c>
      <c r="E349" s="84">
        <v>127.55662588</v>
      </c>
      <c r="F349" s="84">
        <v>127.55662588</v>
      </c>
    </row>
    <row r="350" spans="1:6" ht="12.75" customHeight="1" x14ac:dyDescent="0.2">
      <c r="A350" s="83" t="s">
        <v>173</v>
      </c>
      <c r="B350" s="83">
        <v>24</v>
      </c>
      <c r="C350" s="84">
        <v>1085.60344472</v>
      </c>
      <c r="D350" s="84">
        <v>1063.0276953600001</v>
      </c>
      <c r="E350" s="84">
        <v>129.84976180999999</v>
      </c>
      <c r="F350" s="84">
        <v>129.84976180999999</v>
      </c>
    </row>
    <row r="351" spans="1:6" ht="12.75" customHeight="1" x14ac:dyDescent="0.2">
      <c r="A351" s="83" t="s">
        <v>174</v>
      </c>
      <c r="B351" s="83">
        <v>1</v>
      </c>
      <c r="C351" s="84">
        <v>1132.1859569200001</v>
      </c>
      <c r="D351" s="84">
        <v>1108.7855179999999</v>
      </c>
      <c r="E351" s="84">
        <v>135.43911982</v>
      </c>
      <c r="F351" s="84">
        <v>135.43911982</v>
      </c>
    </row>
    <row r="352" spans="1:6" ht="12.75" customHeight="1" x14ac:dyDescent="0.2">
      <c r="A352" s="83" t="s">
        <v>174</v>
      </c>
      <c r="B352" s="83">
        <v>2</v>
      </c>
      <c r="C352" s="84">
        <v>1175.63566266</v>
      </c>
      <c r="D352" s="84">
        <v>1152.07506111</v>
      </c>
      <c r="E352" s="84">
        <v>140.72697534</v>
      </c>
      <c r="F352" s="84">
        <v>140.72697534</v>
      </c>
    </row>
    <row r="353" spans="1:6" ht="12.75" customHeight="1" x14ac:dyDescent="0.2">
      <c r="A353" s="83" t="s">
        <v>174</v>
      </c>
      <c r="B353" s="83">
        <v>3</v>
      </c>
      <c r="C353" s="84">
        <v>1228.2635211100001</v>
      </c>
      <c r="D353" s="84">
        <v>1208.2588458299999</v>
      </c>
      <c r="E353" s="84">
        <v>147.58987372999999</v>
      </c>
      <c r="F353" s="84">
        <v>147.58987372999999</v>
      </c>
    </row>
    <row r="354" spans="1:6" ht="12.75" customHeight="1" x14ac:dyDescent="0.2">
      <c r="A354" s="83" t="s">
        <v>174</v>
      </c>
      <c r="B354" s="83">
        <v>4</v>
      </c>
      <c r="C354" s="84">
        <v>1253.91975052</v>
      </c>
      <c r="D354" s="84">
        <v>1231.1012121599999</v>
      </c>
      <c r="E354" s="84">
        <v>150.38008873999999</v>
      </c>
      <c r="F354" s="84">
        <v>150.38008873999999</v>
      </c>
    </row>
    <row r="355" spans="1:6" ht="12.75" customHeight="1" x14ac:dyDescent="0.2">
      <c r="A355" s="83" t="s">
        <v>174</v>
      </c>
      <c r="B355" s="83">
        <v>5</v>
      </c>
      <c r="C355" s="84">
        <v>1257.81967263</v>
      </c>
      <c r="D355" s="84">
        <v>1236.4117349999999</v>
      </c>
      <c r="E355" s="84">
        <v>151.02877373999999</v>
      </c>
      <c r="F355" s="84">
        <v>151.02877373999999</v>
      </c>
    </row>
    <row r="356" spans="1:6" ht="12.75" customHeight="1" x14ac:dyDescent="0.2">
      <c r="A356" s="83" t="s">
        <v>174</v>
      </c>
      <c r="B356" s="83">
        <v>6</v>
      </c>
      <c r="C356" s="84">
        <v>1211.3944869300001</v>
      </c>
      <c r="D356" s="84">
        <v>1188.70732638</v>
      </c>
      <c r="E356" s="84">
        <v>145.20163855000001</v>
      </c>
      <c r="F356" s="84">
        <v>145.20163855000001</v>
      </c>
    </row>
    <row r="357" spans="1:6" ht="12.75" customHeight="1" x14ac:dyDescent="0.2">
      <c r="A357" s="83" t="s">
        <v>174</v>
      </c>
      <c r="B357" s="83">
        <v>7</v>
      </c>
      <c r="C357" s="84">
        <v>1168.49690773</v>
      </c>
      <c r="D357" s="84">
        <v>1145.8238375999999</v>
      </c>
      <c r="E357" s="84">
        <v>139.96338292999999</v>
      </c>
      <c r="F357" s="84">
        <v>139.96338292999999</v>
      </c>
    </row>
    <row r="358" spans="1:6" ht="12.75" customHeight="1" x14ac:dyDescent="0.2">
      <c r="A358" s="83" t="s">
        <v>174</v>
      </c>
      <c r="B358" s="83">
        <v>8</v>
      </c>
      <c r="C358" s="84">
        <v>1090.65477721</v>
      </c>
      <c r="D358" s="84">
        <v>1069.7233276899999</v>
      </c>
      <c r="E358" s="84">
        <v>130.66763915000001</v>
      </c>
      <c r="F358" s="84">
        <v>130.66763915000001</v>
      </c>
    </row>
    <row r="359" spans="1:6" ht="12.75" customHeight="1" x14ac:dyDescent="0.2">
      <c r="A359" s="83" t="s">
        <v>174</v>
      </c>
      <c r="B359" s="83">
        <v>9</v>
      </c>
      <c r="C359" s="84">
        <v>1065.5912352400001</v>
      </c>
      <c r="D359" s="84">
        <v>1048.383889</v>
      </c>
      <c r="E359" s="84">
        <v>128.06100807000001</v>
      </c>
      <c r="F359" s="84">
        <v>128.06100807000001</v>
      </c>
    </row>
    <row r="360" spans="1:6" ht="12.75" customHeight="1" x14ac:dyDescent="0.2">
      <c r="A360" s="83" t="s">
        <v>174</v>
      </c>
      <c r="B360" s="83">
        <v>10</v>
      </c>
      <c r="C360" s="84">
        <v>1056.14148901</v>
      </c>
      <c r="D360" s="84">
        <v>1036.2873127800001</v>
      </c>
      <c r="E360" s="84">
        <v>126.58340071000001</v>
      </c>
      <c r="F360" s="84">
        <v>126.58340071000001</v>
      </c>
    </row>
    <row r="361" spans="1:6" ht="12.75" customHeight="1" x14ac:dyDescent="0.2">
      <c r="A361" s="83" t="s">
        <v>174</v>
      </c>
      <c r="B361" s="83">
        <v>11</v>
      </c>
      <c r="C361" s="84">
        <v>1060.6776724700001</v>
      </c>
      <c r="D361" s="84">
        <v>1040.14248821</v>
      </c>
      <c r="E361" s="84">
        <v>127.05431376</v>
      </c>
      <c r="F361" s="84">
        <v>127.05431376</v>
      </c>
    </row>
    <row r="362" spans="1:6" ht="12.75" customHeight="1" x14ac:dyDescent="0.2">
      <c r="A362" s="83" t="s">
        <v>174</v>
      </c>
      <c r="B362" s="83">
        <v>12</v>
      </c>
      <c r="C362" s="84">
        <v>1100.4324264100001</v>
      </c>
      <c r="D362" s="84">
        <v>1078.17188508</v>
      </c>
      <c r="E362" s="84">
        <v>131.69963781000001</v>
      </c>
      <c r="F362" s="84">
        <v>131.69963781000001</v>
      </c>
    </row>
    <row r="363" spans="1:6" ht="12.75" customHeight="1" x14ac:dyDescent="0.2">
      <c r="A363" s="83" t="s">
        <v>174</v>
      </c>
      <c r="B363" s="83">
        <v>13</v>
      </c>
      <c r="C363" s="84">
        <v>1137.5865410399999</v>
      </c>
      <c r="D363" s="84">
        <v>1114.61050927</v>
      </c>
      <c r="E363" s="84">
        <v>136.15064760000001</v>
      </c>
      <c r="F363" s="84">
        <v>136.15064760000001</v>
      </c>
    </row>
    <row r="364" spans="1:6" ht="12.75" customHeight="1" x14ac:dyDescent="0.2">
      <c r="A364" s="83" t="s">
        <v>174</v>
      </c>
      <c r="B364" s="83">
        <v>14</v>
      </c>
      <c r="C364" s="84">
        <v>1164.0673535200001</v>
      </c>
      <c r="D364" s="84">
        <v>1143.7293863699999</v>
      </c>
      <c r="E364" s="84">
        <v>139.70754388</v>
      </c>
      <c r="F364" s="84">
        <v>139.70754388</v>
      </c>
    </row>
    <row r="365" spans="1:6" ht="12.75" customHeight="1" x14ac:dyDescent="0.2">
      <c r="A365" s="83" t="s">
        <v>174</v>
      </c>
      <c r="B365" s="83">
        <v>15</v>
      </c>
      <c r="C365" s="84">
        <v>1167.60111261</v>
      </c>
      <c r="D365" s="84">
        <v>1147.0675096800001</v>
      </c>
      <c r="E365" s="84">
        <v>140.11529856000001</v>
      </c>
      <c r="F365" s="84">
        <v>140.11529856000001</v>
      </c>
    </row>
    <row r="366" spans="1:6" ht="12.75" customHeight="1" x14ac:dyDescent="0.2">
      <c r="A366" s="83" t="s">
        <v>174</v>
      </c>
      <c r="B366" s="83">
        <v>16</v>
      </c>
      <c r="C366" s="84">
        <v>1143.31895472</v>
      </c>
      <c r="D366" s="84">
        <v>1122.9535211499999</v>
      </c>
      <c r="E366" s="84">
        <v>137.16975378999999</v>
      </c>
      <c r="F366" s="84">
        <v>137.16975378999999</v>
      </c>
    </row>
    <row r="367" spans="1:6" ht="12.75" customHeight="1" x14ac:dyDescent="0.2">
      <c r="A367" s="83" t="s">
        <v>174</v>
      </c>
      <c r="B367" s="83">
        <v>17</v>
      </c>
      <c r="C367" s="84">
        <v>1114.87642671</v>
      </c>
      <c r="D367" s="84">
        <v>1092.2006254400001</v>
      </c>
      <c r="E367" s="84">
        <v>133.41326071</v>
      </c>
      <c r="F367" s="84">
        <v>133.41326071</v>
      </c>
    </row>
    <row r="368" spans="1:6" ht="12.75" customHeight="1" x14ac:dyDescent="0.2">
      <c r="A368" s="83" t="s">
        <v>174</v>
      </c>
      <c r="B368" s="83">
        <v>18</v>
      </c>
      <c r="C368" s="84">
        <v>1082.38738528</v>
      </c>
      <c r="D368" s="84">
        <v>1060.2101037299999</v>
      </c>
      <c r="E368" s="84">
        <v>129.50559053000001</v>
      </c>
      <c r="F368" s="84">
        <v>129.50559053000001</v>
      </c>
    </row>
    <row r="369" spans="1:6" ht="12.75" customHeight="1" x14ac:dyDescent="0.2">
      <c r="A369" s="83" t="s">
        <v>174</v>
      </c>
      <c r="B369" s="83">
        <v>19</v>
      </c>
      <c r="C369" s="84">
        <v>1050.9634646300001</v>
      </c>
      <c r="D369" s="84">
        <v>1026.4287525899999</v>
      </c>
      <c r="E369" s="84">
        <v>125.37916896999999</v>
      </c>
      <c r="F369" s="84">
        <v>125.37916896999999</v>
      </c>
    </row>
    <row r="370" spans="1:6" ht="12.75" customHeight="1" x14ac:dyDescent="0.2">
      <c r="A370" s="83" t="s">
        <v>174</v>
      </c>
      <c r="B370" s="83">
        <v>20</v>
      </c>
      <c r="C370" s="84">
        <v>1040.6848646200001</v>
      </c>
      <c r="D370" s="84">
        <v>1018.36714897</v>
      </c>
      <c r="E370" s="84">
        <v>124.39443704</v>
      </c>
      <c r="F370" s="84">
        <v>124.39443704</v>
      </c>
    </row>
    <row r="371" spans="1:6" ht="12.75" customHeight="1" x14ac:dyDescent="0.2">
      <c r="A371" s="83" t="s">
        <v>174</v>
      </c>
      <c r="B371" s="83">
        <v>21</v>
      </c>
      <c r="C371" s="84">
        <v>1046.6095050399999</v>
      </c>
      <c r="D371" s="84">
        <v>1023.99452968</v>
      </c>
      <c r="E371" s="84">
        <v>125.08182651</v>
      </c>
      <c r="F371" s="84">
        <v>125.08182651</v>
      </c>
    </row>
    <row r="372" spans="1:6" ht="12.75" customHeight="1" x14ac:dyDescent="0.2">
      <c r="A372" s="83" t="s">
        <v>174</v>
      </c>
      <c r="B372" s="83">
        <v>22</v>
      </c>
      <c r="C372" s="84">
        <v>1046.3064143500001</v>
      </c>
      <c r="D372" s="84">
        <v>1026.08736673</v>
      </c>
      <c r="E372" s="84">
        <v>125.33746839</v>
      </c>
      <c r="F372" s="84">
        <v>125.33746839</v>
      </c>
    </row>
    <row r="373" spans="1:6" ht="12.75" customHeight="1" x14ac:dyDescent="0.2">
      <c r="A373" s="83" t="s">
        <v>174</v>
      </c>
      <c r="B373" s="83">
        <v>23</v>
      </c>
      <c r="C373" s="84">
        <v>1085.1508562700001</v>
      </c>
      <c r="D373" s="84">
        <v>1064.1440212299999</v>
      </c>
      <c r="E373" s="84">
        <v>129.98612198999999</v>
      </c>
      <c r="F373" s="84">
        <v>129.98612198999999</v>
      </c>
    </row>
    <row r="374" spans="1:6" ht="12.75" customHeight="1" x14ac:dyDescent="0.2">
      <c r="A374" s="83" t="s">
        <v>174</v>
      </c>
      <c r="B374" s="83">
        <v>24</v>
      </c>
      <c r="C374" s="84">
        <v>1122.02915667</v>
      </c>
      <c r="D374" s="84">
        <v>1100.0187371899999</v>
      </c>
      <c r="E374" s="84">
        <v>134.36824988999999</v>
      </c>
      <c r="F374" s="84">
        <v>134.36824988999999</v>
      </c>
    </row>
    <row r="375" spans="1:6" ht="12.75" customHeight="1" x14ac:dyDescent="0.2">
      <c r="A375" s="83" t="s">
        <v>175</v>
      </c>
      <c r="B375" s="83">
        <v>1</v>
      </c>
      <c r="C375" s="84">
        <v>1142.11560994</v>
      </c>
      <c r="D375" s="84">
        <v>1121.4618091899999</v>
      </c>
      <c r="E375" s="84">
        <v>136.98753987000001</v>
      </c>
      <c r="F375" s="84">
        <v>136.98753987000001</v>
      </c>
    </row>
    <row r="376" spans="1:6" ht="12.75" customHeight="1" x14ac:dyDescent="0.2">
      <c r="A376" s="83" t="s">
        <v>175</v>
      </c>
      <c r="B376" s="83">
        <v>2</v>
      </c>
      <c r="C376" s="84">
        <v>1184.20205455</v>
      </c>
      <c r="D376" s="84">
        <v>1166.4028990199999</v>
      </c>
      <c r="E376" s="84">
        <v>142.47713325999999</v>
      </c>
      <c r="F376" s="84">
        <v>142.47713325999999</v>
      </c>
    </row>
    <row r="377" spans="1:6" ht="12.75" customHeight="1" x14ac:dyDescent="0.2">
      <c r="A377" s="83" t="s">
        <v>175</v>
      </c>
      <c r="B377" s="83">
        <v>3</v>
      </c>
      <c r="C377" s="84">
        <v>1234.9118326400001</v>
      </c>
      <c r="D377" s="84">
        <v>1218.5466918100001</v>
      </c>
      <c r="E377" s="84">
        <v>148.84654311</v>
      </c>
      <c r="F377" s="84">
        <v>148.84654311</v>
      </c>
    </row>
    <row r="378" spans="1:6" ht="12.75" customHeight="1" x14ac:dyDescent="0.2">
      <c r="A378" s="83" t="s">
        <v>175</v>
      </c>
      <c r="B378" s="83">
        <v>4</v>
      </c>
      <c r="C378" s="84">
        <v>1260.0410520800001</v>
      </c>
      <c r="D378" s="84">
        <v>1236.4750777100001</v>
      </c>
      <c r="E378" s="84">
        <v>151.03651110999999</v>
      </c>
      <c r="F378" s="84">
        <v>151.03651110999999</v>
      </c>
    </row>
    <row r="379" spans="1:6" ht="12.75" customHeight="1" x14ac:dyDescent="0.2">
      <c r="A379" s="83" t="s">
        <v>175</v>
      </c>
      <c r="B379" s="83">
        <v>5</v>
      </c>
      <c r="C379" s="84">
        <v>1258.21633875</v>
      </c>
      <c r="D379" s="84">
        <v>1242.3645575200001</v>
      </c>
      <c r="E379" s="84">
        <v>151.75591621999999</v>
      </c>
      <c r="F379" s="84">
        <v>151.75591621999999</v>
      </c>
    </row>
    <row r="380" spans="1:6" ht="12.75" customHeight="1" x14ac:dyDescent="0.2">
      <c r="A380" s="83" t="s">
        <v>175</v>
      </c>
      <c r="B380" s="83">
        <v>6</v>
      </c>
      <c r="C380" s="84">
        <v>1238.33011532</v>
      </c>
      <c r="D380" s="84">
        <v>1214.9326774599999</v>
      </c>
      <c r="E380" s="84">
        <v>148.4050881</v>
      </c>
      <c r="F380" s="84">
        <v>148.4050881</v>
      </c>
    </row>
    <row r="381" spans="1:6" ht="12.75" customHeight="1" x14ac:dyDescent="0.2">
      <c r="A381" s="83" t="s">
        <v>175</v>
      </c>
      <c r="B381" s="83">
        <v>7</v>
      </c>
      <c r="C381" s="84">
        <v>1158.73345017</v>
      </c>
      <c r="D381" s="84">
        <v>1134.15702648</v>
      </c>
      <c r="E381" s="84">
        <v>138.53827175000001</v>
      </c>
      <c r="F381" s="84">
        <v>138.53827175000001</v>
      </c>
    </row>
    <row r="382" spans="1:6" ht="12.75" customHeight="1" x14ac:dyDescent="0.2">
      <c r="A382" s="83" t="s">
        <v>175</v>
      </c>
      <c r="B382" s="83">
        <v>8</v>
      </c>
      <c r="C382" s="84">
        <v>1092.94714623</v>
      </c>
      <c r="D382" s="84">
        <v>1070.0068268800001</v>
      </c>
      <c r="E382" s="84">
        <v>130.70226882</v>
      </c>
      <c r="F382" s="84">
        <v>130.70226882</v>
      </c>
    </row>
    <row r="383" spans="1:6" ht="12.75" customHeight="1" x14ac:dyDescent="0.2">
      <c r="A383" s="83" t="s">
        <v>175</v>
      </c>
      <c r="B383" s="83">
        <v>9</v>
      </c>
      <c r="C383" s="84">
        <v>1047.1708892300001</v>
      </c>
      <c r="D383" s="84">
        <v>1025.64518262</v>
      </c>
      <c r="E383" s="84">
        <v>125.28345521</v>
      </c>
      <c r="F383" s="84">
        <v>125.28345521</v>
      </c>
    </row>
    <row r="384" spans="1:6" ht="12.75" customHeight="1" x14ac:dyDescent="0.2">
      <c r="A384" s="83" t="s">
        <v>175</v>
      </c>
      <c r="B384" s="83">
        <v>10</v>
      </c>
      <c r="C384" s="84">
        <v>1034.8162851699999</v>
      </c>
      <c r="D384" s="84">
        <v>1016.47369985</v>
      </c>
      <c r="E384" s="84">
        <v>124.16315058000001</v>
      </c>
      <c r="F384" s="84">
        <v>124.16315058000001</v>
      </c>
    </row>
    <row r="385" spans="1:6" ht="12.75" customHeight="1" x14ac:dyDescent="0.2">
      <c r="A385" s="83" t="s">
        <v>175</v>
      </c>
      <c r="B385" s="83">
        <v>11</v>
      </c>
      <c r="C385" s="84">
        <v>1042.6989028999999</v>
      </c>
      <c r="D385" s="84">
        <v>1021.1048867</v>
      </c>
      <c r="E385" s="84">
        <v>124.72885410000001</v>
      </c>
      <c r="F385" s="84">
        <v>124.72885410000001</v>
      </c>
    </row>
    <row r="386" spans="1:6" ht="12.75" customHeight="1" x14ac:dyDescent="0.2">
      <c r="A386" s="83" t="s">
        <v>175</v>
      </c>
      <c r="B386" s="83">
        <v>12</v>
      </c>
      <c r="C386" s="84">
        <v>1073.7509229100001</v>
      </c>
      <c r="D386" s="84">
        <v>1052.0531607099999</v>
      </c>
      <c r="E386" s="84">
        <v>128.50921281000001</v>
      </c>
      <c r="F386" s="84">
        <v>128.50921281000001</v>
      </c>
    </row>
    <row r="387" spans="1:6" ht="12.75" customHeight="1" x14ac:dyDescent="0.2">
      <c r="A387" s="83" t="s">
        <v>175</v>
      </c>
      <c r="B387" s="83">
        <v>13</v>
      </c>
      <c r="C387" s="84">
        <v>1114.9221117</v>
      </c>
      <c r="D387" s="84">
        <v>1092.74292539</v>
      </c>
      <c r="E387" s="84">
        <v>133.47950312</v>
      </c>
      <c r="F387" s="84">
        <v>133.47950312</v>
      </c>
    </row>
    <row r="388" spans="1:6" ht="12.75" customHeight="1" x14ac:dyDescent="0.2">
      <c r="A388" s="83" t="s">
        <v>175</v>
      </c>
      <c r="B388" s="83">
        <v>14</v>
      </c>
      <c r="C388" s="84">
        <v>1157.9950598400001</v>
      </c>
      <c r="D388" s="84">
        <v>1136.8933595000001</v>
      </c>
      <c r="E388" s="84">
        <v>138.87251721999999</v>
      </c>
      <c r="F388" s="84">
        <v>138.87251721999999</v>
      </c>
    </row>
    <row r="389" spans="1:6" ht="12.75" customHeight="1" x14ac:dyDescent="0.2">
      <c r="A389" s="83" t="s">
        <v>175</v>
      </c>
      <c r="B389" s="83">
        <v>15</v>
      </c>
      <c r="C389" s="84">
        <v>1174.2444322199999</v>
      </c>
      <c r="D389" s="84">
        <v>1151.4930357600001</v>
      </c>
      <c r="E389" s="84">
        <v>140.65588043</v>
      </c>
      <c r="F389" s="84">
        <v>140.65588043</v>
      </c>
    </row>
    <row r="390" spans="1:6" ht="12.75" customHeight="1" x14ac:dyDescent="0.2">
      <c r="A390" s="83" t="s">
        <v>175</v>
      </c>
      <c r="B390" s="83">
        <v>16</v>
      </c>
      <c r="C390" s="84">
        <v>1156.60165768</v>
      </c>
      <c r="D390" s="84">
        <v>1137.4542440299999</v>
      </c>
      <c r="E390" s="84">
        <v>138.94102975999999</v>
      </c>
      <c r="F390" s="84">
        <v>138.94102975999999</v>
      </c>
    </row>
    <row r="391" spans="1:6" ht="12.75" customHeight="1" x14ac:dyDescent="0.2">
      <c r="A391" s="83" t="s">
        <v>175</v>
      </c>
      <c r="B391" s="83">
        <v>17</v>
      </c>
      <c r="C391" s="84">
        <v>1116.23593074</v>
      </c>
      <c r="D391" s="84">
        <v>1092.8505861399999</v>
      </c>
      <c r="E391" s="84">
        <v>133.49265396999999</v>
      </c>
      <c r="F391" s="84">
        <v>133.49265396999999</v>
      </c>
    </row>
    <row r="392" spans="1:6" ht="12.75" customHeight="1" x14ac:dyDescent="0.2">
      <c r="A392" s="83" t="s">
        <v>175</v>
      </c>
      <c r="B392" s="83">
        <v>18</v>
      </c>
      <c r="C392" s="84">
        <v>1079.2894866700001</v>
      </c>
      <c r="D392" s="84">
        <v>1055.5895530299999</v>
      </c>
      <c r="E392" s="84">
        <v>128.94118621999999</v>
      </c>
      <c r="F392" s="84">
        <v>128.94118621999999</v>
      </c>
    </row>
    <row r="393" spans="1:6" ht="12.75" customHeight="1" x14ac:dyDescent="0.2">
      <c r="A393" s="83" t="s">
        <v>175</v>
      </c>
      <c r="B393" s="83">
        <v>19</v>
      </c>
      <c r="C393" s="84">
        <v>1043.6003815700001</v>
      </c>
      <c r="D393" s="84">
        <v>1018.75523716</v>
      </c>
      <c r="E393" s="84">
        <v>124.44184236</v>
      </c>
      <c r="F393" s="84">
        <v>124.44184236</v>
      </c>
    </row>
    <row r="394" spans="1:6" ht="12.75" customHeight="1" x14ac:dyDescent="0.2">
      <c r="A394" s="83" t="s">
        <v>175</v>
      </c>
      <c r="B394" s="83">
        <v>20</v>
      </c>
      <c r="C394" s="84">
        <v>1027.1323827599999</v>
      </c>
      <c r="D394" s="84">
        <v>1005.03361008</v>
      </c>
      <c r="E394" s="84">
        <v>122.76573362000001</v>
      </c>
      <c r="F394" s="84">
        <v>122.76573362000001</v>
      </c>
    </row>
    <row r="395" spans="1:6" ht="12.75" customHeight="1" x14ac:dyDescent="0.2">
      <c r="A395" s="83" t="s">
        <v>175</v>
      </c>
      <c r="B395" s="83">
        <v>21</v>
      </c>
      <c r="C395" s="84">
        <v>1044.1891015799999</v>
      </c>
      <c r="D395" s="84">
        <v>1021.10806336</v>
      </c>
      <c r="E395" s="84">
        <v>124.72924213</v>
      </c>
      <c r="F395" s="84">
        <v>124.72924213</v>
      </c>
    </row>
    <row r="396" spans="1:6" ht="12.75" customHeight="1" x14ac:dyDescent="0.2">
      <c r="A396" s="83" t="s">
        <v>175</v>
      </c>
      <c r="B396" s="83">
        <v>22</v>
      </c>
      <c r="C396" s="84">
        <v>1060.76405049</v>
      </c>
      <c r="D396" s="84">
        <v>1039.0793788200001</v>
      </c>
      <c r="E396" s="84">
        <v>126.92445402</v>
      </c>
      <c r="F396" s="84">
        <v>126.92445402</v>
      </c>
    </row>
    <row r="397" spans="1:6" ht="12.75" customHeight="1" x14ac:dyDescent="0.2">
      <c r="A397" s="83" t="s">
        <v>175</v>
      </c>
      <c r="B397" s="83">
        <v>23</v>
      </c>
      <c r="C397" s="84">
        <v>1088.9586964</v>
      </c>
      <c r="D397" s="84">
        <v>1064.1011502700001</v>
      </c>
      <c r="E397" s="84">
        <v>129.98088526000001</v>
      </c>
      <c r="F397" s="84">
        <v>129.98088526000001</v>
      </c>
    </row>
    <row r="398" spans="1:6" ht="12.75" customHeight="1" x14ac:dyDescent="0.2">
      <c r="A398" s="83" t="s">
        <v>175</v>
      </c>
      <c r="B398" s="83">
        <v>24</v>
      </c>
      <c r="C398" s="84">
        <v>1115.7228894499999</v>
      </c>
      <c r="D398" s="84">
        <v>1091.7384838200001</v>
      </c>
      <c r="E398" s="84">
        <v>133.35680970000001</v>
      </c>
      <c r="F398" s="84">
        <v>133.35680970000001</v>
      </c>
    </row>
    <row r="399" spans="1:6" ht="12.75" customHeight="1" x14ac:dyDescent="0.2">
      <c r="A399" s="83" t="s">
        <v>176</v>
      </c>
      <c r="B399" s="83">
        <v>1</v>
      </c>
      <c r="C399" s="84">
        <v>1113.8064968599999</v>
      </c>
      <c r="D399" s="84">
        <v>1096.0900530700001</v>
      </c>
      <c r="E399" s="84">
        <v>133.88835768999999</v>
      </c>
      <c r="F399" s="84">
        <v>133.88835768999999</v>
      </c>
    </row>
    <row r="400" spans="1:6" ht="12.75" customHeight="1" x14ac:dyDescent="0.2">
      <c r="A400" s="83" t="s">
        <v>176</v>
      </c>
      <c r="B400" s="83">
        <v>2</v>
      </c>
      <c r="C400" s="84">
        <v>1180.4492861799999</v>
      </c>
      <c r="D400" s="84">
        <v>1156.2083873500001</v>
      </c>
      <c r="E400" s="84">
        <v>141.23186475</v>
      </c>
      <c r="F400" s="84">
        <v>141.23186475</v>
      </c>
    </row>
    <row r="401" spans="1:6" ht="12.75" customHeight="1" x14ac:dyDescent="0.2">
      <c r="A401" s="83" t="s">
        <v>176</v>
      </c>
      <c r="B401" s="83">
        <v>3</v>
      </c>
      <c r="C401" s="84">
        <v>1252.2222372000001</v>
      </c>
      <c r="D401" s="84">
        <v>1226.5888374000001</v>
      </c>
      <c r="E401" s="84">
        <v>149.82889822000001</v>
      </c>
      <c r="F401" s="84">
        <v>149.82889822000001</v>
      </c>
    </row>
    <row r="402" spans="1:6" ht="12.75" customHeight="1" x14ac:dyDescent="0.2">
      <c r="A402" s="83" t="s">
        <v>176</v>
      </c>
      <c r="B402" s="83">
        <v>4</v>
      </c>
      <c r="C402" s="84">
        <v>1267.1425227100001</v>
      </c>
      <c r="D402" s="84">
        <v>1241.3391288800001</v>
      </c>
      <c r="E402" s="84">
        <v>151.63065921</v>
      </c>
      <c r="F402" s="84">
        <v>151.63065921</v>
      </c>
    </row>
    <row r="403" spans="1:6" ht="12.75" customHeight="1" x14ac:dyDescent="0.2">
      <c r="A403" s="83" t="s">
        <v>176</v>
      </c>
      <c r="B403" s="83">
        <v>5</v>
      </c>
      <c r="C403" s="84">
        <v>1269.1818557300001</v>
      </c>
      <c r="D403" s="84">
        <v>1244.53964105</v>
      </c>
      <c r="E403" s="84">
        <v>152.02160456999999</v>
      </c>
      <c r="F403" s="84">
        <v>152.02160456999999</v>
      </c>
    </row>
    <row r="404" spans="1:6" ht="12.75" customHeight="1" x14ac:dyDescent="0.2">
      <c r="A404" s="83" t="s">
        <v>176</v>
      </c>
      <c r="B404" s="83">
        <v>6</v>
      </c>
      <c r="C404" s="84">
        <v>1242.88633525</v>
      </c>
      <c r="D404" s="84">
        <v>1216.64240236</v>
      </c>
      <c r="E404" s="84">
        <v>148.61393249</v>
      </c>
      <c r="F404" s="84">
        <v>148.61393249</v>
      </c>
    </row>
    <row r="405" spans="1:6" ht="12.75" customHeight="1" x14ac:dyDescent="0.2">
      <c r="A405" s="83" t="s">
        <v>176</v>
      </c>
      <c r="B405" s="83">
        <v>7</v>
      </c>
      <c r="C405" s="84">
        <v>1169.81000511</v>
      </c>
      <c r="D405" s="84">
        <v>1144.6950054700001</v>
      </c>
      <c r="E405" s="84">
        <v>139.82549509</v>
      </c>
      <c r="F405" s="84">
        <v>139.82549509</v>
      </c>
    </row>
    <row r="406" spans="1:6" ht="12.75" customHeight="1" x14ac:dyDescent="0.2">
      <c r="A406" s="83" t="s">
        <v>176</v>
      </c>
      <c r="B406" s="83">
        <v>8</v>
      </c>
      <c r="C406" s="84">
        <v>1098.2619471600001</v>
      </c>
      <c r="D406" s="84">
        <v>1081.7256385999999</v>
      </c>
      <c r="E406" s="84">
        <v>132.13373190999999</v>
      </c>
      <c r="F406" s="84">
        <v>132.13373190999999</v>
      </c>
    </row>
    <row r="407" spans="1:6" ht="12.75" customHeight="1" x14ac:dyDescent="0.2">
      <c r="A407" s="83" t="s">
        <v>176</v>
      </c>
      <c r="B407" s="83">
        <v>9</v>
      </c>
      <c r="C407" s="84">
        <v>1066.2309407400001</v>
      </c>
      <c r="D407" s="84">
        <v>1050.2791062700001</v>
      </c>
      <c r="E407" s="84">
        <v>128.29251051</v>
      </c>
      <c r="F407" s="84">
        <v>128.29251051</v>
      </c>
    </row>
    <row r="408" spans="1:6" ht="12.75" customHeight="1" x14ac:dyDescent="0.2">
      <c r="A408" s="83" t="s">
        <v>176</v>
      </c>
      <c r="B408" s="83">
        <v>10</v>
      </c>
      <c r="C408" s="84">
        <v>1066.9322561399999</v>
      </c>
      <c r="D408" s="84">
        <v>1045.2731435400001</v>
      </c>
      <c r="E408" s="84">
        <v>127.68102779</v>
      </c>
      <c r="F408" s="84">
        <v>127.68102779</v>
      </c>
    </row>
    <row r="409" spans="1:6" ht="12.75" customHeight="1" x14ac:dyDescent="0.2">
      <c r="A409" s="83" t="s">
        <v>176</v>
      </c>
      <c r="B409" s="83">
        <v>11</v>
      </c>
      <c r="C409" s="84">
        <v>1070.37068935</v>
      </c>
      <c r="D409" s="84">
        <v>1048.60591271</v>
      </c>
      <c r="E409" s="84">
        <v>128.08812846000001</v>
      </c>
      <c r="F409" s="84">
        <v>128.08812846000001</v>
      </c>
    </row>
    <row r="410" spans="1:6" ht="12.75" customHeight="1" x14ac:dyDescent="0.2">
      <c r="A410" s="83" t="s">
        <v>176</v>
      </c>
      <c r="B410" s="83">
        <v>12</v>
      </c>
      <c r="C410" s="84">
        <v>1117.6867786800001</v>
      </c>
      <c r="D410" s="84">
        <v>1095.31254638</v>
      </c>
      <c r="E410" s="84">
        <v>133.79338457</v>
      </c>
      <c r="F410" s="84">
        <v>133.79338457</v>
      </c>
    </row>
    <row r="411" spans="1:6" ht="12.75" customHeight="1" x14ac:dyDescent="0.2">
      <c r="A411" s="83" t="s">
        <v>176</v>
      </c>
      <c r="B411" s="83">
        <v>13</v>
      </c>
      <c r="C411" s="84">
        <v>1134.3318737899999</v>
      </c>
      <c r="D411" s="84">
        <v>1117.36156706</v>
      </c>
      <c r="E411" s="84">
        <v>136.48669171</v>
      </c>
      <c r="F411" s="84">
        <v>136.48669171</v>
      </c>
    </row>
    <row r="412" spans="1:6" ht="12.75" customHeight="1" x14ac:dyDescent="0.2">
      <c r="A412" s="83" t="s">
        <v>176</v>
      </c>
      <c r="B412" s="83">
        <v>14</v>
      </c>
      <c r="C412" s="84">
        <v>1181.9500246299999</v>
      </c>
      <c r="D412" s="84">
        <v>1160.8671184</v>
      </c>
      <c r="E412" s="84">
        <v>141.80093282000001</v>
      </c>
      <c r="F412" s="84">
        <v>141.80093282000001</v>
      </c>
    </row>
    <row r="413" spans="1:6" ht="12.75" customHeight="1" x14ac:dyDescent="0.2">
      <c r="A413" s="83" t="s">
        <v>176</v>
      </c>
      <c r="B413" s="83">
        <v>15</v>
      </c>
      <c r="C413" s="84">
        <v>1191.5729020599999</v>
      </c>
      <c r="D413" s="84">
        <v>1171.06185246</v>
      </c>
      <c r="E413" s="84">
        <v>143.04622849</v>
      </c>
      <c r="F413" s="84">
        <v>143.04622849</v>
      </c>
    </row>
    <row r="414" spans="1:6" ht="12.75" customHeight="1" x14ac:dyDescent="0.2">
      <c r="A414" s="83" t="s">
        <v>176</v>
      </c>
      <c r="B414" s="83">
        <v>16</v>
      </c>
      <c r="C414" s="84">
        <v>1161.10096062</v>
      </c>
      <c r="D414" s="84">
        <v>1139.70589571</v>
      </c>
      <c r="E414" s="84">
        <v>139.21607098000001</v>
      </c>
      <c r="F414" s="84">
        <v>139.21607098000001</v>
      </c>
    </row>
    <row r="415" spans="1:6" ht="12.75" customHeight="1" x14ac:dyDescent="0.2">
      <c r="A415" s="83" t="s">
        <v>176</v>
      </c>
      <c r="B415" s="83">
        <v>17</v>
      </c>
      <c r="C415" s="84">
        <v>1140.28325384</v>
      </c>
      <c r="D415" s="84">
        <v>1117.29440077</v>
      </c>
      <c r="E415" s="84">
        <v>136.47848729</v>
      </c>
      <c r="F415" s="84">
        <v>136.47848729</v>
      </c>
    </row>
    <row r="416" spans="1:6" ht="12.75" customHeight="1" x14ac:dyDescent="0.2">
      <c r="A416" s="83" t="s">
        <v>176</v>
      </c>
      <c r="B416" s="83">
        <v>18</v>
      </c>
      <c r="C416" s="84">
        <v>1097.6492686199999</v>
      </c>
      <c r="D416" s="84">
        <v>1073.52500274</v>
      </c>
      <c r="E416" s="84">
        <v>131.13201708</v>
      </c>
      <c r="F416" s="84">
        <v>131.13201708</v>
      </c>
    </row>
    <row r="417" spans="1:6" ht="12.75" customHeight="1" x14ac:dyDescent="0.2">
      <c r="A417" s="83" t="s">
        <v>176</v>
      </c>
      <c r="B417" s="83">
        <v>19</v>
      </c>
      <c r="C417" s="84">
        <v>1072.3071039199999</v>
      </c>
      <c r="D417" s="84">
        <v>1046.0869611200001</v>
      </c>
      <c r="E417" s="84">
        <v>127.78043632000001</v>
      </c>
      <c r="F417" s="84">
        <v>127.78043632000001</v>
      </c>
    </row>
    <row r="418" spans="1:6" ht="12.75" customHeight="1" x14ac:dyDescent="0.2">
      <c r="A418" s="83" t="s">
        <v>176</v>
      </c>
      <c r="B418" s="83">
        <v>20</v>
      </c>
      <c r="C418" s="84">
        <v>1042.77235455</v>
      </c>
      <c r="D418" s="84">
        <v>1020.7704589799999</v>
      </c>
      <c r="E418" s="84">
        <v>124.68800346</v>
      </c>
      <c r="F418" s="84">
        <v>124.68800346</v>
      </c>
    </row>
    <row r="419" spans="1:6" ht="12.75" customHeight="1" x14ac:dyDescent="0.2">
      <c r="A419" s="83" t="s">
        <v>176</v>
      </c>
      <c r="B419" s="83">
        <v>21</v>
      </c>
      <c r="C419" s="84">
        <v>1060.19029065</v>
      </c>
      <c r="D419" s="84">
        <v>1037.8063225000001</v>
      </c>
      <c r="E419" s="84">
        <v>126.76894908</v>
      </c>
      <c r="F419" s="84">
        <v>126.76894908</v>
      </c>
    </row>
    <row r="420" spans="1:6" ht="12.75" customHeight="1" x14ac:dyDescent="0.2">
      <c r="A420" s="83" t="s">
        <v>176</v>
      </c>
      <c r="B420" s="83">
        <v>22</v>
      </c>
      <c r="C420" s="84">
        <v>1091.8082895</v>
      </c>
      <c r="D420" s="84">
        <v>1071.0824065100001</v>
      </c>
      <c r="E420" s="84">
        <v>130.83365180999999</v>
      </c>
      <c r="F420" s="84">
        <v>130.83365180999999</v>
      </c>
    </row>
    <row r="421" spans="1:6" ht="12.75" customHeight="1" x14ac:dyDescent="0.2">
      <c r="A421" s="83" t="s">
        <v>176</v>
      </c>
      <c r="B421" s="83">
        <v>23</v>
      </c>
      <c r="C421" s="84">
        <v>1117.72018056</v>
      </c>
      <c r="D421" s="84">
        <v>1095.29033706</v>
      </c>
      <c r="E421" s="84">
        <v>133.79067168</v>
      </c>
      <c r="F421" s="84">
        <v>133.79067168</v>
      </c>
    </row>
    <row r="422" spans="1:6" ht="12.75" customHeight="1" x14ac:dyDescent="0.2">
      <c r="A422" s="83" t="s">
        <v>176</v>
      </c>
      <c r="B422" s="83">
        <v>24</v>
      </c>
      <c r="C422" s="84">
        <v>1135.0155753900001</v>
      </c>
      <c r="D422" s="84">
        <v>1111.6585909299999</v>
      </c>
      <c r="E422" s="84">
        <v>135.79006819</v>
      </c>
      <c r="F422" s="84">
        <v>135.79006819</v>
      </c>
    </row>
    <row r="423" spans="1:6" ht="12.75" customHeight="1" x14ac:dyDescent="0.2">
      <c r="A423" s="83" t="s">
        <v>177</v>
      </c>
      <c r="B423" s="83">
        <v>1</v>
      </c>
      <c r="C423" s="84">
        <v>1151.6286959199999</v>
      </c>
      <c r="D423" s="84">
        <v>1130.60090775</v>
      </c>
      <c r="E423" s="84">
        <v>138.10388874</v>
      </c>
      <c r="F423" s="84">
        <v>138.10388874</v>
      </c>
    </row>
    <row r="424" spans="1:6" ht="12.75" customHeight="1" x14ac:dyDescent="0.2">
      <c r="A424" s="83" t="s">
        <v>177</v>
      </c>
      <c r="B424" s="83">
        <v>2</v>
      </c>
      <c r="C424" s="84">
        <v>1215.67547646</v>
      </c>
      <c r="D424" s="84">
        <v>1191.7018866200001</v>
      </c>
      <c r="E424" s="84">
        <v>145.5674267</v>
      </c>
      <c r="F424" s="84">
        <v>145.5674267</v>
      </c>
    </row>
    <row r="425" spans="1:6" ht="12.75" customHeight="1" x14ac:dyDescent="0.2">
      <c r="A425" s="83" t="s">
        <v>177</v>
      </c>
      <c r="B425" s="83">
        <v>3</v>
      </c>
      <c r="C425" s="84">
        <v>1277.8982206000001</v>
      </c>
      <c r="D425" s="84">
        <v>1253.4338934299999</v>
      </c>
      <c r="E425" s="84">
        <v>153.10804526999999</v>
      </c>
      <c r="F425" s="84">
        <v>153.10804526999999</v>
      </c>
    </row>
    <row r="426" spans="1:6" ht="12.75" customHeight="1" x14ac:dyDescent="0.2">
      <c r="A426" s="83" t="s">
        <v>177</v>
      </c>
      <c r="B426" s="83">
        <v>4</v>
      </c>
      <c r="C426" s="84">
        <v>1301.1772564299999</v>
      </c>
      <c r="D426" s="84">
        <v>1276.1722150999999</v>
      </c>
      <c r="E426" s="84">
        <v>155.88555113000001</v>
      </c>
      <c r="F426" s="84">
        <v>155.88555113000001</v>
      </c>
    </row>
    <row r="427" spans="1:6" ht="12.75" customHeight="1" x14ac:dyDescent="0.2">
      <c r="A427" s="83" t="s">
        <v>177</v>
      </c>
      <c r="B427" s="83">
        <v>5</v>
      </c>
      <c r="C427" s="84">
        <v>1292.2460313399999</v>
      </c>
      <c r="D427" s="84">
        <v>1271.9378360999999</v>
      </c>
      <c r="E427" s="84">
        <v>155.36831803000001</v>
      </c>
      <c r="F427" s="84">
        <v>155.36831803000001</v>
      </c>
    </row>
    <row r="428" spans="1:6" ht="12.75" customHeight="1" x14ac:dyDescent="0.2">
      <c r="A428" s="83" t="s">
        <v>177</v>
      </c>
      <c r="B428" s="83">
        <v>6</v>
      </c>
      <c r="C428" s="84">
        <v>1277.1716309599999</v>
      </c>
      <c r="D428" s="84">
        <v>1252.6189646400001</v>
      </c>
      <c r="E428" s="84">
        <v>153.00850101</v>
      </c>
      <c r="F428" s="84">
        <v>153.00850101</v>
      </c>
    </row>
    <row r="429" spans="1:6" ht="12.75" customHeight="1" x14ac:dyDescent="0.2">
      <c r="A429" s="83" t="s">
        <v>177</v>
      </c>
      <c r="B429" s="83">
        <v>7</v>
      </c>
      <c r="C429" s="84">
        <v>1200.9566895299999</v>
      </c>
      <c r="D429" s="84">
        <v>1175.3699017700001</v>
      </c>
      <c r="E429" s="84">
        <v>143.57246047999999</v>
      </c>
      <c r="F429" s="84">
        <v>143.57246047999999</v>
      </c>
    </row>
    <row r="430" spans="1:6" ht="12.75" customHeight="1" x14ac:dyDescent="0.2">
      <c r="A430" s="83" t="s">
        <v>177</v>
      </c>
      <c r="B430" s="83">
        <v>8</v>
      </c>
      <c r="C430" s="84">
        <v>1099.4403420000001</v>
      </c>
      <c r="D430" s="84">
        <v>1082.8506066299999</v>
      </c>
      <c r="E430" s="84">
        <v>132.27114774</v>
      </c>
      <c r="F430" s="84">
        <v>132.27114774</v>
      </c>
    </row>
    <row r="431" spans="1:6" ht="12.75" customHeight="1" x14ac:dyDescent="0.2">
      <c r="A431" s="83" t="s">
        <v>177</v>
      </c>
      <c r="B431" s="83">
        <v>9</v>
      </c>
      <c r="C431" s="84">
        <v>1062.58008808</v>
      </c>
      <c r="D431" s="84">
        <v>1039.1795917699999</v>
      </c>
      <c r="E431" s="84">
        <v>126.93669512</v>
      </c>
      <c r="F431" s="84">
        <v>126.93669512</v>
      </c>
    </row>
    <row r="432" spans="1:6" ht="12.75" customHeight="1" x14ac:dyDescent="0.2">
      <c r="A432" s="83" t="s">
        <v>177</v>
      </c>
      <c r="B432" s="83">
        <v>10</v>
      </c>
      <c r="C432" s="84">
        <v>1060.05727585</v>
      </c>
      <c r="D432" s="84">
        <v>1038.3773853600001</v>
      </c>
      <c r="E432" s="84">
        <v>126.8387049</v>
      </c>
      <c r="F432" s="84">
        <v>126.8387049</v>
      </c>
    </row>
    <row r="433" spans="1:6" ht="12.75" customHeight="1" x14ac:dyDescent="0.2">
      <c r="A433" s="83" t="s">
        <v>177</v>
      </c>
      <c r="B433" s="83">
        <v>11</v>
      </c>
      <c r="C433" s="84">
        <v>1062.48790093</v>
      </c>
      <c r="D433" s="84">
        <v>1040.4473324000001</v>
      </c>
      <c r="E433" s="84">
        <v>127.09155074</v>
      </c>
      <c r="F433" s="84">
        <v>127.09155074</v>
      </c>
    </row>
    <row r="434" spans="1:6" ht="12.75" customHeight="1" x14ac:dyDescent="0.2">
      <c r="A434" s="83" t="s">
        <v>177</v>
      </c>
      <c r="B434" s="83">
        <v>12</v>
      </c>
      <c r="C434" s="84">
        <v>1117.0311480099999</v>
      </c>
      <c r="D434" s="84">
        <v>1094.0423040200001</v>
      </c>
      <c r="E434" s="84">
        <v>133.63822335</v>
      </c>
      <c r="F434" s="84">
        <v>133.63822335</v>
      </c>
    </row>
    <row r="435" spans="1:6" ht="12.75" customHeight="1" x14ac:dyDescent="0.2">
      <c r="A435" s="83" t="s">
        <v>177</v>
      </c>
      <c r="B435" s="83">
        <v>13</v>
      </c>
      <c r="C435" s="84">
        <v>1151.0635506599999</v>
      </c>
      <c r="D435" s="84">
        <v>1130.39260167</v>
      </c>
      <c r="E435" s="84">
        <v>138.07844397</v>
      </c>
      <c r="F435" s="84">
        <v>138.07844397</v>
      </c>
    </row>
    <row r="436" spans="1:6" ht="12.75" customHeight="1" x14ac:dyDescent="0.2">
      <c r="A436" s="83" t="s">
        <v>177</v>
      </c>
      <c r="B436" s="83">
        <v>14</v>
      </c>
      <c r="C436" s="84">
        <v>1182.30211313</v>
      </c>
      <c r="D436" s="84">
        <v>1159.9289938100001</v>
      </c>
      <c r="E436" s="84">
        <v>141.68634008000001</v>
      </c>
      <c r="F436" s="84">
        <v>141.68634008000001</v>
      </c>
    </row>
    <row r="437" spans="1:6" ht="12.75" customHeight="1" x14ac:dyDescent="0.2">
      <c r="A437" s="83" t="s">
        <v>177</v>
      </c>
      <c r="B437" s="83">
        <v>15</v>
      </c>
      <c r="C437" s="84">
        <v>1199.8866635300001</v>
      </c>
      <c r="D437" s="84">
        <v>1183.06926675</v>
      </c>
      <c r="E437" s="84">
        <v>144.51294464</v>
      </c>
      <c r="F437" s="84">
        <v>144.51294464</v>
      </c>
    </row>
    <row r="438" spans="1:6" ht="12.75" customHeight="1" x14ac:dyDescent="0.2">
      <c r="A438" s="83" t="s">
        <v>177</v>
      </c>
      <c r="B438" s="83">
        <v>16</v>
      </c>
      <c r="C438" s="84">
        <v>1186.22308127</v>
      </c>
      <c r="D438" s="84">
        <v>1165.0324842299999</v>
      </c>
      <c r="E438" s="84">
        <v>142.30973589000001</v>
      </c>
      <c r="F438" s="84">
        <v>142.30973589000001</v>
      </c>
    </row>
    <row r="439" spans="1:6" ht="12.75" customHeight="1" x14ac:dyDescent="0.2">
      <c r="A439" s="83" t="s">
        <v>177</v>
      </c>
      <c r="B439" s="83">
        <v>17</v>
      </c>
      <c r="C439" s="84">
        <v>1153.26795268</v>
      </c>
      <c r="D439" s="84">
        <v>1130.0822944900001</v>
      </c>
      <c r="E439" s="84">
        <v>138.04053967999999</v>
      </c>
      <c r="F439" s="84">
        <v>138.04053967999999</v>
      </c>
    </row>
    <row r="440" spans="1:6" ht="12.75" customHeight="1" x14ac:dyDescent="0.2">
      <c r="A440" s="83" t="s">
        <v>177</v>
      </c>
      <c r="B440" s="83">
        <v>18</v>
      </c>
      <c r="C440" s="84">
        <v>1105.00431116</v>
      </c>
      <c r="D440" s="84">
        <v>1082.80552891</v>
      </c>
      <c r="E440" s="84">
        <v>132.26564146000001</v>
      </c>
      <c r="F440" s="84">
        <v>132.26564146000001</v>
      </c>
    </row>
    <row r="441" spans="1:6" ht="12.75" customHeight="1" x14ac:dyDescent="0.2">
      <c r="A441" s="83" t="s">
        <v>177</v>
      </c>
      <c r="B441" s="83">
        <v>19</v>
      </c>
      <c r="C441" s="84">
        <v>1072.51627753</v>
      </c>
      <c r="D441" s="84">
        <v>1049.2412487300001</v>
      </c>
      <c r="E441" s="84">
        <v>128.16573531</v>
      </c>
      <c r="F441" s="84">
        <v>128.16573531</v>
      </c>
    </row>
    <row r="442" spans="1:6" ht="12.75" customHeight="1" x14ac:dyDescent="0.2">
      <c r="A442" s="83" t="s">
        <v>177</v>
      </c>
      <c r="B442" s="83">
        <v>20</v>
      </c>
      <c r="C442" s="84">
        <v>1044.73027529</v>
      </c>
      <c r="D442" s="84">
        <v>1022.74262225</v>
      </c>
      <c r="E442" s="84">
        <v>124.92890493</v>
      </c>
      <c r="F442" s="84">
        <v>124.92890493</v>
      </c>
    </row>
    <row r="443" spans="1:6" ht="12.75" customHeight="1" x14ac:dyDescent="0.2">
      <c r="A443" s="83" t="s">
        <v>177</v>
      </c>
      <c r="B443" s="83">
        <v>21</v>
      </c>
      <c r="C443" s="84">
        <v>1080.6056698100001</v>
      </c>
      <c r="D443" s="84">
        <v>1057.1918990300001</v>
      </c>
      <c r="E443" s="84">
        <v>129.13691419</v>
      </c>
      <c r="F443" s="84">
        <v>129.13691419</v>
      </c>
    </row>
    <row r="444" spans="1:6" ht="12.75" customHeight="1" x14ac:dyDescent="0.2">
      <c r="A444" s="83" t="s">
        <v>177</v>
      </c>
      <c r="B444" s="83">
        <v>22</v>
      </c>
      <c r="C444" s="84">
        <v>1069.5290496699999</v>
      </c>
      <c r="D444" s="84">
        <v>1048.84933707</v>
      </c>
      <c r="E444" s="84">
        <v>128.11786294999999</v>
      </c>
      <c r="F444" s="84">
        <v>128.11786294999999</v>
      </c>
    </row>
    <row r="445" spans="1:6" ht="12.75" customHeight="1" x14ac:dyDescent="0.2">
      <c r="A445" s="83" t="s">
        <v>177</v>
      </c>
      <c r="B445" s="83">
        <v>23</v>
      </c>
      <c r="C445" s="84">
        <v>1069.9746445000001</v>
      </c>
      <c r="D445" s="84">
        <v>1047.57412621</v>
      </c>
      <c r="E445" s="84">
        <v>127.96209483</v>
      </c>
      <c r="F445" s="84">
        <v>127.96209483</v>
      </c>
    </row>
    <row r="446" spans="1:6" ht="12.75" customHeight="1" x14ac:dyDescent="0.2">
      <c r="A446" s="83" t="s">
        <v>177</v>
      </c>
      <c r="B446" s="83">
        <v>24</v>
      </c>
      <c r="C446" s="84">
        <v>1093.5269925699999</v>
      </c>
      <c r="D446" s="84">
        <v>1070.73302586</v>
      </c>
      <c r="E446" s="84">
        <v>130.79097465999999</v>
      </c>
      <c r="F446" s="84">
        <v>130.79097465999999</v>
      </c>
    </row>
    <row r="447" spans="1:6" ht="12.75" customHeight="1" x14ac:dyDescent="0.2">
      <c r="A447" s="83" t="s">
        <v>178</v>
      </c>
      <c r="B447" s="83">
        <v>1</v>
      </c>
      <c r="C447" s="84">
        <v>1056.8589562300001</v>
      </c>
      <c r="D447" s="84">
        <v>1034.9690597900001</v>
      </c>
      <c r="E447" s="84">
        <v>126.42237496</v>
      </c>
      <c r="F447" s="84">
        <v>126.42237496</v>
      </c>
    </row>
    <row r="448" spans="1:6" ht="12.75" customHeight="1" x14ac:dyDescent="0.2">
      <c r="A448" s="83" t="s">
        <v>178</v>
      </c>
      <c r="B448" s="83">
        <v>2</v>
      </c>
      <c r="C448" s="84">
        <v>1077.13514702</v>
      </c>
      <c r="D448" s="84">
        <v>1054.3766539000001</v>
      </c>
      <c r="E448" s="84">
        <v>128.79302953000001</v>
      </c>
      <c r="F448" s="84">
        <v>128.79302953000001</v>
      </c>
    </row>
    <row r="449" spans="1:6" ht="12.75" customHeight="1" x14ac:dyDescent="0.2">
      <c r="A449" s="83" t="s">
        <v>178</v>
      </c>
      <c r="B449" s="83">
        <v>3</v>
      </c>
      <c r="C449" s="84">
        <v>1171.70722424</v>
      </c>
      <c r="D449" s="84">
        <v>1147.9941683899999</v>
      </c>
      <c r="E449" s="84">
        <v>140.22849073</v>
      </c>
      <c r="F449" s="84">
        <v>140.22849073</v>
      </c>
    </row>
    <row r="450" spans="1:6" ht="12.75" customHeight="1" x14ac:dyDescent="0.2">
      <c r="A450" s="83" t="s">
        <v>178</v>
      </c>
      <c r="B450" s="83">
        <v>4</v>
      </c>
      <c r="C450" s="84">
        <v>1199.2100418299999</v>
      </c>
      <c r="D450" s="84">
        <v>1175.4668271099999</v>
      </c>
      <c r="E450" s="84">
        <v>143.58429999000001</v>
      </c>
      <c r="F450" s="84">
        <v>143.58429999000001</v>
      </c>
    </row>
    <row r="451" spans="1:6" ht="12.75" customHeight="1" x14ac:dyDescent="0.2">
      <c r="A451" s="83" t="s">
        <v>178</v>
      </c>
      <c r="B451" s="83">
        <v>5</v>
      </c>
      <c r="C451" s="84">
        <v>1223.1851096099999</v>
      </c>
      <c r="D451" s="84">
        <v>1199.0339188099999</v>
      </c>
      <c r="E451" s="84">
        <v>146.46304083999999</v>
      </c>
      <c r="F451" s="84">
        <v>146.46304083999999</v>
      </c>
    </row>
    <row r="452" spans="1:6" ht="12.75" customHeight="1" x14ac:dyDescent="0.2">
      <c r="A452" s="83" t="s">
        <v>178</v>
      </c>
      <c r="B452" s="83">
        <v>6</v>
      </c>
      <c r="C452" s="84">
        <v>1202.0095108099999</v>
      </c>
      <c r="D452" s="84">
        <v>1177.4085701199999</v>
      </c>
      <c r="E452" s="84">
        <v>143.82148559999999</v>
      </c>
      <c r="F452" s="84">
        <v>143.82148559999999</v>
      </c>
    </row>
    <row r="453" spans="1:6" ht="12.75" customHeight="1" x14ac:dyDescent="0.2">
      <c r="A453" s="83" t="s">
        <v>178</v>
      </c>
      <c r="B453" s="83">
        <v>7</v>
      </c>
      <c r="C453" s="84">
        <v>1144.0008377900001</v>
      </c>
      <c r="D453" s="84">
        <v>1120.29641085</v>
      </c>
      <c r="E453" s="84">
        <v>136.84518543999999</v>
      </c>
      <c r="F453" s="84">
        <v>136.84518543999999</v>
      </c>
    </row>
    <row r="454" spans="1:6" ht="12.75" customHeight="1" x14ac:dyDescent="0.2">
      <c r="A454" s="83" t="s">
        <v>178</v>
      </c>
      <c r="B454" s="83">
        <v>8</v>
      </c>
      <c r="C454" s="84">
        <v>1075.49711905</v>
      </c>
      <c r="D454" s="84">
        <v>1053.8069531900001</v>
      </c>
      <c r="E454" s="84">
        <v>128.72344009</v>
      </c>
      <c r="F454" s="84">
        <v>128.72344009</v>
      </c>
    </row>
    <row r="455" spans="1:6" ht="12.75" customHeight="1" x14ac:dyDescent="0.2">
      <c r="A455" s="83" t="s">
        <v>178</v>
      </c>
      <c r="B455" s="83">
        <v>9</v>
      </c>
      <c r="C455" s="84">
        <v>1044.6615939400001</v>
      </c>
      <c r="D455" s="84">
        <v>1024.5724299999999</v>
      </c>
      <c r="E455" s="84">
        <v>125.15241754</v>
      </c>
      <c r="F455" s="84">
        <v>125.15241754</v>
      </c>
    </row>
    <row r="456" spans="1:6" ht="12.75" customHeight="1" x14ac:dyDescent="0.2">
      <c r="A456" s="83" t="s">
        <v>178</v>
      </c>
      <c r="B456" s="83">
        <v>10</v>
      </c>
      <c r="C456" s="84">
        <v>1040.50485196</v>
      </c>
      <c r="D456" s="84">
        <v>1024.88410843</v>
      </c>
      <c r="E456" s="84">
        <v>125.19048934</v>
      </c>
      <c r="F456" s="84">
        <v>125.19048934</v>
      </c>
    </row>
    <row r="457" spans="1:6" ht="12.75" customHeight="1" x14ac:dyDescent="0.2">
      <c r="A457" s="83" t="s">
        <v>178</v>
      </c>
      <c r="B457" s="83">
        <v>11</v>
      </c>
      <c r="C457" s="84">
        <v>1051.6686524199999</v>
      </c>
      <c r="D457" s="84">
        <v>1029.81031493</v>
      </c>
      <c r="E457" s="84">
        <v>125.79222976</v>
      </c>
      <c r="F457" s="84">
        <v>125.79222976</v>
      </c>
    </row>
    <row r="458" spans="1:6" ht="12.75" customHeight="1" x14ac:dyDescent="0.2">
      <c r="A458" s="83" t="s">
        <v>178</v>
      </c>
      <c r="B458" s="83">
        <v>12</v>
      </c>
      <c r="C458" s="84">
        <v>1080.1882579400001</v>
      </c>
      <c r="D458" s="84">
        <v>1057.4849101</v>
      </c>
      <c r="E458" s="84">
        <v>129.17270574</v>
      </c>
      <c r="F458" s="84">
        <v>129.17270574</v>
      </c>
    </row>
    <row r="459" spans="1:6" ht="12.75" customHeight="1" x14ac:dyDescent="0.2">
      <c r="A459" s="83" t="s">
        <v>178</v>
      </c>
      <c r="B459" s="83">
        <v>13</v>
      </c>
      <c r="C459" s="84">
        <v>1132.3111237600001</v>
      </c>
      <c r="D459" s="84">
        <v>1108.9588943399999</v>
      </c>
      <c r="E459" s="84">
        <v>135.4602979</v>
      </c>
      <c r="F459" s="84">
        <v>135.4602979</v>
      </c>
    </row>
    <row r="460" spans="1:6" ht="12.75" customHeight="1" x14ac:dyDescent="0.2">
      <c r="A460" s="83" t="s">
        <v>178</v>
      </c>
      <c r="B460" s="83">
        <v>14</v>
      </c>
      <c r="C460" s="84">
        <v>1161.0970487699999</v>
      </c>
      <c r="D460" s="84">
        <v>1136.7332278599999</v>
      </c>
      <c r="E460" s="84">
        <v>138.852957</v>
      </c>
      <c r="F460" s="84">
        <v>138.852957</v>
      </c>
    </row>
    <row r="461" spans="1:6" ht="12.75" customHeight="1" x14ac:dyDescent="0.2">
      <c r="A461" s="83" t="s">
        <v>178</v>
      </c>
      <c r="B461" s="83">
        <v>15</v>
      </c>
      <c r="C461" s="84">
        <v>1193.629314</v>
      </c>
      <c r="D461" s="84">
        <v>1169.58944101</v>
      </c>
      <c r="E461" s="84">
        <v>142.86637214999999</v>
      </c>
      <c r="F461" s="84">
        <v>142.86637214999999</v>
      </c>
    </row>
    <row r="462" spans="1:6" ht="12.75" customHeight="1" x14ac:dyDescent="0.2">
      <c r="A462" s="83" t="s">
        <v>178</v>
      </c>
      <c r="B462" s="83">
        <v>16</v>
      </c>
      <c r="C462" s="84">
        <v>1174.7208674200001</v>
      </c>
      <c r="D462" s="84">
        <v>1152.28463855</v>
      </c>
      <c r="E462" s="84">
        <v>140.75257540999999</v>
      </c>
      <c r="F462" s="84">
        <v>140.75257540999999</v>
      </c>
    </row>
    <row r="463" spans="1:6" ht="12.75" customHeight="1" x14ac:dyDescent="0.2">
      <c r="A463" s="83" t="s">
        <v>178</v>
      </c>
      <c r="B463" s="83">
        <v>17</v>
      </c>
      <c r="C463" s="84">
        <v>1132.8077367599999</v>
      </c>
      <c r="D463" s="84">
        <v>1107.2295601200001</v>
      </c>
      <c r="E463" s="84">
        <v>135.24905820999999</v>
      </c>
      <c r="F463" s="84">
        <v>135.24905820999999</v>
      </c>
    </row>
    <row r="464" spans="1:6" ht="12.75" customHeight="1" x14ac:dyDescent="0.2">
      <c r="A464" s="83" t="s">
        <v>178</v>
      </c>
      <c r="B464" s="83">
        <v>18</v>
      </c>
      <c r="C464" s="84">
        <v>1095.4819431200001</v>
      </c>
      <c r="D464" s="84">
        <v>1071.0234475300001</v>
      </c>
      <c r="E464" s="84">
        <v>130.82644991999999</v>
      </c>
      <c r="F464" s="84">
        <v>130.82644991999999</v>
      </c>
    </row>
    <row r="465" spans="1:6" ht="12.75" customHeight="1" x14ac:dyDescent="0.2">
      <c r="A465" s="83" t="s">
        <v>178</v>
      </c>
      <c r="B465" s="83">
        <v>19</v>
      </c>
      <c r="C465" s="84">
        <v>1053.76607932</v>
      </c>
      <c r="D465" s="84">
        <v>1029.40783403</v>
      </c>
      <c r="E465" s="84">
        <v>125.74306636999999</v>
      </c>
      <c r="F465" s="84">
        <v>125.74306636999999</v>
      </c>
    </row>
    <row r="466" spans="1:6" ht="12.75" customHeight="1" x14ac:dyDescent="0.2">
      <c r="A466" s="83" t="s">
        <v>178</v>
      </c>
      <c r="B466" s="83">
        <v>20</v>
      </c>
      <c r="C466" s="84">
        <v>1025.0703667400001</v>
      </c>
      <c r="D466" s="84">
        <v>1002.44598735</v>
      </c>
      <c r="E466" s="84">
        <v>122.44965324</v>
      </c>
      <c r="F466" s="84">
        <v>122.44965324</v>
      </c>
    </row>
    <row r="467" spans="1:6" ht="12.75" customHeight="1" x14ac:dyDescent="0.2">
      <c r="A467" s="83" t="s">
        <v>178</v>
      </c>
      <c r="B467" s="83">
        <v>21</v>
      </c>
      <c r="C467" s="84">
        <v>1051.20411147</v>
      </c>
      <c r="D467" s="84">
        <v>1025.64393105</v>
      </c>
      <c r="E467" s="84">
        <v>125.28330233</v>
      </c>
      <c r="F467" s="84">
        <v>125.28330233</v>
      </c>
    </row>
    <row r="468" spans="1:6" ht="12.75" customHeight="1" x14ac:dyDescent="0.2">
      <c r="A468" s="83" t="s">
        <v>178</v>
      </c>
      <c r="B468" s="83">
        <v>22</v>
      </c>
      <c r="C468" s="84">
        <v>1066.53875765</v>
      </c>
      <c r="D468" s="84">
        <v>1044.2671946</v>
      </c>
      <c r="E468" s="84">
        <v>127.55815025</v>
      </c>
      <c r="F468" s="84">
        <v>127.55815025</v>
      </c>
    </row>
    <row r="469" spans="1:6" ht="12.75" customHeight="1" x14ac:dyDescent="0.2">
      <c r="A469" s="83" t="s">
        <v>178</v>
      </c>
      <c r="B469" s="83">
        <v>23</v>
      </c>
      <c r="C469" s="84">
        <v>1085.8491718600001</v>
      </c>
      <c r="D469" s="84">
        <v>1063.1686532199999</v>
      </c>
      <c r="E469" s="84">
        <v>129.86697993000001</v>
      </c>
      <c r="F469" s="84">
        <v>129.86697993000001</v>
      </c>
    </row>
    <row r="470" spans="1:6" ht="12.75" customHeight="1" x14ac:dyDescent="0.2">
      <c r="A470" s="83" t="s">
        <v>178</v>
      </c>
      <c r="B470" s="83">
        <v>24</v>
      </c>
      <c r="C470" s="84">
        <v>1098.3026396800001</v>
      </c>
      <c r="D470" s="84">
        <v>1076.0131472800001</v>
      </c>
      <c r="E470" s="84">
        <v>131.43594611</v>
      </c>
      <c r="F470" s="84">
        <v>131.43594611</v>
      </c>
    </row>
    <row r="471" spans="1:6" ht="12.75" customHeight="1" x14ac:dyDescent="0.2">
      <c r="A471" s="83" t="s">
        <v>179</v>
      </c>
      <c r="B471" s="83">
        <v>1</v>
      </c>
      <c r="C471" s="84">
        <v>1104.3907628500001</v>
      </c>
      <c r="D471" s="84">
        <v>1083.9754397900001</v>
      </c>
      <c r="E471" s="84">
        <v>132.40854709000001</v>
      </c>
      <c r="F471" s="84">
        <v>132.40854709000001</v>
      </c>
    </row>
    <row r="472" spans="1:6" ht="12.75" customHeight="1" x14ac:dyDescent="0.2">
      <c r="A472" s="83" t="s">
        <v>179</v>
      </c>
      <c r="B472" s="83">
        <v>2</v>
      </c>
      <c r="C472" s="84">
        <v>1085.6544431100001</v>
      </c>
      <c r="D472" s="84">
        <v>1061.9449320399999</v>
      </c>
      <c r="E472" s="84">
        <v>129.71750132</v>
      </c>
      <c r="F472" s="84">
        <v>129.71750132</v>
      </c>
    </row>
    <row r="473" spans="1:6" ht="12.75" customHeight="1" x14ac:dyDescent="0.2">
      <c r="A473" s="83" t="s">
        <v>179</v>
      </c>
      <c r="B473" s="83">
        <v>3</v>
      </c>
      <c r="C473" s="84">
        <v>1187.36603775</v>
      </c>
      <c r="D473" s="84">
        <v>1161.97727184</v>
      </c>
      <c r="E473" s="84">
        <v>141.93653903000001</v>
      </c>
      <c r="F473" s="84">
        <v>141.93653903000001</v>
      </c>
    </row>
    <row r="474" spans="1:6" ht="12.75" customHeight="1" x14ac:dyDescent="0.2">
      <c r="A474" s="83" t="s">
        <v>179</v>
      </c>
      <c r="B474" s="83">
        <v>4</v>
      </c>
      <c r="C474" s="84">
        <v>1205.6329320699999</v>
      </c>
      <c r="D474" s="84">
        <v>1179.69165161</v>
      </c>
      <c r="E474" s="84">
        <v>144.10036600000001</v>
      </c>
      <c r="F474" s="84">
        <v>144.10036600000001</v>
      </c>
    </row>
    <row r="475" spans="1:6" ht="12.75" customHeight="1" x14ac:dyDescent="0.2">
      <c r="A475" s="83" t="s">
        <v>179</v>
      </c>
      <c r="B475" s="83">
        <v>5</v>
      </c>
      <c r="C475" s="84">
        <v>1197.8748140600001</v>
      </c>
      <c r="D475" s="84">
        <v>1173.46554281</v>
      </c>
      <c r="E475" s="84">
        <v>143.33984136999999</v>
      </c>
      <c r="F475" s="84">
        <v>143.33984136999999</v>
      </c>
    </row>
    <row r="476" spans="1:6" ht="12.75" customHeight="1" x14ac:dyDescent="0.2">
      <c r="A476" s="83" t="s">
        <v>179</v>
      </c>
      <c r="B476" s="83">
        <v>6</v>
      </c>
      <c r="C476" s="84">
        <v>1153.9921021800001</v>
      </c>
      <c r="D476" s="84">
        <v>1128.4001290900001</v>
      </c>
      <c r="E476" s="84">
        <v>137.83506170999999</v>
      </c>
      <c r="F476" s="84">
        <v>137.83506170999999</v>
      </c>
    </row>
    <row r="477" spans="1:6" ht="12.75" customHeight="1" x14ac:dyDescent="0.2">
      <c r="A477" s="83" t="s">
        <v>179</v>
      </c>
      <c r="B477" s="83">
        <v>7</v>
      </c>
      <c r="C477" s="84">
        <v>1105.62133369</v>
      </c>
      <c r="D477" s="84">
        <v>1080.4440104400001</v>
      </c>
      <c r="E477" s="84">
        <v>131.97717990999999</v>
      </c>
      <c r="F477" s="84">
        <v>131.97717990999999</v>
      </c>
    </row>
    <row r="478" spans="1:6" ht="12.75" customHeight="1" x14ac:dyDescent="0.2">
      <c r="A478" s="83" t="s">
        <v>179</v>
      </c>
      <c r="B478" s="83">
        <v>8</v>
      </c>
      <c r="C478" s="84">
        <v>1029.6077749399999</v>
      </c>
      <c r="D478" s="84">
        <v>1006.1070879500001</v>
      </c>
      <c r="E478" s="84">
        <v>122.89685987999999</v>
      </c>
      <c r="F478" s="84">
        <v>122.89685987999999</v>
      </c>
    </row>
    <row r="479" spans="1:6" ht="12.75" customHeight="1" x14ac:dyDescent="0.2">
      <c r="A479" s="83" t="s">
        <v>179</v>
      </c>
      <c r="B479" s="83">
        <v>9</v>
      </c>
      <c r="C479" s="84">
        <v>964.79224052999996</v>
      </c>
      <c r="D479" s="84">
        <v>940.95084047</v>
      </c>
      <c r="E479" s="84">
        <v>114.93796732</v>
      </c>
      <c r="F479" s="84">
        <v>114.93796732</v>
      </c>
    </row>
    <row r="480" spans="1:6" ht="12.75" customHeight="1" x14ac:dyDescent="0.2">
      <c r="A480" s="83" t="s">
        <v>179</v>
      </c>
      <c r="B480" s="83">
        <v>10</v>
      </c>
      <c r="C480" s="84">
        <v>978.18551946000002</v>
      </c>
      <c r="D480" s="84">
        <v>955.66104705999999</v>
      </c>
      <c r="E480" s="84">
        <v>116.73483191</v>
      </c>
      <c r="F480" s="84">
        <v>116.73483191</v>
      </c>
    </row>
    <row r="481" spans="1:6" ht="12.75" customHeight="1" x14ac:dyDescent="0.2">
      <c r="A481" s="83" t="s">
        <v>179</v>
      </c>
      <c r="B481" s="83">
        <v>11</v>
      </c>
      <c r="C481" s="84">
        <v>983.46922702999996</v>
      </c>
      <c r="D481" s="84">
        <v>961.07403201</v>
      </c>
      <c r="E481" s="84">
        <v>117.39603275</v>
      </c>
      <c r="F481" s="84">
        <v>117.39603275</v>
      </c>
    </row>
    <row r="482" spans="1:6" ht="12.75" customHeight="1" x14ac:dyDescent="0.2">
      <c r="A482" s="83" t="s">
        <v>179</v>
      </c>
      <c r="B482" s="83">
        <v>12</v>
      </c>
      <c r="C482" s="84">
        <v>1031.7180552699999</v>
      </c>
      <c r="D482" s="84">
        <v>1007.76679717</v>
      </c>
      <c r="E482" s="84">
        <v>123.09959481</v>
      </c>
      <c r="F482" s="84">
        <v>123.09959481</v>
      </c>
    </row>
    <row r="483" spans="1:6" ht="12.75" customHeight="1" x14ac:dyDescent="0.2">
      <c r="A483" s="83" t="s">
        <v>179</v>
      </c>
      <c r="B483" s="83">
        <v>13</v>
      </c>
      <c r="C483" s="84">
        <v>1091.01681534</v>
      </c>
      <c r="D483" s="84">
        <v>1065.27085614</v>
      </c>
      <c r="E483" s="84">
        <v>130.12376585999999</v>
      </c>
      <c r="F483" s="84">
        <v>130.12376585999999</v>
      </c>
    </row>
    <row r="484" spans="1:6" ht="12.75" customHeight="1" x14ac:dyDescent="0.2">
      <c r="A484" s="83" t="s">
        <v>179</v>
      </c>
      <c r="B484" s="83">
        <v>14</v>
      </c>
      <c r="C484" s="84">
        <v>1148.38126132</v>
      </c>
      <c r="D484" s="84">
        <v>1125.5275992100001</v>
      </c>
      <c r="E484" s="84">
        <v>137.48417967</v>
      </c>
      <c r="F484" s="84">
        <v>137.48417967</v>
      </c>
    </row>
    <row r="485" spans="1:6" ht="12.75" customHeight="1" x14ac:dyDescent="0.2">
      <c r="A485" s="83" t="s">
        <v>179</v>
      </c>
      <c r="B485" s="83">
        <v>15</v>
      </c>
      <c r="C485" s="84">
        <v>1165.8391852699999</v>
      </c>
      <c r="D485" s="84">
        <v>1149.1272373100001</v>
      </c>
      <c r="E485" s="84">
        <v>140.36689609000001</v>
      </c>
      <c r="F485" s="84">
        <v>140.36689609000001</v>
      </c>
    </row>
    <row r="486" spans="1:6" ht="12.75" customHeight="1" x14ac:dyDescent="0.2">
      <c r="A486" s="83" t="s">
        <v>179</v>
      </c>
      <c r="B486" s="83">
        <v>16</v>
      </c>
      <c r="C486" s="84">
        <v>1144.5162884700001</v>
      </c>
      <c r="D486" s="84">
        <v>1124.2430606400001</v>
      </c>
      <c r="E486" s="84">
        <v>137.32727216000001</v>
      </c>
      <c r="F486" s="84">
        <v>137.32727216000001</v>
      </c>
    </row>
    <row r="487" spans="1:6" ht="12.75" customHeight="1" x14ac:dyDescent="0.2">
      <c r="A487" s="83" t="s">
        <v>179</v>
      </c>
      <c r="B487" s="83">
        <v>17</v>
      </c>
      <c r="C487" s="84">
        <v>1078.0366999400001</v>
      </c>
      <c r="D487" s="84">
        <v>1061.9461810800001</v>
      </c>
      <c r="E487" s="84">
        <v>129.71765389000001</v>
      </c>
      <c r="F487" s="84">
        <v>129.71765389000001</v>
      </c>
    </row>
    <row r="488" spans="1:6" ht="12.75" customHeight="1" x14ac:dyDescent="0.2">
      <c r="A488" s="83" t="s">
        <v>179</v>
      </c>
      <c r="B488" s="83">
        <v>18</v>
      </c>
      <c r="C488" s="84">
        <v>1034.67475724</v>
      </c>
      <c r="D488" s="84">
        <v>1015.24024547</v>
      </c>
      <c r="E488" s="84">
        <v>124.01248305</v>
      </c>
      <c r="F488" s="84">
        <v>124.01248305</v>
      </c>
    </row>
    <row r="489" spans="1:6" ht="12.75" customHeight="1" x14ac:dyDescent="0.2">
      <c r="A489" s="83" t="s">
        <v>179</v>
      </c>
      <c r="B489" s="83">
        <v>19</v>
      </c>
      <c r="C489" s="84">
        <v>994.20491047999997</v>
      </c>
      <c r="D489" s="84">
        <v>972.16683367999997</v>
      </c>
      <c r="E489" s="84">
        <v>118.75102816</v>
      </c>
      <c r="F489" s="84">
        <v>118.75102816</v>
      </c>
    </row>
    <row r="490" spans="1:6" ht="12.75" customHeight="1" x14ac:dyDescent="0.2">
      <c r="A490" s="83" t="s">
        <v>179</v>
      </c>
      <c r="B490" s="83">
        <v>20</v>
      </c>
      <c r="C490" s="84">
        <v>965.52830573999995</v>
      </c>
      <c r="D490" s="84">
        <v>945.69929909999996</v>
      </c>
      <c r="E490" s="84">
        <v>115.51799569000001</v>
      </c>
      <c r="F490" s="84">
        <v>115.51799569000001</v>
      </c>
    </row>
    <row r="491" spans="1:6" ht="12.75" customHeight="1" x14ac:dyDescent="0.2">
      <c r="A491" s="83" t="s">
        <v>179</v>
      </c>
      <c r="B491" s="83">
        <v>21</v>
      </c>
      <c r="C491" s="84">
        <v>983.65472064999994</v>
      </c>
      <c r="D491" s="84">
        <v>961.53004135000003</v>
      </c>
      <c r="E491" s="84">
        <v>117.45173468999999</v>
      </c>
      <c r="F491" s="84">
        <v>117.45173468999999</v>
      </c>
    </row>
    <row r="492" spans="1:6" ht="12.75" customHeight="1" x14ac:dyDescent="0.2">
      <c r="A492" s="83" t="s">
        <v>179</v>
      </c>
      <c r="B492" s="83">
        <v>22</v>
      </c>
      <c r="C492" s="84">
        <v>1004.23664903</v>
      </c>
      <c r="D492" s="84">
        <v>983.69863272999999</v>
      </c>
      <c r="E492" s="84">
        <v>120.15964749</v>
      </c>
      <c r="F492" s="84">
        <v>120.15964749</v>
      </c>
    </row>
    <row r="493" spans="1:6" ht="12.75" customHeight="1" x14ac:dyDescent="0.2">
      <c r="A493" s="83" t="s">
        <v>179</v>
      </c>
      <c r="B493" s="83">
        <v>23</v>
      </c>
      <c r="C493" s="84">
        <v>1018.89733466</v>
      </c>
      <c r="D493" s="84">
        <v>998.38343492000001</v>
      </c>
      <c r="E493" s="84">
        <v>121.95340890999999</v>
      </c>
      <c r="F493" s="84">
        <v>121.95340890999999</v>
      </c>
    </row>
    <row r="494" spans="1:6" ht="12.75" customHeight="1" x14ac:dyDescent="0.2">
      <c r="A494" s="83" t="s">
        <v>179</v>
      </c>
      <c r="B494" s="83">
        <v>24</v>
      </c>
      <c r="C494" s="84">
        <v>1055.4494322999999</v>
      </c>
      <c r="D494" s="84">
        <v>1034.5773647799999</v>
      </c>
      <c r="E494" s="84">
        <v>126.37452906999999</v>
      </c>
      <c r="F494" s="84">
        <v>126.37452906999999</v>
      </c>
    </row>
    <row r="495" spans="1:6" ht="12.75" customHeight="1" x14ac:dyDescent="0.2">
      <c r="A495" s="83" t="s">
        <v>180</v>
      </c>
      <c r="B495" s="83">
        <v>1</v>
      </c>
      <c r="C495" s="84">
        <v>1068.2267356100001</v>
      </c>
      <c r="D495" s="84">
        <v>1049.17822271</v>
      </c>
      <c r="E495" s="84">
        <v>128.15803661999999</v>
      </c>
      <c r="F495" s="84">
        <v>128.15803661999999</v>
      </c>
    </row>
    <row r="496" spans="1:6" ht="12.75" customHeight="1" x14ac:dyDescent="0.2">
      <c r="A496" s="83" t="s">
        <v>180</v>
      </c>
      <c r="B496" s="83">
        <v>2</v>
      </c>
      <c r="C496" s="84">
        <v>1106.9280854900001</v>
      </c>
      <c r="D496" s="84">
        <v>1085.7918911700001</v>
      </c>
      <c r="E496" s="84">
        <v>132.63042822</v>
      </c>
      <c r="F496" s="84">
        <v>132.63042822</v>
      </c>
    </row>
    <row r="497" spans="1:6" ht="12.75" customHeight="1" x14ac:dyDescent="0.2">
      <c r="A497" s="83" t="s">
        <v>180</v>
      </c>
      <c r="B497" s="83">
        <v>3</v>
      </c>
      <c r="C497" s="84">
        <v>1180.8406557999999</v>
      </c>
      <c r="D497" s="84">
        <v>1165.8513424600001</v>
      </c>
      <c r="E497" s="84">
        <v>142.40976014</v>
      </c>
      <c r="F497" s="84">
        <v>142.40976014</v>
      </c>
    </row>
    <row r="498" spans="1:6" ht="12.75" customHeight="1" x14ac:dyDescent="0.2">
      <c r="A498" s="83" t="s">
        <v>180</v>
      </c>
      <c r="B498" s="83">
        <v>4</v>
      </c>
      <c r="C498" s="84">
        <v>1237.2114303200001</v>
      </c>
      <c r="D498" s="84">
        <v>1215.3186406899999</v>
      </c>
      <c r="E498" s="84">
        <v>148.45223383999999</v>
      </c>
      <c r="F498" s="84">
        <v>148.45223383999999</v>
      </c>
    </row>
    <row r="499" spans="1:6" ht="12.75" customHeight="1" x14ac:dyDescent="0.2">
      <c r="A499" s="83" t="s">
        <v>180</v>
      </c>
      <c r="B499" s="83">
        <v>5</v>
      </c>
      <c r="C499" s="84">
        <v>1234.9081028999999</v>
      </c>
      <c r="D499" s="84">
        <v>1213.5388369899999</v>
      </c>
      <c r="E499" s="84">
        <v>148.23482927000001</v>
      </c>
      <c r="F499" s="84">
        <v>148.23482927000001</v>
      </c>
    </row>
    <row r="500" spans="1:6" ht="12.75" customHeight="1" x14ac:dyDescent="0.2">
      <c r="A500" s="83" t="s">
        <v>180</v>
      </c>
      <c r="B500" s="83">
        <v>6</v>
      </c>
      <c r="C500" s="84">
        <v>1203.0154553499999</v>
      </c>
      <c r="D500" s="84">
        <v>1180.4259780699999</v>
      </c>
      <c r="E500" s="84">
        <v>144.19006461999999</v>
      </c>
      <c r="F500" s="84">
        <v>144.19006461999999</v>
      </c>
    </row>
    <row r="501" spans="1:6" ht="12.75" customHeight="1" x14ac:dyDescent="0.2">
      <c r="A501" s="83" t="s">
        <v>180</v>
      </c>
      <c r="B501" s="83">
        <v>7</v>
      </c>
      <c r="C501" s="84">
        <v>1148.33344171</v>
      </c>
      <c r="D501" s="84">
        <v>1124.2211469599999</v>
      </c>
      <c r="E501" s="84">
        <v>137.32459539000001</v>
      </c>
      <c r="F501" s="84">
        <v>137.32459539000001</v>
      </c>
    </row>
    <row r="502" spans="1:6" ht="12.75" customHeight="1" x14ac:dyDescent="0.2">
      <c r="A502" s="83" t="s">
        <v>180</v>
      </c>
      <c r="B502" s="83">
        <v>8</v>
      </c>
      <c r="C502" s="84">
        <v>1053.5831279500001</v>
      </c>
      <c r="D502" s="84">
        <v>1031.58067263</v>
      </c>
      <c r="E502" s="84">
        <v>126.0084805</v>
      </c>
      <c r="F502" s="84">
        <v>126.0084805</v>
      </c>
    </row>
    <row r="503" spans="1:6" ht="12.75" customHeight="1" x14ac:dyDescent="0.2">
      <c r="A503" s="83" t="s">
        <v>180</v>
      </c>
      <c r="B503" s="83">
        <v>9</v>
      </c>
      <c r="C503" s="84">
        <v>1006.22101666</v>
      </c>
      <c r="D503" s="84">
        <v>983.96174904999998</v>
      </c>
      <c r="E503" s="84">
        <v>120.19178737999999</v>
      </c>
      <c r="F503" s="84">
        <v>120.19178737999999</v>
      </c>
    </row>
    <row r="504" spans="1:6" ht="12.75" customHeight="1" x14ac:dyDescent="0.2">
      <c r="A504" s="83" t="s">
        <v>180</v>
      </c>
      <c r="B504" s="83">
        <v>10</v>
      </c>
      <c r="C504" s="84">
        <v>989.36155890999999</v>
      </c>
      <c r="D504" s="84">
        <v>968.16981752000004</v>
      </c>
      <c r="E504" s="84">
        <v>118.26278915</v>
      </c>
      <c r="F504" s="84">
        <v>118.26278915</v>
      </c>
    </row>
    <row r="505" spans="1:6" ht="12.75" customHeight="1" x14ac:dyDescent="0.2">
      <c r="A505" s="83" t="s">
        <v>180</v>
      </c>
      <c r="B505" s="83">
        <v>11</v>
      </c>
      <c r="C505" s="84">
        <v>983.22113306999995</v>
      </c>
      <c r="D505" s="84">
        <v>960.31584695000004</v>
      </c>
      <c r="E505" s="84">
        <v>117.30341978</v>
      </c>
      <c r="F505" s="84">
        <v>117.30341978</v>
      </c>
    </row>
    <row r="506" spans="1:6" ht="12.75" customHeight="1" x14ac:dyDescent="0.2">
      <c r="A506" s="83" t="s">
        <v>180</v>
      </c>
      <c r="B506" s="83">
        <v>12</v>
      </c>
      <c r="C506" s="84">
        <v>1030.9051391400001</v>
      </c>
      <c r="D506" s="84">
        <v>1008.37243584</v>
      </c>
      <c r="E506" s="84">
        <v>123.1735741</v>
      </c>
      <c r="F506" s="84">
        <v>123.1735741</v>
      </c>
    </row>
    <row r="507" spans="1:6" ht="12.75" customHeight="1" x14ac:dyDescent="0.2">
      <c r="A507" s="83" t="s">
        <v>180</v>
      </c>
      <c r="B507" s="83">
        <v>13</v>
      </c>
      <c r="C507" s="84">
        <v>1102.7939009199999</v>
      </c>
      <c r="D507" s="84">
        <v>1079.76644042</v>
      </c>
      <c r="E507" s="84">
        <v>131.89441414000001</v>
      </c>
      <c r="F507" s="84">
        <v>131.89441414000001</v>
      </c>
    </row>
    <row r="508" spans="1:6" ht="12.75" customHeight="1" x14ac:dyDescent="0.2">
      <c r="A508" s="83" t="s">
        <v>180</v>
      </c>
      <c r="B508" s="83">
        <v>14</v>
      </c>
      <c r="C508" s="84">
        <v>1164.4316545700001</v>
      </c>
      <c r="D508" s="84">
        <v>1145.13105034</v>
      </c>
      <c r="E508" s="84">
        <v>139.87875836000001</v>
      </c>
      <c r="F508" s="84">
        <v>139.87875836000001</v>
      </c>
    </row>
    <row r="509" spans="1:6" ht="12.75" customHeight="1" x14ac:dyDescent="0.2">
      <c r="A509" s="83" t="s">
        <v>180</v>
      </c>
      <c r="B509" s="83">
        <v>15</v>
      </c>
      <c r="C509" s="84">
        <v>1181.9138657200001</v>
      </c>
      <c r="D509" s="84">
        <v>1161.0930349299999</v>
      </c>
      <c r="E509" s="84">
        <v>141.82852872000001</v>
      </c>
      <c r="F509" s="84">
        <v>141.82852872000001</v>
      </c>
    </row>
    <row r="510" spans="1:6" ht="12.75" customHeight="1" x14ac:dyDescent="0.2">
      <c r="A510" s="83" t="s">
        <v>180</v>
      </c>
      <c r="B510" s="83">
        <v>16</v>
      </c>
      <c r="C510" s="84">
        <v>1161.15523209</v>
      </c>
      <c r="D510" s="84">
        <v>1140.87919136</v>
      </c>
      <c r="E510" s="84">
        <v>139.35939006999999</v>
      </c>
      <c r="F510" s="84">
        <v>139.35939006999999</v>
      </c>
    </row>
    <row r="511" spans="1:6" ht="12.75" customHeight="1" x14ac:dyDescent="0.2">
      <c r="A511" s="83" t="s">
        <v>180</v>
      </c>
      <c r="B511" s="83">
        <v>17</v>
      </c>
      <c r="C511" s="84">
        <v>1092.2150659399999</v>
      </c>
      <c r="D511" s="84">
        <v>1069.7293122399999</v>
      </c>
      <c r="E511" s="84">
        <v>130.66837015999999</v>
      </c>
      <c r="F511" s="84">
        <v>130.66837015999999</v>
      </c>
    </row>
    <row r="512" spans="1:6" ht="12.75" customHeight="1" x14ac:dyDescent="0.2">
      <c r="A512" s="83" t="s">
        <v>180</v>
      </c>
      <c r="B512" s="83">
        <v>18</v>
      </c>
      <c r="C512" s="84">
        <v>1022.0793621</v>
      </c>
      <c r="D512" s="84">
        <v>1003.97883525</v>
      </c>
      <c r="E512" s="84">
        <v>122.63689195000001</v>
      </c>
      <c r="F512" s="84">
        <v>122.63689195000001</v>
      </c>
    </row>
    <row r="513" spans="1:6" ht="12.75" customHeight="1" x14ac:dyDescent="0.2">
      <c r="A513" s="83" t="s">
        <v>180</v>
      </c>
      <c r="B513" s="83">
        <v>19</v>
      </c>
      <c r="C513" s="84">
        <v>980.09010135999995</v>
      </c>
      <c r="D513" s="84">
        <v>956.94269847999999</v>
      </c>
      <c r="E513" s="84">
        <v>116.89138675</v>
      </c>
      <c r="F513" s="84">
        <v>116.89138675</v>
      </c>
    </row>
    <row r="514" spans="1:6" ht="12.75" customHeight="1" x14ac:dyDescent="0.2">
      <c r="A514" s="83" t="s">
        <v>180</v>
      </c>
      <c r="B514" s="83">
        <v>20</v>
      </c>
      <c r="C514" s="84">
        <v>944.39294997000002</v>
      </c>
      <c r="D514" s="84">
        <v>922.41573502999995</v>
      </c>
      <c r="E514" s="84">
        <v>112.67388799</v>
      </c>
      <c r="F514" s="84">
        <v>112.67388799</v>
      </c>
    </row>
    <row r="515" spans="1:6" ht="12.75" customHeight="1" x14ac:dyDescent="0.2">
      <c r="A515" s="83" t="s">
        <v>180</v>
      </c>
      <c r="B515" s="83">
        <v>21</v>
      </c>
      <c r="C515" s="84">
        <v>956.51008333000004</v>
      </c>
      <c r="D515" s="84">
        <v>935.09365783999999</v>
      </c>
      <c r="E515" s="84">
        <v>114.22250734000001</v>
      </c>
      <c r="F515" s="84">
        <v>114.22250734000001</v>
      </c>
    </row>
    <row r="516" spans="1:6" ht="12.75" customHeight="1" x14ac:dyDescent="0.2">
      <c r="A516" s="83" t="s">
        <v>180</v>
      </c>
      <c r="B516" s="83">
        <v>22</v>
      </c>
      <c r="C516" s="84">
        <v>978.04977154999995</v>
      </c>
      <c r="D516" s="84">
        <v>958.07686545000001</v>
      </c>
      <c r="E516" s="84">
        <v>117.02992623</v>
      </c>
      <c r="F516" s="84">
        <v>117.02992623</v>
      </c>
    </row>
    <row r="517" spans="1:6" ht="12.75" customHeight="1" x14ac:dyDescent="0.2">
      <c r="A517" s="83" t="s">
        <v>180</v>
      </c>
      <c r="B517" s="83">
        <v>23</v>
      </c>
      <c r="C517" s="84">
        <v>1004.63362301</v>
      </c>
      <c r="D517" s="84">
        <v>982.40386020000005</v>
      </c>
      <c r="E517" s="84">
        <v>120.0014899</v>
      </c>
      <c r="F517" s="84">
        <v>120.0014899</v>
      </c>
    </row>
    <row r="518" spans="1:6" ht="12.75" customHeight="1" x14ac:dyDescent="0.2">
      <c r="A518" s="83" t="s">
        <v>180</v>
      </c>
      <c r="B518" s="83">
        <v>24</v>
      </c>
      <c r="C518" s="84">
        <v>1051.8892421200001</v>
      </c>
      <c r="D518" s="84">
        <v>1029.6468970200001</v>
      </c>
      <c r="E518" s="84">
        <v>125.77226812000001</v>
      </c>
      <c r="F518" s="84">
        <v>125.77226812000001</v>
      </c>
    </row>
    <row r="519" spans="1:6" ht="12.75" customHeight="1" x14ac:dyDescent="0.2">
      <c r="A519" s="83" t="s">
        <v>181</v>
      </c>
      <c r="B519" s="83">
        <v>1</v>
      </c>
      <c r="C519" s="84">
        <v>1053.11848915</v>
      </c>
      <c r="D519" s="84">
        <v>1031.3392067100001</v>
      </c>
      <c r="E519" s="84">
        <v>125.97898523000001</v>
      </c>
      <c r="F519" s="84">
        <v>125.97898523000001</v>
      </c>
    </row>
    <row r="520" spans="1:6" ht="12.75" customHeight="1" x14ac:dyDescent="0.2">
      <c r="A520" s="83" t="s">
        <v>181</v>
      </c>
      <c r="B520" s="83">
        <v>2</v>
      </c>
      <c r="C520" s="84">
        <v>1105.83572824</v>
      </c>
      <c r="D520" s="84">
        <v>1083.9453896499999</v>
      </c>
      <c r="E520" s="84">
        <v>132.40487644000001</v>
      </c>
      <c r="F520" s="84">
        <v>132.40487644000001</v>
      </c>
    </row>
    <row r="521" spans="1:6" ht="12.75" customHeight="1" x14ac:dyDescent="0.2">
      <c r="A521" s="83" t="s">
        <v>181</v>
      </c>
      <c r="B521" s="83">
        <v>3</v>
      </c>
      <c r="C521" s="84">
        <v>1197.53957765</v>
      </c>
      <c r="D521" s="84">
        <v>1174.3881841299999</v>
      </c>
      <c r="E521" s="84">
        <v>143.45254281000001</v>
      </c>
      <c r="F521" s="84">
        <v>143.45254281000001</v>
      </c>
    </row>
    <row r="522" spans="1:6" ht="12.75" customHeight="1" x14ac:dyDescent="0.2">
      <c r="A522" s="83" t="s">
        <v>181</v>
      </c>
      <c r="B522" s="83">
        <v>4</v>
      </c>
      <c r="C522" s="84">
        <v>1243.0555179</v>
      </c>
      <c r="D522" s="84">
        <v>1218.6133594600001</v>
      </c>
      <c r="E522" s="84">
        <v>148.85468662</v>
      </c>
      <c r="F522" s="84">
        <v>148.85468662</v>
      </c>
    </row>
    <row r="523" spans="1:6" ht="12.75" customHeight="1" x14ac:dyDescent="0.2">
      <c r="A523" s="83" t="s">
        <v>181</v>
      </c>
      <c r="B523" s="83">
        <v>5</v>
      </c>
      <c r="C523" s="84">
        <v>1235.2927518900001</v>
      </c>
      <c r="D523" s="84">
        <v>1213.4096100899999</v>
      </c>
      <c r="E523" s="84">
        <v>148.21904409000001</v>
      </c>
      <c r="F523" s="84">
        <v>148.21904409000001</v>
      </c>
    </row>
    <row r="524" spans="1:6" ht="12.75" customHeight="1" x14ac:dyDescent="0.2">
      <c r="A524" s="83" t="s">
        <v>181</v>
      </c>
      <c r="B524" s="83">
        <v>6</v>
      </c>
      <c r="C524" s="84">
        <v>1223.03059439</v>
      </c>
      <c r="D524" s="84">
        <v>1200.0223484099999</v>
      </c>
      <c r="E524" s="84">
        <v>146.58377838000001</v>
      </c>
      <c r="F524" s="84">
        <v>146.58377838000001</v>
      </c>
    </row>
    <row r="525" spans="1:6" ht="12.75" customHeight="1" x14ac:dyDescent="0.2">
      <c r="A525" s="83" t="s">
        <v>181</v>
      </c>
      <c r="B525" s="83">
        <v>7</v>
      </c>
      <c r="C525" s="84">
        <v>1181.2322847</v>
      </c>
      <c r="D525" s="84">
        <v>1156.9851168499999</v>
      </c>
      <c r="E525" s="84">
        <v>141.32674294</v>
      </c>
      <c r="F525" s="84">
        <v>141.32674294</v>
      </c>
    </row>
    <row r="526" spans="1:6" ht="12.75" customHeight="1" x14ac:dyDescent="0.2">
      <c r="A526" s="83" t="s">
        <v>181</v>
      </c>
      <c r="B526" s="83">
        <v>8</v>
      </c>
      <c r="C526" s="84">
        <v>1089.70005741</v>
      </c>
      <c r="D526" s="84">
        <v>1067.05578769</v>
      </c>
      <c r="E526" s="84">
        <v>130.34179681000001</v>
      </c>
      <c r="F526" s="84">
        <v>130.34179681000001</v>
      </c>
    </row>
    <row r="527" spans="1:6" ht="12.75" customHeight="1" x14ac:dyDescent="0.2">
      <c r="A527" s="83" t="s">
        <v>181</v>
      </c>
      <c r="B527" s="83">
        <v>9</v>
      </c>
      <c r="C527" s="84">
        <v>1075.2544960099999</v>
      </c>
      <c r="D527" s="84">
        <v>1052.04677111</v>
      </c>
      <c r="E527" s="84">
        <v>128.50843232</v>
      </c>
      <c r="F527" s="84">
        <v>128.50843232</v>
      </c>
    </row>
    <row r="528" spans="1:6" ht="12.75" customHeight="1" x14ac:dyDescent="0.2">
      <c r="A528" s="83" t="s">
        <v>181</v>
      </c>
      <c r="B528" s="83">
        <v>10</v>
      </c>
      <c r="C528" s="84">
        <v>1068.98912193</v>
      </c>
      <c r="D528" s="84">
        <v>1048.3229111000001</v>
      </c>
      <c r="E528" s="84">
        <v>128.05355956</v>
      </c>
      <c r="F528" s="84">
        <v>128.05355956</v>
      </c>
    </row>
    <row r="529" spans="1:6" ht="12.75" customHeight="1" x14ac:dyDescent="0.2">
      <c r="A529" s="83" t="s">
        <v>181</v>
      </c>
      <c r="B529" s="83">
        <v>11</v>
      </c>
      <c r="C529" s="84">
        <v>1085.0034442799999</v>
      </c>
      <c r="D529" s="84">
        <v>1063.9777480099999</v>
      </c>
      <c r="E529" s="84">
        <v>129.96581157</v>
      </c>
      <c r="F529" s="84">
        <v>129.96581157</v>
      </c>
    </row>
    <row r="530" spans="1:6" ht="12.75" customHeight="1" x14ac:dyDescent="0.2">
      <c r="A530" s="83" t="s">
        <v>181</v>
      </c>
      <c r="B530" s="83">
        <v>12</v>
      </c>
      <c r="C530" s="84">
        <v>1114.46012389</v>
      </c>
      <c r="D530" s="84">
        <v>1092.03975676</v>
      </c>
      <c r="E530" s="84">
        <v>133.39361045999999</v>
      </c>
      <c r="F530" s="84">
        <v>133.39361045999999</v>
      </c>
    </row>
    <row r="531" spans="1:6" ht="12.75" customHeight="1" x14ac:dyDescent="0.2">
      <c r="A531" s="83" t="s">
        <v>181</v>
      </c>
      <c r="B531" s="83">
        <v>13</v>
      </c>
      <c r="C531" s="84">
        <v>1181.49343849</v>
      </c>
      <c r="D531" s="84">
        <v>1158.80377097</v>
      </c>
      <c r="E531" s="84">
        <v>141.54889313000001</v>
      </c>
      <c r="F531" s="84">
        <v>141.54889313000001</v>
      </c>
    </row>
    <row r="532" spans="1:6" ht="12.75" customHeight="1" x14ac:dyDescent="0.2">
      <c r="A532" s="83" t="s">
        <v>181</v>
      </c>
      <c r="B532" s="83">
        <v>14</v>
      </c>
      <c r="C532" s="84">
        <v>1227.7597563899999</v>
      </c>
      <c r="D532" s="84">
        <v>1207.0827745199999</v>
      </c>
      <c r="E532" s="84">
        <v>147.44621559000001</v>
      </c>
      <c r="F532" s="84">
        <v>147.44621559000001</v>
      </c>
    </row>
    <row r="533" spans="1:6" ht="12.75" customHeight="1" x14ac:dyDescent="0.2">
      <c r="A533" s="83" t="s">
        <v>181</v>
      </c>
      <c r="B533" s="83">
        <v>15</v>
      </c>
      <c r="C533" s="84">
        <v>1238.9838061400001</v>
      </c>
      <c r="D533" s="84">
        <v>1217.6594520900001</v>
      </c>
      <c r="E533" s="84">
        <v>148.73816600000001</v>
      </c>
      <c r="F533" s="84">
        <v>148.73816600000001</v>
      </c>
    </row>
    <row r="534" spans="1:6" ht="12.75" customHeight="1" x14ac:dyDescent="0.2">
      <c r="A534" s="83" t="s">
        <v>181</v>
      </c>
      <c r="B534" s="83">
        <v>16</v>
      </c>
      <c r="C534" s="84">
        <v>1189.0361683599999</v>
      </c>
      <c r="D534" s="84">
        <v>1167.9717061599999</v>
      </c>
      <c r="E534" s="84">
        <v>142.66876442</v>
      </c>
      <c r="F534" s="84">
        <v>142.66876442</v>
      </c>
    </row>
    <row r="535" spans="1:6" ht="12.75" customHeight="1" x14ac:dyDescent="0.2">
      <c r="A535" s="83" t="s">
        <v>181</v>
      </c>
      <c r="B535" s="83">
        <v>17</v>
      </c>
      <c r="C535" s="84">
        <v>1083.4891494599999</v>
      </c>
      <c r="D535" s="84">
        <v>1060.8598280900001</v>
      </c>
      <c r="E535" s="84">
        <v>129.58495493000001</v>
      </c>
      <c r="F535" s="84">
        <v>129.58495493000001</v>
      </c>
    </row>
    <row r="536" spans="1:6" ht="12.75" customHeight="1" x14ac:dyDescent="0.2">
      <c r="A536" s="83" t="s">
        <v>181</v>
      </c>
      <c r="B536" s="83">
        <v>18</v>
      </c>
      <c r="C536" s="84">
        <v>1004.6470607700001</v>
      </c>
      <c r="D536" s="84">
        <v>983.10130975000004</v>
      </c>
      <c r="E536" s="84">
        <v>120.08668397</v>
      </c>
      <c r="F536" s="84">
        <v>120.08668397</v>
      </c>
    </row>
    <row r="537" spans="1:6" ht="12.75" customHeight="1" x14ac:dyDescent="0.2">
      <c r="A537" s="83" t="s">
        <v>181</v>
      </c>
      <c r="B537" s="83">
        <v>19</v>
      </c>
      <c r="C537" s="84">
        <v>948.59502381000004</v>
      </c>
      <c r="D537" s="84">
        <v>925.55169508999995</v>
      </c>
      <c r="E537" s="84">
        <v>113.05694825</v>
      </c>
      <c r="F537" s="84">
        <v>113.05694825</v>
      </c>
    </row>
    <row r="538" spans="1:6" ht="12.75" customHeight="1" x14ac:dyDescent="0.2">
      <c r="A538" s="83" t="s">
        <v>181</v>
      </c>
      <c r="B538" s="83">
        <v>20</v>
      </c>
      <c r="C538" s="84">
        <v>979.06382525000004</v>
      </c>
      <c r="D538" s="84">
        <v>957.24775538999995</v>
      </c>
      <c r="E538" s="84">
        <v>116.92864971</v>
      </c>
      <c r="F538" s="84">
        <v>116.92864971</v>
      </c>
    </row>
    <row r="539" spans="1:6" ht="12.75" customHeight="1" x14ac:dyDescent="0.2">
      <c r="A539" s="83" t="s">
        <v>181</v>
      </c>
      <c r="B539" s="83">
        <v>21</v>
      </c>
      <c r="C539" s="84">
        <v>1079.4315327700001</v>
      </c>
      <c r="D539" s="84">
        <v>1056.19408129</v>
      </c>
      <c r="E539" s="84">
        <v>129.01502987999999</v>
      </c>
      <c r="F539" s="84">
        <v>129.01502987999999</v>
      </c>
    </row>
    <row r="540" spans="1:6" ht="12.75" customHeight="1" x14ac:dyDescent="0.2">
      <c r="A540" s="83" t="s">
        <v>181</v>
      </c>
      <c r="B540" s="83">
        <v>22</v>
      </c>
      <c r="C540" s="84">
        <v>1097.1005543000001</v>
      </c>
      <c r="D540" s="84">
        <v>1077.36189236</v>
      </c>
      <c r="E540" s="84">
        <v>131.6006965</v>
      </c>
      <c r="F540" s="84">
        <v>131.6006965</v>
      </c>
    </row>
    <row r="541" spans="1:6" ht="12.75" customHeight="1" x14ac:dyDescent="0.2">
      <c r="A541" s="83" t="s">
        <v>181</v>
      </c>
      <c r="B541" s="83">
        <v>23</v>
      </c>
      <c r="C541" s="84">
        <v>1116.59220175</v>
      </c>
      <c r="D541" s="84">
        <v>1096.0008565000001</v>
      </c>
      <c r="E541" s="84">
        <v>133.87746225000001</v>
      </c>
      <c r="F541" s="84">
        <v>133.87746225000001</v>
      </c>
    </row>
    <row r="542" spans="1:6" ht="12.75" customHeight="1" x14ac:dyDescent="0.2">
      <c r="A542" s="83" t="s">
        <v>181</v>
      </c>
      <c r="B542" s="83">
        <v>24</v>
      </c>
      <c r="C542" s="84">
        <v>1135.88924238</v>
      </c>
      <c r="D542" s="84">
        <v>1115.7321220599999</v>
      </c>
      <c r="E542" s="84">
        <v>136.28765358000001</v>
      </c>
      <c r="F542" s="84">
        <v>136.28765358000001</v>
      </c>
    </row>
    <row r="543" spans="1:6" ht="12.75" customHeight="1" x14ac:dyDescent="0.2">
      <c r="A543" s="83" t="s">
        <v>182</v>
      </c>
      <c r="B543" s="83">
        <v>1</v>
      </c>
      <c r="C543" s="84">
        <v>1174.2547227099999</v>
      </c>
      <c r="D543" s="84">
        <v>1151.7814462700001</v>
      </c>
      <c r="E543" s="84">
        <v>140.69111003</v>
      </c>
      <c r="F543" s="84">
        <v>140.69111003</v>
      </c>
    </row>
    <row r="544" spans="1:6" ht="12.75" customHeight="1" x14ac:dyDescent="0.2">
      <c r="A544" s="83" t="s">
        <v>182</v>
      </c>
      <c r="B544" s="83">
        <v>2</v>
      </c>
      <c r="C544" s="84">
        <v>1198.6204641100001</v>
      </c>
      <c r="D544" s="84">
        <v>1183.23662554</v>
      </c>
      <c r="E544" s="84">
        <v>144.53338765999999</v>
      </c>
      <c r="F544" s="84">
        <v>144.53338765999999</v>
      </c>
    </row>
    <row r="545" spans="1:6" ht="12.75" customHeight="1" x14ac:dyDescent="0.2">
      <c r="A545" s="83" t="s">
        <v>182</v>
      </c>
      <c r="B545" s="83">
        <v>3</v>
      </c>
      <c r="C545" s="84">
        <v>1264.2973855299999</v>
      </c>
      <c r="D545" s="84">
        <v>1245.11929616</v>
      </c>
      <c r="E545" s="84">
        <v>152.09240994999999</v>
      </c>
      <c r="F545" s="84">
        <v>152.09240994999999</v>
      </c>
    </row>
    <row r="546" spans="1:6" ht="12.75" customHeight="1" x14ac:dyDescent="0.2">
      <c r="A546" s="83" t="s">
        <v>182</v>
      </c>
      <c r="B546" s="83">
        <v>4</v>
      </c>
      <c r="C546" s="84">
        <v>1306.5968733100001</v>
      </c>
      <c r="D546" s="84">
        <v>1283.34183323</v>
      </c>
      <c r="E546" s="84">
        <v>156.76132625</v>
      </c>
      <c r="F546" s="84">
        <v>156.76132625</v>
      </c>
    </row>
    <row r="547" spans="1:6" ht="12.75" customHeight="1" x14ac:dyDescent="0.2">
      <c r="A547" s="83" t="s">
        <v>182</v>
      </c>
      <c r="B547" s="83">
        <v>5</v>
      </c>
      <c r="C547" s="84">
        <v>1286.0666334800001</v>
      </c>
      <c r="D547" s="84">
        <v>1267.0258589299999</v>
      </c>
      <c r="E547" s="84">
        <v>154.76831573000001</v>
      </c>
      <c r="F547" s="84">
        <v>154.76831573000001</v>
      </c>
    </row>
    <row r="548" spans="1:6" ht="12.75" customHeight="1" x14ac:dyDescent="0.2">
      <c r="A548" s="83" t="s">
        <v>182</v>
      </c>
      <c r="B548" s="83">
        <v>6</v>
      </c>
      <c r="C548" s="84">
        <v>1269.23138677</v>
      </c>
      <c r="D548" s="84">
        <v>1252.3967410400001</v>
      </c>
      <c r="E548" s="84">
        <v>152.98135619999999</v>
      </c>
      <c r="F548" s="84">
        <v>152.98135619999999</v>
      </c>
    </row>
    <row r="549" spans="1:6" ht="12.75" customHeight="1" x14ac:dyDescent="0.2">
      <c r="A549" s="83" t="s">
        <v>182</v>
      </c>
      <c r="B549" s="83">
        <v>7</v>
      </c>
      <c r="C549" s="84">
        <v>1212.30003906</v>
      </c>
      <c r="D549" s="84">
        <v>1187.7883848900001</v>
      </c>
      <c r="E549" s="84">
        <v>145.08938903999999</v>
      </c>
      <c r="F549" s="84">
        <v>145.08938903999999</v>
      </c>
    </row>
    <row r="550" spans="1:6" ht="12.75" customHeight="1" x14ac:dyDescent="0.2">
      <c r="A550" s="83" t="s">
        <v>182</v>
      </c>
      <c r="B550" s="83">
        <v>8</v>
      </c>
      <c r="C550" s="84">
        <v>1122.8073091700001</v>
      </c>
      <c r="D550" s="84">
        <v>1099.9416980200001</v>
      </c>
      <c r="E550" s="84">
        <v>134.35883949000001</v>
      </c>
      <c r="F550" s="84">
        <v>134.35883949000001</v>
      </c>
    </row>
    <row r="551" spans="1:6" ht="12.75" customHeight="1" x14ac:dyDescent="0.2">
      <c r="A551" s="83" t="s">
        <v>182</v>
      </c>
      <c r="B551" s="83">
        <v>9</v>
      </c>
      <c r="C551" s="84">
        <v>1093.6714819399999</v>
      </c>
      <c r="D551" s="84">
        <v>1068.9900643999999</v>
      </c>
      <c r="E551" s="84">
        <v>130.5780704</v>
      </c>
      <c r="F551" s="84">
        <v>130.5780704</v>
      </c>
    </row>
    <row r="552" spans="1:6" ht="12.75" customHeight="1" x14ac:dyDescent="0.2">
      <c r="A552" s="83" t="s">
        <v>182</v>
      </c>
      <c r="B552" s="83">
        <v>10</v>
      </c>
      <c r="C552" s="84">
        <v>1098.2385599300001</v>
      </c>
      <c r="D552" s="84">
        <v>1079.18459426</v>
      </c>
      <c r="E552" s="84">
        <v>131.82334112999999</v>
      </c>
      <c r="F552" s="84">
        <v>131.82334112999999</v>
      </c>
    </row>
    <row r="553" spans="1:6" ht="12.75" customHeight="1" x14ac:dyDescent="0.2">
      <c r="A553" s="83" t="s">
        <v>182</v>
      </c>
      <c r="B553" s="83">
        <v>11</v>
      </c>
      <c r="C553" s="84">
        <v>1101.26302321</v>
      </c>
      <c r="D553" s="84">
        <v>1078.0007268500001</v>
      </c>
      <c r="E553" s="84">
        <v>131.67873069000001</v>
      </c>
      <c r="F553" s="84">
        <v>131.67873069000001</v>
      </c>
    </row>
    <row r="554" spans="1:6" ht="12.75" customHeight="1" x14ac:dyDescent="0.2">
      <c r="A554" s="83" t="s">
        <v>182</v>
      </c>
      <c r="B554" s="83">
        <v>12</v>
      </c>
      <c r="C554" s="84">
        <v>1170.2592431200001</v>
      </c>
      <c r="D554" s="84">
        <v>1145.22754513</v>
      </c>
      <c r="E554" s="84">
        <v>139.89054528</v>
      </c>
      <c r="F554" s="84">
        <v>139.89054528</v>
      </c>
    </row>
    <row r="555" spans="1:6" ht="12.75" customHeight="1" x14ac:dyDescent="0.2">
      <c r="A555" s="83" t="s">
        <v>182</v>
      </c>
      <c r="B555" s="83">
        <v>13</v>
      </c>
      <c r="C555" s="84">
        <v>1227.7006598800001</v>
      </c>
      <c r="D555" s="84">
        <v>1209.8759085700001</v>
      </c>
      <c r="E555" s="84">
        <v>147.78739935999999</v>
      </c>
      <c r="F555" s="84">
        <v>147.78739935999999</v>
      </c>
    </row>
    <row r="556" spans="1:6" ht="12.75" customHeight="1" x14ac:dyDescent="0.2">
      <c r="A556" s="83" t="s">
        <v>182</v>
      </c>
      <c r="B556" s="83">
        <v>14</v>
      </c>
      <c r="C556" s="84">
        <v>1293.0337787799999</v>
      </c>
      <c r="D556" s="84">
        <v>1271.33317687</v>
      </c>
      <c r="E556" s="84">
        <v>155.29445838000001</v>
      </c>
      <c r="F556" s="84">
        <v>155.29445838000001</v>
      </c>
    </row>
    <row r="557" spans="1:6" ht="12.75" customHeight="1" x14ac:dyDescent="0.2">
      <c r="A557" s="83" t="s">
        <v>182</v>
      </c>
      <c r="B557" s="83">
        <v>15</v>
      </c>
      <c r="C557" s="84">
        <v>1294.04923508</v>
      </c>
      <c r="D557" s="84">
        <v>1272.27261634</v>
      </c>
      <c r="E557" s="84">
        <v>155.40921173000001</v>
      </c>
      <c r="F557" s="84">
        <v>155.40921173000001</v>
      </c>
    </row>
    <row r="558" spans="1:6" ht="12.75" customHeight="1" x14ac:dyDescent="0.2">
      <c r="A558" s="83" t="s">
        <v>182</v>
      </c>
      <c r="B558" s="83">
        <v>16</v>
      </c>
      <c r="C558" s="84">
        <v>1258.77068697</v>
      </c>
      <c r="D558" s="84">
        <v>1238.17175092</v>
      </c>
      <c r="E558" s="84">
        <v>151.24376122999999</v>
      </c>
      <c r="F558" s="84">
        <v>151.24376122999999</v>
      </c>
    </row>
    <row r="559" spans="1:6" ht="12.75" customHeight="1" x14ac:dyDescent="0.2">
      <c r="A559" s="83" t="s">
        <v>182</v>
      </c>
      <c r="B559" s="83">
        <v>17</v>
      </c>
      <c r="C559" s="84">
        <v>1147.2219096700001</v>
      </c>
      <c r="D559" s="84">
        <v>1126.4547667300001</v>
      </c>
      <c r="E559" s="84">
        <v>137.59743399000001</v>
      </c>
      <c r="F559" s="84">
        <v>137.59743399000001</v>
      </c>
    </row>
    <row r="560" spans="1:6" ht="12.75" customHeight="1" x14ac:dyDescent="0.2">
      <c r="A560" s="83" t="s">
        <v>182</v>
      </c>
      <c r="B560" s="83">
        <v>18</v>
      </c>
      <c r="C560" s="84">
        <v>1054.84554686</v>
      </c>
      <c r="D560" s="84">
        <v>1036.0759040400001</v>
      </c>
      <c r="E560" s="84">
        <v>126.55757695</v>
      </c>
      <c r="F560" s="84">
        <v>126.55757695</v>
      </c>
    </row>
    <row r="561" spans="1:6" ht="12.75" customHeight="1" x14ac:dyDescent="0.2">
      <c r="A561" s="83" t="s">
        <v>182</v>
      </c>
      <c r="B561" s="83">
        <v>19</v>
      </c>
      <c r="C561" s="84">
        <v>995.58315569000001</v>
      </c>
      <c r="D561" s="84">
        <v>972.91853392999997</v>
      </c>
      <c r="E561" s="84">
        <v>118.84284900999999</v>
      </c>
      <c r="F561" s="84">
        <v>118.84284900999999</v>
      </c>
    </row>
    <row r="562" spans="1:6" ht="12.75" customHeight="1" x14ac:dyDescent="0.2">
      <c r="A562" s="83" t="s">
        <v>182</v>
      </c>
      <c r="B562" s="83">
        <v>20</v>
      </c>
      <c r="C562" s="84">
        <v>1021.18296028</v>
      </c>
      <c r="D562" s="84">
        <v>999.99764975000005</v>
      </c>
      <c r="E562" s="84">
        <v>122.15058666</v>
      </c>
      <c r="F562" s="84">
        <v>122.15058666</v>
      </c>
    </row>
    <row r="563" spans="1:6" ht="12.75" customHeight="1" x14ac:dyDescent="0.2">
      <c r="A563" s="83" t="s">
        <v>182</v>
      </c>
      <c r="B563" s="83">
        <v>21</v>
      </c>
      <c r="C563" s="84">
        <v>1129.2624643199999</v>
      </c>
      <c r="D563" s="84">
        <v>1104.89459233</v>
      </c>
      <c r="E563" s="84">
        <v>134.96383985</v>
      </c>
      <c r="F563" s="84">
        <v>134.96383985</v>
      </c>
    </row>
    <row r="564" spans="1:6" ht="12.75" customHeight="1" x14ac:dyDescent="0.2">
      <c r="A564" s="83" t="s">
        <v>182</v>
      </c>
      <c r="B564" s="83">
        <v>22</v>
      </c>
      <c r="C564" s="84">
        <v>1138.3810320800001</v>
      </c>
      <c r="D564" s="84">
        <v>1117.67983252</v>
      </c>
      <c r="E564" s="84">
        <v>136.52556810999999</v>
      </c>
      <c r="F564" s="84">
        <v>136.52556810999999</v>
      </c>
    </row>
    <row r="565" spans="1:6" ht="12.75" customHeight="1" x14ac:dyDescent="0.2">
      <c r="A565" s="83" t="s">
        <v>182</v>
      </c>
      <c r="B565" s="83">
        <v>23</v>
      </c>
      <c r="C565" s="84">
        <v>1153.1890908299999</v>
      </c>
      <c r="D565" s="84">
        <v>1130.8793021700001</v>
      </c>
      <c r="E565" s="84">
        <v>138.13789485999999</v>
      </c>
      <c r="F565" s="84">
        <v>138.13789485999999</v>
      </c>
    </row>
    <row r="566" spans="1:6" ht="12.75" customHeight="1" x14ac:dyDescent="0.2">
      <c r="A566" s="83" t="s">
        <v>182</v>
      </c>
      <c r="B566" s="83">
        <v>24</v>
      </c>
      <c r="C566" s="84">
        <v>1160.8958351700001</v>
      </c>
      <c r="D566" s="84">
        <v>1138.1537407799999</v>
      </c>
      <c r="E566" s="84">
        <v>139.02647390000001</v>
      </c>
      <c r="F566" s="84">
        <v>139.02647390000001</v>
      </c>
    </row>
    <row r="567" spans="1:6" ht="12.75" customHeight="1" x14ac:dyDescent="0.2">
      <c r="A567" s="83" t="s">
        <v>183</v>
      </c>
      <c r="B567" s="83">
        <v>1</v>
      </c>
      <c r="C567" s="84">
        <v>1186.2680804199999</v>
      </c>
      <c r="D567" s="84">
        <v>1170.3031656200001</v>
      </c>
      <c r="E567" s="84">
        <v>142.95355423000001</v>
      </c>
      <c r="F567" s="84">
        <v>142.95355423000001</v>
      </c>
    </row>
    <row r="568" spans="1:6" ht="12.75" customHeight="1" x14ac:dyDescent="0.2">
      <c r="A568" s="83" t="s">
        <v>183</v>
      </c>
      <c r="B568" s="83">
        <v>2</v>
      </c>
      <c r="C568" s="84">
        <v>1219.57083534</v>
      </c>
      <c r="D568" s="84">
        <v>1196.5858036</v>
      </c>
      <c r="E568" s="84">
        <v>146.16400143000001</v>
      </c>
      <c r="F568" s="84">
        <v>146.16400143000001</v>
      </c>
    </row>
    <row r="569" spans="1:6" ht="12.75" customHeight="1" x14ac:dyDescent="0.2">
      <c r="A569" s="83" t="s">
        <v>183</v>
      </c>
      <c r="B569" s="83">
        <v>3</v>
      </c>
      <c r="C569" s="84">
        <v>1278.57266183</v>
      </c>
      <c r="D569" s="84">
        <v>1255.4289109700001</v>
      </c>
      <c r="E569" s="84">
        <v>153.35173839999999</v>
      </c>
      <c r="F569" s="84">
        <v>153.35173839999999</v>
      </c>
    </row>
    <row r="570" spans="1:6" ht="12.75" customHeight="1" x14ac:dyDescent="0.2">
      <c r="A570" s="83" t="s">
        <v>183</v>
      </c>
      <c r="B570" s="83">
        <v>4</v>
      </c>
      <c r="C570" s="84">
        <v>1318.9269981699999</v>
      </c>
      <c r="D570" s="84">
        <v>1298.2505202100001</v>
      </c>
      <c r="E570" s="84">
        <v>158.58243539</v>
      </c>
      <c r="F570" s="84">
        <v>158.58243539</v>
      </c>
    </row>
    <row r="571" spans="1:6" ht="12.75" customHeight="1" x14ac:dyDescent="0.2">
      <c r="A571" s="83" t="s">
        <v>183</v>
      </c>
      <c r="B571" s="83">
        <v>5</v>
      </c>
      <c r="C571" s="84">
        <v>1304.5485388899999</v>
      </c>
      <c r="D571" s="84">
        <v>1285.68023524</v>
      </c>
      <c r="E571" s="84">
        <v>157.0469641</v>
      </c>
      <c r="F571" s="84">
        <v>157.0469641</v>
      </c>
    </row>
    <row r="572" spans="1:6" ht="12.75" customHeight="1" x14ac:dyDescent="0.2">
      <c r="A572" s="83" t="s">
        <v>183</v>
      </c>
      <c r="B572" s="83">
        <v>6</v>
      </c>
      <c r="C572" s="84">
        <v>1276.3442230799999</v>
      </c>
      <c r="D572" s="84">
        <v>1253.1231667899999</v>
      </c>
      <c r="E572" s="84">
        <v>153.07008973999999</v>
      </c>
      <c r="F572" s="84">
        <v>153.07008973999999</v>
      </c>
    </row>
    <row r="573" spans="1:6" ht="12.75" customHeight="1" x14ac:dyDescent="0.2">
      <c r="A573" s="83" t="s">
        <v>183</v>
      </c>
      <c r="B573" s="83">
        <v>7</v>
      </c>
      <c r="C573" s="84">
        <v>1212.7333597899999</v>
      </c>
      <c r="D573" s="84">
        <v>1189.5535002900001</v>
      </c>
      <c r="E573" s="84">
        <v>145.30499943000001</v>
      </c>
      <c r="F573" s="84">
        <v>145.30499943000001</v>
      </c>
    </row>
    <row r="574" spans="1:6" ht="12.75" customHeight="1" x14ac:dyDescent="0.2">
      <c r="A574" s="83" t="s">
        <v>183</v>
      </c>
      <c r="B574" s="83">
        <v>8</v>
      </c>
      <c r="C574" s="84">
        <v>1139.35951972</v>
      </c>
      <c r="D574" s="84">
        <v>1117.0939116699999</v>
      </c>
      <c r="E574" s="84">
        <v>136.45399737</v>
      </c>
      <c r="F574" s="84">
        <v>136.45399737</v>
      </c>
    </row>
    <row r="575" spans="1:6" ht="12.75" customHeight="1" x14ac:dyDescent="0.2">
      <c r="A575" s="83" t="s">
        <v>183</v>
      </c>
      <c r="B575" s="83">
        <v>9</v>
      </c>
      <c r="C575" s="84">
        <v>1111.4839702300001</v>
      </c>
      <c r="D575" s="84">
        <v>1089.2529442699999</v>
      </c>
      <c r="E575" s="84">
        <v>133.05319888</v>
      </c>
      <c r="F575" s="84">
        <v>133.05319888</v>
      </c>
    </row>
    <row r="576" spans="1:6" ht="12.75" customHeight="1" x14ac:dyDescent="0.2">
      <c r="A576" s="83" t="s">
        <v>183</v>
      </c>
      <c r="B576" s="83">
        <v>10</v>
      </c>
      <c r="C576" s="84">
        <v>1124.3450920099999</v>
      </c>
      <c r="D576" s="84">
        <v>1103.8171862500001</v>
      </c>
      <c r="E576" s="84">
        <v>134.83223376000001</v>
      </c>
      <c r="F576" s="84">
        <v>134.83223376000001</v>
      </c>
    </row>
    <row r="577" spans="1:6" ht="12.75" customHeight="1" x14ac:dyDescent="0.2">
      <c r="A577" s="83" t="s">
        <v>183</v>
      </c>
      <c r="B577" s="83">
        <v>11</v>
      </c>
      <c r="C577" s="84">
        <v>1161.1035031700001</v>
      </c>
      <c r="D577" s="84">
        <v>1139.82596485</v>
      </c>
      <c r="E577" s="84">
        <v>139.23073753</v>
      </c>
      <c r="F577" s="84">
        <v>139.23073753</v>
      </c>
    </row>
    <row r="578" spans="1:6" ht="12.75" customHeight="1" x14ac:dyDescent="0.2">
      <c r="A578" s="83" t="s">
        <v>183</v>
      </c>
      <c r="B578" s="83">
        <v>12</v>
      </c>
      <c r="C578" s="84">
        <v>1190.30609688</v>
      </c>
      <c r="D578" s="84">
        <v>1167.41838403</v>
      </c>
      <c r="E578" s="84">
        <v>142.60117564000001</v>
      </c>
      <c r="F578" s="84">
        <v>142.60117564000001</v>
      </c>
    </row>
    <row r="579" spans="1:6" ht="12.75" customHeight="1" x14ac:dyDescent="0.2">
      <c r="A579" s="83" t="s">
        <v>183</v>
      </c>
      <c r="B579" s="83">
        <v>13</v>
      </c>
      <c r="C579" s="84">
        <v>1226.31098666</v>
      </c>
      <c r="D579" s="84">
        <v>1203.4121983800001</v>
      </c>
      <c r="E579" s="84">
        <v>146.99785151</v>
      </c>
      <c r="F579" s="84">
        <v>146.99785151</v>
      </c>
    </row>
    <row r="580" spans="1:6" ht="12.75" customHeight="1" x14ac:dyDescent="0.2">
      <c r="A580" s="83" t="s">
        <v>183</v>
      </c>
      <c r="B580" s="83">
        <v>14</v>
      </c>
      <c r="C580" s="84">
        <v>1271.65737238</v>
      </c>
      <c r="D580" s="84">
        <v>1250.62064519</v>
      </c>
      <c r="E580" s="84">
        <v>152.76440453999999</v>
      </c>
      <c r="F580" s="84">
        <v>152.76440453999999</v>
      </c>
    </row>
    <row r="581" spans="1:6" ht="12.75" customHeight="1" x14ac:dyDescent="0.2">
      <c r="A581" s="83" t="s">
        <v>183</v>
      </c>
      <c r="B581" s="83">
        <v>15</v>
      </c>
      <c r="C581" s="84">
        <v>1307.54871338</v>
      </c>
      <c r="D581" s="84">
        <v>1290.2467397400001</v>
      </c>
      <c r="E581" s="84">
        <v>157.60476661000001</v>
      </c>
      <c r="F581" s="84">
        <v>157.60476661000001</v>
      </c>
    </row>
    <row r="582" spans="1:6" ht="12.75" customHeight="1" x14ac:dyDescent="0.2">
      <c r="A582" s="83" t="s">
        <v>183</v>
      </c>
      <c r="B582" s="83">
        <v>16</v>
      </c>
      <c r="C582" s="84">
        <v>1287.35793033</v>
      </c>
      <c r="D582" s="84">
        <v>1266.4832218399999</v>
      </c>
      <c r="E582" s="84">
        <v>154.70203214</v>
      </c>
      <c r="F582" s="84">
        <v>154.70203214</v>
      </c>
    </row>
    <row r="583" spans="1:6" ht="12.75" customHeight="1" x14ac:dyDescent="0.2">
      <c r="A583" s="83" t="s">
        <v>183</v>
      </c>
      <c r="B583" s="83">
        <v>17</v>
      </c>
      <c r="C583" s="84">
        <v>1217.0813886000001</v>
      </c>
      <c r="D583" s="84">
        <v>1196.3975918599999</v>
      </c>
      <c r="E583" s="84">
        <v>146.14101120000001</v>
      </c>
      <c r="F583" s="84">
        <v>146.14101120000001</v>
      </c>
    </row>
    <row r="584" spans="1:6" ht="12.75" customHeight="1" x14ac:dyDescent="0.2">
      <c r="A584" s="83" t="s">
        <v>183</v>
      </c>
      <c r="B584" s="83">
        <v>18</v>
      </c>
      <c r="C584" s="84">
        <v>1163.3413757000001</v>
      </c>
      <c r="D584" s="84">
        <v>1142.77705416</v>
      </c>
      <c r="E584" s="84">
        <v>139.59121567</v>
      </c>
      <c r="F584" s="84">
        <v>139.59121567</v>
      </c>
    </row>
    <row r="585" spans="1:6" ht="12.75" customHeight="1" x14ac:dyDescent="0.2">
      <c r="A585" s="83" t="s">
        <v>183</v>
      </c>
      <c r="B585" s="83">
        <v>19</v>
      </c>
      <c r="C585" s="84">
        <v>1118.4540040700001</v>
      </c>
      <c r="D585" s="84">
        <v>1093.60414842</v>
      </c>
      <c r="E585" s="84">
        <v>133.58470226</v>
      </c>
      <c r="F585" s="84">
        <v>133.58470226</v>
      </c>
    </row>
    <row r="586" spans="1:6" ht="12.75" customHeight="1" x14ac:dyDescent="0.2">
      <c r="A586" s="83" t="s">
        <v>183</v>
      </c>
      <c r="B586" s="83">
        <v>20</v>
      </c>
      <c r="C586" s="84">
        <v>1096.08989064</v>
      </c>
      <c r="D586" s="84">
        <v>1073.57543448</v>
      </c>
      <c r="E586" s="84">
        <v>131.13817735999999</v>
      </c>
      <c r="F586" s="84">
        <v>131.13817735999999</v>
      </c>
    </row>
    <row r="587" spans="1:6" ht="12.75" customHeight="1" x14ac:dyDescent="0.2">
      <c r="A587" s="83" t="s">
        <v>183</v>
      </c>
      <c r="B587" s="83">
        <v>21</v>
      </c>
      <c r="C587" s="84">
        <v>1107.93702164</v>
      </c>
      <c r="D587" s="84">
        <v>1085.04684836</v>
      </c>
      <c r="E587" s="84">
        <v>132.53942058999999</v>
      </c>
      <c r="F587" s="84">
        <v>132.53942058999999</v>
      </c>
    </row>
    <row r="588" spans="1:6" ht="12.75" customHeight="1" x14ac:dyDescent="0.2">
      <c r="A588" s="83" t="s">
        <v>183</v>
      </c>
      <c r="B588" s="83">
        <v>22</v>
      </c>
      <c r="C588" s="84">
        <v>1116.99179757</v>
      </c>
      <c r="D588" s="84">
        <v>1096.0606165300001</v>
      </c>
      <c r="E588" s="84">
        <v>133.88476198999999</v>
      </c>
      <c r="F588" s="84">
        <v>133.88476198999999</v>
      </c>
    </row>
    <row r="589" spans="1:6" ht="12.75" customHeight="1" x14ac:dyDescent="0.2">
      <c r="A589" s="83" t="s">
        <v>183</v>
      </c>
      <c r="B589" s="83">
        <v>23</v>
      </c>
      <c r="C589" s="84">
        <v>1125.8790346000001</v>
      </c>
      <c r="D589" s="84">
        <v>1104.5622245500001</v>
      </c>
      <c r="E589" s="84">
        <v>134.92324084000001</v>
      </c>
      <c r="F589" s="84">
        <v>134.92324084000001</v>
      </c>
    </row>
    <row r="590" spans="1:6" ht="12.75" customHeight="1" x14ac:dyDescent="0.2">
      <c r="A590" s="83" t="s">
        <v>183</v>
      </c>
      <c r="B590" s="83">
        <v>24</v>
      </c>
      <c r="C590" s="84">
        <v>1124.1143174700001</v>
      </c>
      <c r="D590" s="84">
        <v>1102.2187099</v>
      </c>
      <c r="E590" s="84">
        <v>134.63697848000001</v>
      </c>
      <c r="F590" s="84">
        <v>134.63697848000001</v>
      </c>
    </row>
    <row r="591" spans="1:6" ht="12.75" customHeight="1" x14ac:dyDescent="0.2">
      <c r="A591" s="83" t="s">
        <v>184</v>
      </c>
      <c r="B591" s="83">
        <v>1</v>
      </c>
      <c r="C591" s="84">
        <v>1198.1148600500001</v>
      </c>
      <c r="D591" s="84">
        <v>1177.3540696099999</v>
      </c>
      <c r="E591" s="84">
        <v>143.81482831</v>
      </c>
      <c r="F591" s="84">
        <v>143.81482831</v>
      </c>
    </row>
    <row r="592" spans="1:6" ht="12.75" customHeight="1" x14ac:dyDescent="0.2">
      <c r="A592" s="83" t="s">
        <v>184</v>
      </c>
      <c r="B592" s="83">
        <v>2</v>
      </c>
      <c r="C592" s="84">
        <v>1237.0318741399999</v>
      </c>
      <c r="D592" s="84">
        <v>1215.4400421299999</v>
      </c>
      <c r="E592" s="84">
        <v>148.46706313999999</v>
      </c>
      <c r="F592" s="84">
        <v>148.46706313999999</v>
      </c>
    </row>
    <row r="593" spans="1:6" ht="12.75" customHeight="1" x14ac:dyDescent="0.2">
      <c r="A593" s="83" t="s">
        <v>184</v>
      </c>
      <c r="B593" s="83">
        <v>3</v>
      </c>
      <c r="C593" s="84">
        <v>1292.4870315200001</v>
      </c>
      <c r="D593" s="84">
        <v>1276.50878571</v>
      </c>
      <c r="E593" s="84">
        <v>155.92666352000001</v>
      </c>
      <c r="F593" s="84">
        <v>155.92666352000001</v>
      </c>
    </row>
    <row r="594" spans="1:6" ht="12.75" customHeight="1" x14ac:dyDescent="0.2">
      <c r="A594" s="83" t="s">
        <v>184</v>
      </c>
      <c r="B594" s="83">
        <v>4</v>
      </c>
      <c r="C594" s="84">
        <v>1323.01385723</v>
      </c>
      <c r="D594" s="84">
        <v>1300.02899729</v>
      </c>
      <c r="E594" s="84">
        <v>158.79967791999999</v>
      </c>
      <c r="F594" s="84">
        <v>158.79967791999999</v>
      </c>
    </row>
    <row r="595" spans="1:6" ht="12.75" customHeight="1" x14ac:dyDescent="0.2">
      <c r="A595" s="83" t="s">
        <v>184</v>
      </c>
      <c r="B595" s="83">
        <v>5</v>
      </c>
      <c r="C595" s="84">
        <v>1313.26023624</v>
      </c>
      <c r="D595" s="84">
        <v>1292.1816533399999</v>
      </c>
      <c r="E595" s="84">
        <v>157.84111799999999</v>
      </c>
      <c r="F595" s="84">
        <v>157.84111799999999</v>
      </c>
    </row>
    <row r="596" spans="1:6" ht="12.75" customHeight="1" x14ac:dyDescent="0.2">
      <c r="A596" s="83" t="s">
        <v>184</v>
      </c>
      <c r="B596" s="83">
        <v>6</v>
      </c>
      <c r="C596" s="84">
        <v>1294.0516112400001</v>
      </c>
      <c r="D596" s="84">
        <v>1270.8621984399999</v>
      </c>
      <c r="E596" s="84">
        <v>155.23692794999999</v>
      </c>
      <c r="F596" s="84">
        <v>155.23692794999999</v>
      </c>
    </row>
    <row r="597" spans="1:6" ht="12.75" customHeight="1" x14ac:dyDescent="0.2">
      <c r="A597" s="83" t="s">
        <v>184</v>
      </c>
      <c r="B597" s="83">
        <v>7</v>
      </c>
      <c r="C597" s="84">
        <v>1221.0452056900001</v>
      </c>
      <c r="D597" s="84">
        <v>1197.99536057</v>
      </c>
      <c r="E597" s="84">
        <v>146.33618003999999</v>
      </c>
      <c r="F597" s="84">
        <v>146.33618003999999</v>
      </c>
    </row>
    <row r="598" spans="1:6" ht="12.75" customHeight="1" x14ac:dyDescent="0.2">
      <c r="A598" s="83" t="s">
        <v>184</v>
      </c>
      <c r="B598" s="83">
        <v>8</v>
      </c>
      <c r="C598" s="84">
        <v>1131.6430840400001</v>
      </c>
      <c r="D598" s="84">
        <v>1108.4745779299999</v>
      </c>
      <c r="E598" s="84">
        <v>135.40113822000001</v>
      </c>
      <c r="F598" s="84">
        <v>135.40113822000001</v>
      </c>
    </row>
    <row r="599" spans="1:6" ht="12.75" customHeight="1" x14ac:dyDescent="0.2">
      <c r="A599" s="83" t="s">
        <v>184</v>
      </c>
      <c r="B599" s="83">
        <v>9</v>
      </c>
      <c r="C599" s="84">
        <v>1106.53364809</v>
      </c>
      <c r="D599" s="84">
        <v>1091.5021472000001</v>
      </c>
      <c r="E599" s="84">
        <v>133.32794097999999</v>
      </c>
      <c r="F599" s="84">
        <v>133.32794097999999</v>
      </c>
    </row>
    <row r="600" spans="1:6" ht="12.75" customHeight="1" x14ac:dyDescent="0.2">
      <c r="A600" s="83" t="s">
        <v>184</v>
      </c>
      <c r="B600" s="83">
        <v>10</v>
      </c>
      <c r="C600" s="84">
        <v>1120.1156082800001</v>
      </c>
      <c r="D600" s="84">
        <v>1100.0678861199999</v>
      </c>
      <c r="E600" s="84">
        <v>134.37425347000001</v>
      </c>
      <c r="F600" s="84">
        <v>134.37425347000001</v>
      </c>
    </row>
    <row r="601" spans="1:6" ht="12.75" customHeight="1" x14ac:dyDescent="0.2">
      <c r="A601" s="83" t="s">
        <v>184</v>
      </c>
      <c r="B601" s="83">
        <v>11</v>
      </c>
      <c r="C601" s="84">
        <v>1139.7048914100001</v>
      </c>
      <c r="D601" s="84">
        <v>1118.82103026</v>
      </c>
      <c r="E601" s="84">
        <v>136.66496641000001</v>
      </c>
      <c r="F601" s="84">
        <v>136.66496641000001</v>
      </c>
    </row>
    <row r="602" spans="1:6" ht="12.75" customHeight="1" x14ac:dyDescent="0.2">
      <c r="A602" s="83" t="s">
        <v>184</v>
      </c>
      <c r="B602" s="83">
        <v>12</v>
      </c>
      <c r="C602" s="84">
        <v>1205.60151802</v>
      </c>
      <c r="D602" s="84">
        <v>1182.34803145</v>
      </c>
      <c r="E602" s="84">
        <v>144.42484511999999</v>
      </c>
      <c r="F602" s="84">
        <v>144.42484511999999</v>
      </c>
    </row>
    <row r="603" spans="1:6" ht="12.75" customHeight="1" x14ac:dyDescent="0.2">
      <c r="A603" s="83" t="s">
        <v>184</v>
      </c>
      <c r="B603" s="83">
        <v>13</v>
      </c>
      <c r="C603" s="84">
        <v>1264.6102789900001</v>
      </c>
      <c r="D603" s="84">
        <v>1241.67672006</v>
      </c>
      <c r="E603" s="84">
        <v>151.67189626999999</v>
      </c>
      <c r="F603" s="84">
        <v>151.67189626999999</v>
      </c>
    </row>
    <row r="604" spans="1:6" ht="12.75" customHeight="1" x14ac:dyDescent="0.2">
      <c r="A604" s="83" t="s">
        <v>184</v>
      </c>
      <c r="B604" s="83">
        <v>14</v>
      </c>
      <c r="C604" s="84">
        <v>1307.79721976</v>
      </c>
      <c r="D604" s="84">
        <v>1286.46588066</v>
      </c>
      <c r="E604" s="84">
        <v>157.14293137000001</v>
      </c>
      <c r="F604" s="84">
        <v>157.14293137000001</v>
      </c>
    </row>
    <row r="605" spans="1:6" ht="12.75" customHeight="1" x14ac:dyDescent="0.2">
      <c r="A605" s="83" t="s">
        <v>184</v>
      </c>
      <c r="B605" s="83">
        <v>15</v>
      </c>
      <c r="C605" s="84">
        <v>1322.5579732799999</v>
      </c>
      <c r="D605" s="84">
        <v>1300.27264623</v>
      </c>
      <c r="E605" s="84">
        <v>158.82943985</v>
      </c>
      <c r="F605" s="84">
        <v>158.82943985</v>
      </c>
    </row>
    <row r="606" spans="1:6" ht="12.75" customHeight="1" x14ac:dyDescent="0.2">
      <c r="A606" s="83" t="s">
        <v>184</v>
      </c>
      <c r="B606" s="83">
        <v>16</v>
      </c>
      <c r="C606" s="84">
        <v>1294.9589536200001</v>
      </c>
      <c r="D606" s="84">
        <v>1274.10914374</v>
      </c>
      <c r="E606" s="84">
        <v>155.63354516000001</v>
      </c>
      <c r="F606" s="84">
        <v>155.63354516000001</v>
      </c>
    </row>
    <row r="607" spans="1:6" ht="12.75" customHeight="1" x14ac:dyDescent="0.2">
      <c r="A607" s="83" t="s">
        <v>184</v>
      </c>
      <c r="B607" s="83">
        <v>17</v>
      </c>
      <c r="C607" s="84">
        <v>1219.0924844399999</v>
      </c>
      <c r="D607" s="84">
        <v>1195.45187678</v>
      </c>
      <c r="E607" s="84">
        <v>146.02549127</v>
      </c>
      <c r="F607" s="84">
        <v>146.02549127</v>
      </c>
    </row>
    <row r="608" spans="1:6" ht="12.75" customHeight="1" x14ac:dyDescent="0.2">
      <c r="A608" s="83" t="s">
        <v>184</v>
      </c>
      <c r="B608" s="83">
        <v>18</v>
      </c>
      <c r="C608" s="84">
        <v>1184.68189446</v>
      </c>
      <c r="D608" s="84">
        <v>1163.05882501</v>
      </c>
      <c r="E608" s="84">
        <v>142.0686517</v>
      </c>
      <c r="F608" s="84">
        <v>142.0686517</v>
      </c>
    </row>
    <row r="609" spans="1:6" ht="12.75" customHeight="1" x14ac:dyDescent="0.2">
      <c r="A609" s="83" t="s">
        <v>184</v>
      </c>
      <c r="B609" s="83">
        <v>19</v>
      </c>
      <c r="C609" s="84">
        <v>1134.7526081799999</v>
      </c>
      <c r="D609" s="84">
        <v>1111.6615043100001</v>
      </c>
      <c r="E609" s="84">
        <v>135.79042405999999</v>
      </c>
      <c r="F609" s="84">
        <v>135.79042405999999</v>
      </c>
    </row>
    <row r="610" spans="1:6" ht="12.75" customHeight="1" x14ac:dyDescent="0.2">
      <c r="A610" s="83" t="s">
        <v>184</v>
      </c>
      <c r="B610" s="83">
        <v>20</v>
      </c>
      <c r="C610" s="84">
        <v>1114.82802681</v>
      </c>
      <c r="D610" s="84">
        <v>1091.72941438</v>
      </c>
      <c r="E610" s="84">
        <v>133.35570186000001</v>
      </c>
      <c r="F610" s="84">
        <v>133.35570186000001</v>
      </c>
    </row>
    <row r="611" spans="1:6" ht="12.75" customHeight="1" x14ac:dyDescent="0.2">
      <c r="A611" s="83" t="s">
        <v>184</v>
      </c>
      <c r="B611" s="83">
        <v>21</v>
      </c>
      <c r="C611" s="84">
        <v>1082.5919856200001</v>
      </c>
      <c r="D611" s="84">
        <v>1060.2823691599999</v>
      </c>
      <c r="E611" s="84">
        <v>129.51441781</v>
      </c>
      <c r="F611" s="84">
        <v>129.51441781</v>
      </c>
    </row>
    <row r="612" spans="1:6" ht="12.75" customHeight="1" x14ac:dyDescent="0.2">
      <c r="A612" s="83" t="s">
        <v>184</v>
      </c>
      <c r="B612" s="83">
        <v>22</v>
      </c>
      <c r="C612" s="84">
        <v>1105.81433352</v>
      </c>
      <c r="D612" s="84">
        <v>1086.17022165</v>
      </c>
      <c r="E612" s="84">
        <v>132.67664160999999</v>
      </c>
      <c r="F612" s="84">
        <v>132.67664160999999</v>
      </c>
    </row>
    <row r="613" spans="1:6" ht="12.75" customHeight="1" x14ac:dyDescent="0.2">
      <c r="A613" s="83" t="s">
        <v>184</v>
      </c>
      <c r="B613" s="83">
        <v>23</v>
      </c>
      <c r="C613" s="84">
        <v>1020.16125815</v>
      </c>
      <c r="D613" s="84">
        <v>999.62233981999998</v>
      </c>
      <c r="E613" s="84">
        <v>122.10474223</v>
      </c>
      <c r="F613" s="84">
        <v>122.10474223</v>
      </c>
    </row>
    <row r="614" spans="1:6" ht="12.75" customHeight="1" x14ac:dyDescent="0.2">
      <c r="A614" s="83" t="s">
        <v>184</v>
      </c>
      <c r="B614" s="83">
        <v>24</v>
      </c>
      <c r="C614" s="84">
        <v>972.65642936999996</v>
      </c>
      <c r="D614" s="84">
        <v>952.90673054000001</v>
      </c>
      <c r="E614" s="84">
        <v>116.39838974</v>
      </c>
      <c r="F614" s="84">
        <v>116.39838974</v>
      </c>
    </row>
    <row r="615" spans="1:6" ht="12.75" customHeight="1" x14ac:dyDescent="0.2">
      <c r="A615" s="83" t="s">
        <v>185</v>
      </c>
      <c r="B615" s="83">
        <v>1</v>
      </c>
      <c r="C615" s="84">
        <v>1035.36465638</v>
      </c>
      <c r="D615" s="84">
        <v>1013.46939244</v>
      </c>
      <c r="E615" s="84">
        <v>123.7961718</v>
      </c>
      <c r="F615" s="84">
        <v>123.7961718</v>
      </c>
    </row>
    <row r="616" spans="1:6" ht="12.75" customHeight="1" x14ac:dyDescent="0.2">
      <c r="A616" s="83" t="s">
        <v>185</v>
      </c>
      <c r="B616" s="83">
        <v>2</v>
      </c>
      <c r="C616" s="84">
        <v>1109.46377667</v>
      </c>
      <c r="D616" s="84">
        <v>1092.82748591</v>
      </c>
      <c r="E616" s="84">
        <v>133.48983225999999</v>
      </c>
      <c r="F616" s="84">
        <v>133.48983225999999</v>
      </c>
    </row>
    <row r="617" spans="1:6" ht="12.75" customHeight="1" x14ac:dyDescent="0.2">
      <c r="A617" s="83" t="s">
        <v>185</v>
      </c>
      <c r="B617" s="83">
        <v>3</v>
      </c>
      <c r="C617" s="84">
        <v>1241.0928815</v>
      </c>
      <c r="D617" s="84">
        <v>1218.1744812500001</v>
      </c>
      <c r="E617" s="84">
        <v>148.80107726</v>
      </c>
      <c r="F617" s="84">
        <v>148.80107726</v>
      </c>
    </row>
    <row r="618" spans="1:6" ht="12.75" customHeight="1" x14ac:dyDescent="0.2">
      <c r="A618" s="83" t="s">
        <v>185</v>
      </c>
      <c r="B618" s="83">
        <v>4</v>
      </c>
      <c r="C618" s="84">
        <v>1297.66233018</v>
      </c>
      <c r="D618" s="84">
        <v>1273.4078386799999</v>
      </c>
      <c r="E618" s="84">
        <v>155.54788013000001</v>
      </c>
      <c r="F618" s="84">
        <v>155.54788013000001</v>
      </c>
    </row>
    <row r="619" spans="1:6" ht="12.75" customHeight="1" x14ac:dyDescent="0.2">
      <c r="A619" s="83" t="s">
        <v>185</v>
      </c>
      <c r="B619" s="83">
        <v>5</v>
      </c>
      <c r="C619" s="84">
        <v>1312.9727639499999</v>
      </c>
      <c r="D619" s="84">
        <v>1289.70051704</v>
      </c>
      <c r="E619" s="84">
        <v>157.53804503000001</v>
      </c>
      <c r="F619" s="84">
        <v>157.53804503000001</v>
      </c>
    </row>
    <row r="620" spans="1:6" ht="12.75" customHeight="1" x14ac:dyDescent="0.2">
      <c r="A620" s="83" t="s">
        <v>185</v>
      </c>
      <c r="B620" s="83">
        <v>6</v>
      </c>
      <c r="C620" s="84">
        <v>1302.17612794</v>
      </c>
      <c r="D620" s="84">
        <v>1278.84281917</v>
      </c>
      <c r="E620" s="84">
        <v>156.21176775000001</v>
      </c>
      <c r="F620" s="84">
        <v>156.21176775000001</v>
      </c>
    </row>
    <row r="621" spans="1:6" ht="12.75" customHeight="1" x14ac:dyDescent="0.2">
      <c r="A621" s="83" t="s">
        <v>185</v>
      </c>
      <c r="B621" s="83">
        <v>7</v>
      </c>
      <c r="C621" s="84">
        <v>1216.1472020199999</v>
      </c>
      <c r="D621" s="84">
        <v>1192.59833364</v>
      </c>
      <c r="E621" s="84">
        <v>145.67692848999999</v>
      </c>
      <c r="F621" s="84">
        <v>145.67692848999999</v>
      </c>
    </row>
    <row r="622" spans="1:6" ht="12.75" customHeight="1" x14ac:dyDescent="0.2">
      <c r="A622" s="83" t="s">
        <v>185</v>
      </c>
      <c r="B622" s="83">
        <v>8</v>
      </c>
      <c r="C622" s="84">
        <v>1076.75580771</v>
      </c>
      <c r="D622" s="84">
        <v>1058.4390506499999</v>
      </c>
      <c r="E622" s="84">
        <v>129.28925484999999</v>
      </c>
      <c r="F622" s="84">
        <v>129.28925484999999</v>
      </c>
    </row>
    <row r="623" spans="1:6" ht="12.75" customHeight="1" x14ac:dyDescent="0.2">
      <c r="A623" s="83" t="s">
        <v>185</v>
      </c>
      <c r="B623" s="83">
        <v>9</v>
      </c>
      <c r="C623" s="84">
        <v>993.65786771</v>
      </c>
      <c r="D623" s="84">
        <v>971.29017680000004</v>
      </c>
      <c r="E623" s="84">
        <v>118.64394376</v>
      </c>
      <c r="F623" s="84">
        <v>118.64394376</v>
      </c>
    </row>
    <row r="624" spans="1:6" ht="12.75" customHeight="1" x14ac:dyDescent="0.2">
      <c r="A624" s="83" t="s">
        <v>185</v>
      </c>
      <c r="B624" s="83">
        <v>10</v>
      </c>
      <c r="C624" s="84">
        <v>984.77462692999995</v>
      </c>
      <c r="D624" s="84">
        <v>965.73684936999996</v>
      </c>
      <c r="E624" s="84">
        <v>117.96559996000001</v>
      </c>
      <c r="F624" s="84">
        <v>117.96559996000001</v>
      </c>
    </row>
    <row r="625" spans="1:6" ht="12.75" customHeight="1" x14ac:dyDescent="0.2">
      <c r="A625" s="83" t="s">
        <v>185</v>
      </c>
      <c r="B625" s="83">
        <v>11</v>
      </c>
      <c r="C625" s="84">
        <v>1000.51134931</v>
      </c>
      <c r="D625" s="84">
        <v>978.39222009000002</v>
      </c>
      <c r="E625" s="84">
        <v>119.51146455</v>
      </c>
      <c r="F625" s="84">
        <v>119.51146455</v>
      </c>
    </row>
    <row r="626" spans="1:6" ht="12.75" customHeight="1" x14ac:dyDescent="0.2">
      <c r="A626" s="83" t="s">
        <v>185</v>
      </c>
      <c r="B626" s="83">
        <v>12</v>
      </c>
      <c r="C626" s="84">
        <v>1071.9126811000001</v>
      </c>
      <c r="D626" s="84">
        <v>1048.3750480799999</v>
      </c>
      <c r="E626" s="84">
        <v>128.05992814000001</v>
      </c>
      <c r="F626" s="84">
        <v>128.05992814000001</v>
      </c>
    </row>
    <row r="627" spans="1:6" ht="12.75" customHeight="1" x14ac:dyDescent="0.2">
      <c r="A627" s="83" t="s">
        <v>185</v>
      </c>
      <c r="B627" s="83">
        <v>13</v>
      </c>
      <c r="C627" s="84">
        <v>1137.2559120999999</v>
      </c>
      <c r="D627" s="84">
        <v>1114.32817952</v>
      </c>
      <c r="E627" s="84">
        <v>136.11616076999999</v>
      </c>
      <c r="F627" s="84">
        <v>136.11616076999999</v>
      </c>
    </row>
    <row r="628" spans="1:6" ht="12.75" customHeight="1" x14ac:dyDescent="0.2">
      <c r="A628" s="83" t="s">
        <v>185</v>
      </c>
      <c r="B628" s="83">
        <v>14</v>
      </c>
      <c r="C628" s="84">
        <v>1183.62927481</v>
      </c>
      <c r="D628" s="84">
        <v>1166.2961475100001</v>
      </c>
      <c r="E628" s="84">
        <v>142.46409346999999</v>
      </c>
      <c r="F628" s="84">
        <v>142.46409346999999</v>
      </c>
    </row>
    <row r="629" spans="1:6" ht="12.75" customHeight="1" x14ac:dyDescent="0.2">
      <c r="A629" s="83" t="s">
        <v>185</v>
      </c>
      <c r="B629" s="83">
        <v>15</v>
      </c>
      <c r="C629" s="84">
        <v>1222.47155903</v>
      </c>
      <c r="D629" s="84">
        <v>1201.3119150699999</v>
      </c>
      <c r="E629" s="84">
        <v>146.74130006999999</v>
      </c>
      <c r="F629" s="84">
        <v>146.74130006999999</v>
      </c>
    </row>
    <row r="630" spans="1:6" ht="12.75" customHeight="1" x14ac:dyDescent="0.2">
      <c r="A630" s="83" t="s">
        <v>185</v>
      </c>
      <c r="B630" s="83">
        <v>16</v>
      </c>
      <c r="C630" s="84">
        <v>1195.5809176600001</v>
      </c>
      <c r="D630" s="84">
        <v>1174.27812881</v>
      </c>
      <c r="E630" s="84">
        <v>143.43909945999999</v>
      </c>
      <c r="F630" s="84">
        <v>143.43909945999999</v>
      </c>
    </row>
    <row r="631" spans="1:6" ht="12.75" customHeight="1" x14ac:dyDescent="0.2">
      <c r="A631" s="83" t="s">
        <v>185</v>
      </c>
      <c r="B631" s="83">
        <v>17</v>
      </c>
      <c r="C631" s="84">
        <v>1157.3551659100001</v>
      </c>
      <c r="D631" s="84">
        <v>1137.6937568799999</v>
      </c>
      <c r="E631" s="84">
        <v>138.97028646000001</v>
      </c>
      <c r="F631" s="84">
        <v>138.97028646000001</v>
      </c>
    </row>
    <row r="632" spans="1:6" ht="12.75" customHeight="1" x14ac:dyDescent="0.2">
      <c r="A632" s="83" t="s">
        <v>185</v>
      </c>
      <c r="B632" s="83">
        <v>18</v>
      </c>
      <c r="C632" s="84">
        <v>1121.23096543</v>
      </c>
      <c r="D632" s="84">
        <v>1100.7338510100001</v>
      </c>
      <c r="E632" s="84">
        <v>134.45560166999999</v>
      </c>
      <c r="F632" s="84">
        <v>134.45560166999999</v>
      </c>
    </row>
    <row r="633" spans="1:6" ht="12.75" customHeight="1" x14ac:dyDescent="0.2">
      <c r="A633" s="83" t="s">
        <v>185</v>
      </c>
      <c r="B633" s="83">
        <v>19</v>
      </c>
      <c r="C633" s="84">
        <v>1077.0952459600001</v>
      </c>
      <c r="D633" s="84">
        <v>1053.6621893500001</v>
      </c>
      <c r="E633" s="84">
        <v>128.70575707</v>
      </c>
      <c r="F633" s="84">
        <v>128.70575707</v>
      </c>
    </row>
    <row r="634" spans="1:6" ht="12.75" customHeight="1" x14ac:dyDescent="0.2">
      <c r="A634" s="83" t="s">
        <v>185</v>
      </c>
      <c r="B634" s="83">
        <v>20</v>
      </c>
      <c r="C634" s="84">
        <v>1079.9429410600001</v>
      </c>
      <c r="D634" s="84">
        <v>1057.5389810900001</v>
      </c>
      <c r="E634" s="84">
        <v>129.17931056</v>
      </c>
      <c r="F634" s="84">
        <v>129.17931056</v>
      </c>
    </row>
    <row r="635" spans="1:6" ht="12.75" customHeight="1" x14ac:dyDescent="0.2">
      <c r="A635" s="83" t="s">
        <v>185</v>
      </c>
      <c r="B635" s="83">
        <v>21</v>
      </c>
      <c r="C635" s="84">
        <v>1108.48301558</v>
      </c>
      <c r="D635" s="84">
        <v>1086.0879227200001</v>
      </c>
      <c r="E635" s="84">
        <v>132.66658873</v>
      </c>
      <c r="F635" s="84">
        <v>132.66658873</v>
      </c>
    </row>
    <row r="636" spans="1:6" ht="12.75" customHeight="1" x14ac:dyDescent="0.2">
      <c r="A636" s="83" t="s">
        <v>185</v>
      </c>
      <c r="B636" s="83">
        <v>22</v>
      </c>
      <c r="C636" s="84">
        <v>1137.0239514</v>
      </c>
      <c r="D636" s="84">
        <v>1115.98391176</v>
      </c>
      <c r="E636" s="84">
        <v>136.31840991000001</v>
      </c>
      <c r="F636" s="84">
        <v>136.31840991000001</v>
      </c>
    </row>
    <row r="637" spans="1:6" ht="12.75" customHeight="1" x14ac:dyDescent="0.2">
      <c r="A637" s="83" t="s">
        <v>185</v>
      </c>
      <c r="B637" s="83">
        <v>23</v>
      </c>
      <c r="C637" s="84">
        <v>1174.55115062</v>
      </c>
      <c r="D637" s="84">
        <v>1149.1407624399999</v>
      </c>
      <c r="E637" s="84">
        <v>140.36854819000001</v>
      </c>
      <c r="F637" s="84">
        <v>140.36854819000001</v>
      </c>
    </row>
    <row r="638" spans="1:6" ht="12.75" customHeight="1" x14ac:dyDescent="0.2">
      <c r="A638" s="83" t="s">
        <v>185</v>
      </c>
      <c r="B638" s="83">
        <v>24</v>
      </c>
      <c r="C638" s="84">
        <v>1185.2401507300001</v>
      </c>
      <c r="D638" s="84">
        <v>1158.79871523</v>
      </c>
      <c r="E638" s="84">
        <v>141.54827556000001</v>
      </c>
      <c r="F638" s="84">
        <v>141.54827556000001</v>
      </c>
    </row>
    <row r="639" spans="1:6" ht="12.75" customHeight="1" x14ac:dyDescent="0.2">
      <c r="A639" s="83" t="s">
        <v>186</v>
      </c>
      <c r="B639" s="83">
        <v>1</v>
      </c>
      <c r="C639" s="84">
        <v>1224.89991861</v>
      </c>
      <c r="D639" s="84">
        <v>1201.20362684</v>
      </c>
      <c r="E639" s="84">
        <v>146.72807256999999</v>
      </c>
      <c r="F639" s="84">
        <v>146.72807256999999</v>
      </c>
    </row>
    <row r="640" spans="1:6" ht="12.75" customHeight="1" x14ac:dyDescent="0.2">
      <c r="A640" s="83" t="s">
        <v>186</v>
      </c>
      <c r="B640" s="83">
        <v>2</v>
      </c>
      <c r="C640" s="84">
        <v>1201.85999477</v>
      </c>
      <c r="D640" s="84">
        <v>1176.70506753</v>
      </c>
      <c r="E640" s="84">
        <v>143.73555214000001</v>
      </c>
      <c r="F640" s="84">
        <v>143.73555214000001</v>
      </c>
    </row>
    <row r="641" spans="1:6" ht="12.75" customHeight="1" x14ac:dyDescent="0.2">
      <c r="A641" s="83" t="s">
        <v>186</v>
      </c>
      <c r="B641" s="83">
        <v>3</v>
      </c>
      <c r="C641" s="84">
        <v>1270.14482905</v>
      </c>
      <c r="D641" s="84">
        <v>1245.23293223</v>
      </c>
      <c r="E641" s="84">
        <v>152.10629069000001</v>
      </c>
      <c r="F641" s="84">
        <v>152.10629069000001</v>
      </c>
    </row>
    <row r="642" spans="1:6" ht="12.75" customHeight="1" x14ac:dyDescent="0.2">
      <c r="A642" s="83" t="s">
        <v>186</v>
      </c>
      <c r="B642" s="83">
        <v>4</v>
      </c>
      <c r="C642" s="84">
        <v>1305.73579503</v>
      </c>
      <c r="D642" s="84">
        <v>1280.1256862400001</v>
      </c>
      <c r="E642" s="84">
        <v>156.36847108000001</v>
      </c>
      <c r="F642" s="84">
        <v>156.36847108000001</v>
      </c>
    </row>
    <row r="643" spans="1:6" ht="12.75" customHeight="1" x14ac:dyDescent="0.2">
      <c r="A643" s="83" t="s">
        <v>186</v>
      </c>
      <c r="B643" s="83">
        <v>5</v>
      </c>
      <c r="C643" s="84">
        <v>1287.3523883400001</v>
      </c>
      <c r="D643" s="84">
        <v>1263.21321248</v>
      </c>
      <c r="E643" s="84">
        <v>154.30259763999999</v>
      </c>
      <c r="F643" s="84">
        <v>154.30259763999999</v>
      </c>
    </row>
    <row r="644" spans="1:6" ht="12.75" customHeight="1" x14ac:dyDescent="0.2">
      <c r="A644" s="83" t="s">
        <v>186</v>
      </c>
      <c r="B644" s="83">
        <v>6</v>
      </c>
      <c r="C644" s="84">
        <v>1280.29477578</v>
      </c>
      <c r="D644" s="84">
        <v>1254.4066713100001</v>
      </c>
      <c r="E644" s="84">
        <v>153.22687094</v>
      </c>
      <c r="F644" s="84">
        <v>153.22687094</v>
      </c>
    </row>
    <row r="645" spans="1:6" ht="12.75" customHeight="1" x14ac:dyDescent="0.2">
      <c r="A645" s="83" t="s">
        <v>186</v>
      </c>
      <c r="B645" s="83">
        <v>7</v>
      </c>
      <c r="C645" s="84">
        <v>1249.180959</v>
      </c>
      <c r="D645" s="84">
        <v>1220.81242967</v>
      </c>
      <c r="E645" s="84">
        <v>149.12330496999999</v>
      </c>
      <c r="F645" s="84">
        <v>149.12330496999999</v>
      </c>
    </row>
    <row r="646" spans="1:6" ht="12.75" customHeight="1" x14ac:dyDescent="0.2">
      <c r="A646" s="83" t="s">
        <v>186</v>
      </c>
      <c r="B646" s="83">
        <v>8</v>
      </c>
      <c r="C646" s="84">
        <v>1154.20699902</v>
      </c>
      <c r="D646" s="84">
        <v>1130.27803627</v>
      </c>
      <c r="E646" s="84">
        <v>138.06444970999999</v>
      </c>
      <c r="F646" s="84">
        <v>138.06444970999999</v>
      </c>
    </row>
    <row r="647" spans="1:6" ht="12.75" customHeight="1" x14ac:dyDescent="0.2">
      <c r="A647" s="83" t="s">
        <v>186</v>
      </c>
      <c r="B647" s="83">
        <v>9</v>
      </c>
      <c r="C647" s="84">
        <v>1083.4535568700001</v>
      </c>
      <c r="D647" s="84">
        <v>1059.4146269299999</v>
      </c>
      <c r="E647" s="84">
        <v>129.40842233999999</v>
      </c>
      <c r="F647" s="84">
        <v>129.40842233999999</v>
      </c>
    </row>
    <row r="648" spans="1:6" ht="12.75" customHeight="1" x14ac:dyDescent="0.2">
      <c r="A648" s="83" t="s">
        <v>186</v>
      </c>
      <c r="B648" s="83">
        <v>10</v>
      </c>
      <c r="C648" s="84">
        <v>1074.1974070799999</v>
      </c>
      <c r="D648" s="84">
        <v>1052.2377228400001</v>
      </c>
      <c r="E648" s="84">
        <v>128.53175723999999</v>
      </c>
      <c r="F648" s="84">
        <v>128.53175723999999</v>
      </c>
    </row>
    <row r="649" spans="1:6" ht="12.75" customHeight="1" x14ac:dyDescent="0.2">
      <c r="A649" s="83" t="s">
        <v>186</v>
      </c>
      <c r="B649" s="83">
        <v>11</v>
      </c>
      <c r="C649" s="84">
        <v>1091.9151479300001</v>
      </c>
      <c r="D649" s="84">
        <v>1069.57417068</v>
      </c>
      <c r="E649" s="84">
        <v>130.64941949000001</v>
      </c>
      <c r="F649" s="84">
        <v>130.64941949000001</v>
      </c>
    </row>
    <row r="650" spans="1:6" ht="12.75" customHeight="1" x14ac:dyDescent="0.2">
      <c r="A650" s="83" t="s">
        <v>186</v>
      </c>
      <c r="B650" s="83">
        <v>12</v>
      </c>
      <c r="C650" s="84">
        <v>1135.9785428</v>
      </c>
      <c r="D650" s="84">
        <v>1112.5926093999999</v>
      </c>
      <c r="E650" s="84">
        <v>135.90415935999999</v>
      </c>
      <c r="F650" s="84">
        <v>135.90415935999999</v>
      </c>
    </row>
    <row r="651" spans="1:6" ht="12.75" customHeight="1" x14ac:dyDescent="0.2">
      <c r="A651" s="83" t="s">
        <v>186</v>
      </c>
      <c r="B651" s="83">
        <v>13</v>
      </c>
      <c r="C651" s="84">
        <v>1160.41120316</v>
      </c>
      <c r="D651" s="84">
        <v>1136.91766188</v>
      </c>
      <c r="E651" s="84">
        <v>138.87548577999999</v>
      </c>
      <c r="F651" s="84">
        <v>138.87548577999999</v>
      </c>
    </row>
    <row r="652" spans="1:6" ht="12.75" customHeight="1" x14ac:dyDescent="0.2">
      <c r="A652" s="83" t="s">
        <v>186</v>
      </c>
      <c r="B652" s="83">
        <v>14</v>
      </c>
      <c r="C652" s="84">
        <v>1199.6304653</v>
      </c>
      <c r="D652" s="84">
        <v>1179.01424931</v>
      </c>
      <c r="E652" s="84">
        <v>144.01762072</v>
      </c>
      <c r="F652" s="84">
        <v>144.01762072</v>
      </c>
    </row>
    <row r="653" spans="1:6" ht="12.75" customHeight="1" x14ac:dyDescent="0.2">
      <c r="A653" s="83" t="s">
        <v>186</v>
      </c>
      <c r="B653" s="83">
        <v>15</v>
      </c>
      <c r="C653" s="84">
        <v>1243.1343568699999</v>
      </c>
      <c r="D653" s="84">
        <v>1219.6648564</v>
      </c>
      <c r="E653" s="84">
        <v>148.98312788999999</v>
      </c>
      <c r="F653" s="84">
        <v>148.98312788999999</v>
      </c>
    </row>
    <row r="654" spans="1:6" ht="12.75" customHeight="1" x14ac:dyDescent="0.2">
      <c r="A654" s="83" t="s">
        <v>186</v>
      </c>
      <c r="B654" s="83">
        <v>16</v>
      </c>
      <c r="C654" s="84">
        <v>1191.17527539</v>
      </c>
      <c r="D654" s="84">
        <v>1167.5626736700001</v>
      </c>
      <c r="E654" s="84">
        <v>142.61880074999999</v>
      </c>
      <c r="F654" s="84">
        <v>142.61880074999999</v>
      </c>
    </row>
    <row r="655" spans="1:6" ht="12.75" customHeight="1" x14ac:dyDescent="0.2">
      <c r="A655" s="83" t="s">
        <v>186</v>
      </c>
      <c r="B655" s="83">
        <v>17</v>
      </c>
      <c r="C655" s="84">
        <v>1107.3929689399999</v>
      </c>
      <c r="D655" s="84">
        <v>1083.48738211</v>
      </c>
      <c r="E655" s="84">
        <v>132.34893041999999</v>
      </c>
      <c r="F655" s="84">
        <v>132.34893041999999</v>
      </c>
    </row>
    <row r="656" spans="1:6" ht="12.75" customHeight="1" x14ac:dyDescent="0.2">
      <c r="A656" s="83" t="s">
        <v>186</v>
      </c>
      <c r="B656" s="83">
        <v>18</v>
      </c>
      <c r="C656" s="84">
        <v>1017.59019701</v>
      </c>
      <c r="D656" s="84">
        <v>996.04968779000001</v>
      </c>
      <c r="E656" s="84">
        <v>121.66833966</v>
      </c>
      <c r="F656" s="84">
        <v>121.66833966</v>
      </c>
    </row>
    <row r="657" spans="1:6" ht="12.75" customHeight="1" x14ac:dyDescent="0.2">
      <c r="A657" s="83" t="s">
        <v>186</v>
      </c>
      <c r="B657" s="83">
        <v>19</v>
      </c>
      <c r="C657" s="84">
        <v>924.94720326000004</v>
      </c>
      <c r="D657" s="84">
        <v>901.57638539000004</v>
      </c>
      <c r="E657" s="84">
        <v>110.12834323</v>
      </c>
      <c r="F657" s="84">
        <v>110.12834323</v>
      </c>
    </row>
    <row r="658" spans="1:6" ht="12.75" customHeight="1" x14ac:dyDescent="0.2">
      <c r="A658" s="83" t="s">
        <v>186</v>
      </c>
      <c r="B658" s="83">
        <v>20</v>
      </c>
      <c r="C658" s="84">
        <v>939.40676712000004</v>
      </c>
      <c r="D658" s="84">
        <v>917.99255847999996</v>
      </c>
      <c r="E658" s="84">
        <v>112.13359311000001</v>
      </c>
      <c r="F658" s="84">
        <v>112.13359311000001</v>
      </c>
    </row>
    <row r="659" spans="1:6" ht="12.75" customHeight="1" x14ac:dyDescent="0.2">
      <c r="A659" s="83" t="s">
        <v>186</v>
      </c>
      <c r="B659" s="83">
        <v>21</v>
      </c>
      <c r="C659" s="84">
        <v>1002.76993232</v>
      </c>
      <c r="D659" s="84">
        <v>978.35372329999996</v>
      </c>
      <c r="E659" s="84">
        <v>119.50676214000001</v>
      </c>
      <c r="F659" s="84">
        <v>119.50676214000001</v>
      </c>
    </row>
    <row r="660" spans="1:6" ht="12.75" customHeight="1" x14ac:dyDescent="0.2">
      <c r="A660" s="83" t="s">
        <v>186</v>
      </c>
      <c r="B660" s="83">
        <v>22</v>
      </c>
      <c r="C660" s="84">
        <v>1103.63384787</v>
      </c>
      <c r="D660" s="84">
        <v>1080.61969989</v>
      </c>
      <c r="E660" s="84">
        <v>131.99864052999999</v>
      </c>
      <c r="F660" s="84">
        <v>131.99864052999999</v>
      </c>
    </row>
    <row r="661" spans="1:6" ht="12.75" customHeight="1" x14ac:dyDescent="0.2">
      <c r="A661" s="83" t="s">
        <v>186</v>
      </c>
      <c r="B661" s="83">
        <v>23</v>
      </c>
      <c r="C661" s="84">
        <v>1118.8327717300001</v>
      </c>
      <c r="D661" s="84">
        <v>1092.24680018</v>
      </c>
      <c r="E661" s="84">
        <v>133.41890099</v>
      </c>
      <c r="F661" s="84">
        <v>133.41890099</v>
      </c>
    </row>
    <row r="662" spans="1:6" ht="12.75" customHeight="1" x14ac:dyDescent="0.2">
      <c r="A662" s="83" t="s">
        <v>186</v>
      </c>
      <c r="B662" s="83">
        <v>24</v>
      </c>
      <c r="C662" s="84">
        <v>1139.4783637999999</v>
      </c>
      <c r="D662" s="84">
        <v>1113.58823123</v>
      </c>
      <c r="E662" s="84">
        <v>136.02577543999999</v>
      </c>
      <c r="F662" s="84">
        <v>136.02577543999999</v>
      </c>
    </row>
    <row r="663" spans="1:6" ht="12.75" customHeight="1" x14ac:dyDescent="0.2">
      <c r="A663" s="83" t="s">
        <v>187</v>
      </c>
      <c r="B663" s="83">
        <v>1</v>
      </c>
      <c r="C663" s="84">
        <v>1184.7921118100001</v>
      </c>
      <c r="D663" s="84">
        <v>1169.88716884</v>
      </c>
      <c r="E663" s="84">
        <v>142.90273986</v>
      </c>
      <c r="F663" s="84">
        <v>142.90273986</v>
      </c>
    </row>
    <row r="664" spans="1:6" ht="12.75" customHeight="1" x14ac:dyDescent="0.2">
      <c r="A664" s="83" t="s">
        <v>187</v>
      </c>
      <c r="B664" s="83">
        <v>2</v>
      </c>
      <c r="C664" s="84">
        <v>1225.9732886100001</v>
      </c>
      <c r="D664" s="84">
        <v>1196.87053859</v>
      </c>
      <c r="E664" s="84">
        <v>146.19878205000001</v>
      </c>
      <c r="F664" s="84">
        <v>146.19878205000001</v>
      </c>
    </row>
    <row r="665" spans="1:6" ht="12.75" customHeight="1" x14ac:dyDescent="0.2">
      <c r="A665" s="83" t="s">
        <v>187</v>
      </c>
      <c r="B665" s="83">
        <v>3</v>
      </c>
      <c r="C665" s="84">
        <v>1290.4359377599999</v>
      </c>
      <c r="D665" s="84">
        <v>1259.67338623</v>
      </c>
      <c r="E665" s="84">
        <v>153.87020476999999</v>
      </c>
      <c r="F665" s="84">
        <v>153.87020476999999</v>
      </c>
    </row>
    <row r="666" spans="1:6" ht="12.75" customHeight="1" x14ac:dyDescent="0.2">
      <c r="A666" s="83" t="s">
        <v>187</v>
      </c>
      <c r="B666" s="83">
        <v>4</v>
      </c>
      <c r="C666" s="84">
        <v>1323.5608831699999</v>
      </c>
      <c r="D666" s="84">
        <v>1294.0236812099999</v>
      </c>
      <c r="E666" s="84">
        <v>158.06612330999999</v>
      </c>
      <c r="F666" s="84">
        <v>158.06612330999999</v>
      </c>
    </row>
    <row r="667" spans="1:6" ht="12.75" customHeight="1" x14ac:dyDescent="0.2">
      <c r="A667" s="83" t="s">
        <v>187</v>
      </c>
      <c r="B667" s="83">
        <v>5</v>
      </c>
      <c r="C667" s="84">
        <v>1315.63547275</v>
      </c>
      <c r="D667" s="84">
        <v>1291.2401849800001</v>
      </c>
      <c r="E667" s="84">
        <v>157.72611681000001</v>
      </c>
      <c r="F667" s="84">
        <v>157.72611681000001</v>
      </c>
    </row>
    <row r="668" spans="1:6" ht="12.75" customHeight="1" x14ac:dyDescent="0.2">
      <c r="A668" s="83" t="s">
        <v>187</v>
      </c>
      <c r="B668" s="83">
        <v>6</v>
      </c>
      <c r="C668" s="84">
        <v>1312.34227749</v>
      </c>
      <c r="D668" s="84">
        <v>1284.9478127100001</v>
      </c>
      <c r="E668" s="84">
        <v>156.95749803999999</v>
      </c>
      <c r="F668" s="84">
        <v>156.95749803999999</v>
      </c>
    </row>
    <row r="669" spans="1:6" ht="12.75" customHeight="1" x14ac:dyDescent="0.2">
      <c r="A669" s="83" t="s">
        <v>187</v>
      </c>
      <c r="B669" s="83">
        <v>7</v>
      </c>
      <c r="C669" s="84">
        <v>1259.25314316</v>
      </c>
      <c r="D669" s="84">
        <v>1231.48075356</v>
      </c>
      <c r="E669" s="84">
        <v>150.42645005</v>
      </c>
      <c r="F669" s="84">
        <v>150.42645005</v>
      </c>
    </row>
    <row r="670" spans="1:6" ht="12.75" customHeight="1" x14ac:dyDescent="0.2">
      <c r="A670" s="83" t="s">
        <v>187</v>
      </c>
      <c r="B670" s="83">
        <v>8</v>
      </c>
      <c r="C670" s="84">
        <v>1114.6791540300001</v>
      </c>
      <c r="D670" s="84">
        <v>1093.8973023799999</v>
      </c>
      <c r="E670" s="84">
        <v>133.62051127999999</v>
      </c>
      <c r="F670" s="84">
        <v>133.62051127999999</v>
      </c>
    </row>
    <row r="671" spans="1:6" ht="12.75" customHeight="1" x14ac:dyDescent="0.2">
      <c r="A671" s="83" t="s">
        <v>187</v>
      </c>
      <c r="B671" s="83">
        <v>9</v>
      </c>
      <c r="C671" s="84">
        <v>1007.95499754</v>
      </c>
      <c r="D671" s="84">
        <v>986.36038135000001</v>
      </c>
      <c r="E671" s="84">
        <v>120.48478240999999</v>
      </c>
      <c r="F671" s="84">
        <v>120.48478240999999</v>
      </c>
    </row>
    <row r="672" spans="1:6" ht="12.75" customHeight="1" x14ac:dyDescent="0.2">
      <c r="A672" s="83" t="s">
        <v>187</v>
      </c>
      <c r="B672" s="83">
        <v>10</v>
      </c>
      <c r="C672" s="84">
        <v>968.26874550000002</v>
      </c>
      <c r="D672" s="84">
        <v>946.86614277000001</v>
      </c>
      <c r="E672" s="84">
        <v>115.66052666</v>
      </c>
      <c r="F672" s="84">
        <v>115.66052666</v>
      </c>
    </row>
    <row r="673" spans="1:6" ht="12.75" customHeight="1" x14ac:dyDescent="0.2">
      <c r="A673" s="83" t="s">
        <v>187</v>
      </c>
      <c r="B673" s="83">
        <v>11</v>
      </c>
      <c r="C673" s="84">
        <v>959.59720596</v>
      </c>
      <c r="D673" s="84">
        <v>936.50238299</v>
      </c>
      <c r="E673" s="84">
        <v>114.39458435</v>
      </c>
      <c r="F673" s="84">
        <v>114.39458435</v>
      </c>
    </row>
    <row r="674" spans="1:6" ht="12.75" customHeight="1" x14ac:dyDescent="0.2">
      <c r="A674" s="83" t="s">
        <v>187</v>
      </c>
      <c r="B674" s="83">
        <v>12</v>
      </c>
      <c r="C674" s="84">
        <v>1057.5362428200001</v>
      </c>
      <c r="D674" s="84">
        <v>1032.39218048</v>
      </c>
      <c r="E674" s="84">
        <v>126.10760689999999</v>
      </c>
      <c r="F674" s="84">
        <v>126.10760689999999</v>
      </c>
    </row>
    <row r="675" spans="1:6" ht="12.75" customHeight="1" x14ac:dyDescent="0.2">
      <c r="A675" s="83" t="s">
        <v>187</v>
      </c>
      <c r="B675" s="83">
        <v>13</v>
      </c>
      <c r="C675" s="84">
        <v>1137.8553772600001</v>
      </c>
      <c r="D675" s="84">
        <v>1116.4794340000001</v>
      </c>
      <c r="E675" s="84">
        <v>136.37893839</v>
      </c>
      <c r="F675" s="84">
        <v>136.37893839</v>
      </c>
    </row>
    <row r="676" spans="1:6" ht="12.75" customHeight="1" x14ac:dyDescent="0.2">
      <c r="A676" s="83" t="s">
        <v>187</v>
      </c>
      <c r="B676" s="83">
        <v>14</v>
      </c>
      <c r="C676" s="84">
        <v>1205.4156828099999</v>
      </c>
      <c r="D676" s="84">
        <v>1179.2889637799999</v>
      </c>
      <c r="E676" s="84">
        <v>144.05117733</v>
      </c>
      <c r="F676" s="84">
        <v>144.05117733</v>
      </c>
    </row>
    <row r="677" spans="1:6" ht="12.75" customHeight="1" x14ac:dyDescent="0.2">
      <c r="A677" s="83" t="s">
        <v>187</v>
      </c>
      <c r="B677" s="83">
        <v>15</v>
      </c>
      <c r="C677" s="84">
        <v>1242.8053726200001</v>
      </c>
      <c r="D677" s="84">
        <v>1218.8017550300001</v>
      </c>
      <c r="E677" s="84">
        <v>148.87769929999999</v>
      </c>
      <c r="F677" s="84">
        <v>148.87769929999999</v>
      </c>
    </row>
    <row r="678" spans="1:6" ht="12.75" customHeight="1" x14ac:dyDescent="0.2">
      <c r="A678" s="83" t="s">
        <v>187</v>
      </c>
      <c r="B678" s="83">
        <v>16</v>
      </c>
      <c r="C678" s="84">
        <v>1198.00885887</v>
      </c>
      <c r="D678" s="84">
        <v>1179.96637981</v>
      </c>
      <c r="E678" s="84">
        <v>144.13392429000001</v>
      </c>
      <c r="F678" s="84">
        <v>144.13392429000001</v>
      </c>
    </row>
    <row r="679" spans="1:6" ht="12.75" customHeight="1" x14ac:dyDescent="0.2">
      <c r="A679" s="83" t="s">
        <v>187</v>
      </c>
      <c r="B679" s="83">
        <v>17</v>
      </c>
      <c r="C679" s="84">
        <v>1104.00584572</v>
      </c>
      <c r="D679" s="84">
        <v>1081.2527949299999</v>
      </c>
      <c r="E679" s="84">
        <v>132.07597364</v>
      </c>
      <c r="F679" s="84">
        <v>132.07597364</v>
      </c>
    </row>
    <row r="680" spans="1:6" ht="12.75" customHeight="1" x14ac:dyDescent="0.2">
      <c r="A680" s="83" t="s">
        <v>187</v>
      </c>
      <c r="B680" s="83">
        <v>18</v>
      </c>
      <c r="C680" s="84">
        <v>1009.2878399700001</v>
      </c>
      <c r="D680" s="84">
        <v>986.42057051999996</v>
      </c>
      <c r="E680" s="84">
        <v>120.49213457</v>
      </c>
      <c r="F680" s="84">
        <v>120.49213457</v>
      </c>
    </row>
    <row r="681" spans="1:6" ht="12.75" customHeight="1" x14ac:dyDescent="0.2">
      <c r="A681" s="83" t="s">
        <v>187</v>
      </c>
      <c r="B681" s="83">
        <v>19</v>
      </c>
      <c r="C681" s="84">
        <v>921.41287371999999</v>
      </c>
      <c r="D681" s="84">
        <v>897.24176616</v>
      </c>
      <c r="E681" s="84">
        <v>109.5988657</v>
      </c>
      <c r="F681" s="84">
        <v>109.5988657</v>
      </c>
    </row>
    <row r="682" spans="1:6" ht="12.75" customHeight="1" x14ac:dyDescent="0.2">
      <c r="A682" s="83" t="s">
        <v>187</v>
      </c>
      <c r="B682" s="83">
        <v>20</v>
      </c>
      <c r="C682" s="84">
        <v>933.50964962</v>
      </c>
      <c r="D682" s="84">
        <v>913.69323162000001</v>
      </c>
      <c r="E682" s="84">
        <v>111.60842658</v>
      </c>
      <c r="F682" s="84">
        <v>111.60842658</v>
      </c>
    </row>
    <row r="683" spans="1:6" ht="12.75" customHeight="1" x14ac:dyDescent="0.2">
      <c r="A683" s="83" t="s">
        <v>187</v>
      </c>
      <c r="B683" s="83">
        <v>21</v>
      </c>
      <c r="C683" s="84">
        <v>1001.13580582</v>
      </c>
      <c r="D683" s="84">
        <v>979.31315926000002</v>
      </c>
      <c r="E683" s="84">
        <v>119.62395807999999</v>
      </c>
      <c r="F683" s="84">
        <v>119.62395807999999</v>
      </c>
    </row>
    <row r="684" spans="1:6" ht="12.75" customHeight="1" x14ac:dyDescent="0.2">
      <c r="A684" s="83" t="s">
        <v>187</v>
      </c>
      <c r="B684" s="83">
        <v>22</v>
      </c>
      <c r="C684" s="84">
        <v>1087.9873728299999</v>
      </c>
      <c r="D684" s="84">
        <v>1065.80281218</v>
      </c>
      <c r="E684" s="84">
        <v>130.18874475000001</v>
      </c>
      <c r="F684" s="84">
        <v>130.18874475000001</v>
      </c>
    </row>
    <row r="685" spans="1:6" ht="12.75" customHeight="1" x14ac:dyDescent="0.2">
      <c r="A685" s="83" t="s">
        <v>187</v>
      </c>
      <c r="B685" s="83">
        <v>23</v>
      </c>
      <c r="C685" s="84">
        <v>1126.3483247300001</v>
      </c>
      <c r="D685" s="84">
        <v>1098.0105099699999</v>
      </c>
      <c r="E685" s="84">
        <v>134.12294317999999</v>
      </c>
      <c r="F685" s="84">
        <v>134.12294317999999</v>
      </c>
    </row>
    <row r="686" spans="1:6" ht="12.75" customHeight="1" x14ac:dyDescent="0.2">
      <c r="A686" s="83" t="s">
        <v>187</v>
      </c>
      <c r="B686" s="83">
        <v>24</v>
      </c>
      <c r="C686" s="84">
        <v>1165.3207003299999</v>
      </c>
      <c r="D686" s="84">
        <v>1137.9168450899999</v>
      </c>
      <c r="E686" s="84">
        <v>138.99753688000001</v>
      </c>
      <c r="F686" s="84">
        <v>138.99753688000001</v>
      </c>
    </row>
    <row r="687" spans="1:6" ht="12.75" customHeight="1" x14ac:dyDescent="0.2">
      <c r="A687" s="83" t="s">
        <v>188</v>
      </c>
      <c r="B687" s="83">
        <v>1</v>
      </c>
      <c r="C687" s="84">
        <v>1172.0206877799999</v>
      </c>
      <c r="D687" s="84">
        <v>1148.6335822999999</v>
      </c>
      <c r="E687" s="84">
        <v>140.3065957</v>
      </c>
      <c r="F687" s="84">
        <v>140.3065957</v>
      </c>
    </row>
    <row r="688" spans="1:6" ht="12.75" customHeight="1" x14ac:dyDescent="0.2">
      <c r="A688" s="83" t="s">
        <v>188</v>
      </c>
      <c r="B688" s="83">
        <v>2</v>
      </c>
      <c r="C688" s="84">
        <v>1208.7470596400001</v>
      </c>
      <c r="D688" s="84">
        <v>1180.4218336399999</v>
      </c>
      <c r="E688" s="84">
        <v>144.18955836999999</v>
      </c>
      <c r="F688" s="84">
        <v>144.18955836999999</v>
      </c>
    </row>
    <row r="689" spans="1:6" ht="12.75" customHeight="1" x14ac:dyDescent="0.2">
      <c r="A689" s="83" t="s">
        <v>188</v>
      </c>
      <c r="B689" s="83">
        <v>3</v>
      </c>
      <c r="C689" s="84">
        <v>1271.1445088400001</v>
      </c>
      <c r="D689" s="84">
        <v>1242.4981565200001</v>
      </c>
      <c r="E689" s="84">
        <v>151.77223545000001</v>
      </c>
      <c r="F689" s="84">
        <v>151.77223545000001</v>
      </c>
    </row>
    <row r="690" spans="1:6" ht="12.75" customHeight="1" x14ac:dyDescent="0.2">
      <c r="A690" s="83" t="s">
        <v>188</v>
      </c>
      <c r="B690" s="83">
        <v>4</v>
      </c>
      <c r="C690" s="84">
        <v>1302.84020274</v>
      </c>
      <c r="D690" s="84">
        <v>1277.3305668999999</v>
      </c>
      <c r="E690" s="84">
        <v>156.02704481000001</v>
      </c>
      <c r="F690" s="84">
        <v>156.02704481000001</v>
      </c>
    </row>
    <row r="691" spans="1:6" ht="12.75" customHeight="1" x14ac:dyDescent="0.2">
      <c r="A691" s="83" t="s">
        <v>188</v>
      </c>
      <c r="B691" s="83">
        <v>5</v>
      </c>
      <c r="C691" s="84">
        <v>1284.38173523</v>
      </c>
      <c r="D691" s="84">
        <v>1260.82226962</v>
      </c>
      <c r="E691" s="84">
        <v>154.01054188000001</v>
      </c>
      <c r="F691" s="84">
        <v>154.01054188000001</v>
      </c>
    </row>
    <row r="692" spans="1:6" ht="12.75" customHeight="1" x14ac:dyDescent="0.2">
      <c r="A692" s="83" t="s">
        <v>188</v>
      </c>
      <c r="B692" s="83">
        <v>6</v>
      </c>
      <c r="C692" s="84">
        <v>1255.9165843599999</v>
      </c>
      <c r="D692" s="84">
        <v>1230.98402887</v>
      </c>
      <c r="E692" s="84">
        <v>150.3657747</v>
      </c>
      <c r="F692" s="84">
        <v>150.3657747</v>
      </c>
    </row>
    <row r="693" spans="1:6" ht="12.75" customHeight="1" x14ac:dyDescent="0.2">
      <c r="A693" s="83" t="s">
        <v>188</v>
      </c>
      <c r="B693" s="83">
        <v>7</v>
      </c>
      <c r="C693" s="84">
        <v>1222.9845144799999</v>
      </c>
      <c r="D693" s="84">
        <v>1197.3340201000001</v>
      </c>
      <c r="E693" s="84">
        <v>146.25539671999999</v>
      </c>
      <c r="F693" s="84">
        <v>146.25539671999999</v>
      </c>
    </row>
    <row r="694" spans="1:6" ht="12.75" customHeight="1" x14ac:dyDescent="0.2">
      <c r="A694" s="83" t="s">
        <v>188</v>
      </c>
      <c r="B694" s="83">
        <v>8</v>
      </c>
      <c r="C694" s="84">
        <v>1094.7194265099999</v>
      </c>
      <c r="D694" s="84">
        <v>1072.02819273</v>
      </c>
      <c r="E694" s="84">
        <v>130.94918043000001</v>
      </c>
      <c r="F694" s="84">
        <v>130.94918043000001</v>
      </c>
    </row>
    <row r="695" spans="1:6" ht="12.75" customHeight="1" x14ac:dyDescent="0.2">
      <c r="A695" s="83" t="s">
        <v>188</v>
      </c>
      <c r="B695" s="83">
        <v>9</v>
      </c>
      <c r="C695" s="84">
        <v>1000.7901009</v>
      </c>
      <c r="D695" s="84">
        <v>978.49912509000001</v>
      </c>
      <c r="E695" s="84">
        <v>119.52452309</v>
      </c>
      <c r="F695" s="84">
        <v>119.52452309</v>
      </c>
    </row>
    <row r="696" spans="1:6" ht="12.75" customHeight="1" x14ac:dyDescent="0.2">
      <c r="A696" s="83" t="s">
        <v>188</v>
      </c>
      <c r="B696" s="83">
        <v>10</v>
      </c>
      <c r="C696" s="84">
        <v>994.05555996999999</v>
      </c>
      <c r="D696" s="84">
        <v>971.43303739999999</v>
      </c>
      <c r="E696" s="84">
        <v>118.66139431000001</v>
      </c>
      <c r="F696" s="84">
        <v>118.66139431000001</v>
      </c>
    </row>
    <row r="697" spans="1:6" ht="12.75" customHeight="1" x14ac:dyDescent="0.2">
      <c r="A697" s="83" t="s">
        <v>188</v>
      </c>
      <c r="B697" s="83">
        <v>11</v>
      </c>
      <c r="C697" s="84">
        <v>1027.2853114500001</v>
      </c>
      <c r="D697" s="84">
        <v>1003.77801192</v>
      </c>
      <c r="E697" s="84">
        <v>122.61236121</v>
      </c>
      <c r="F697" s="84">
        <v>122.61236121</v>
      </c>
    </row>
    <row r="698" spans="1:6" ht="12.75" customHeight="1" x14ac:dyDescent="0.2">
      <c r="A698" s="83" t="s">
        <v>188</v>
      </c>
      <c r="B698" s="83">
        <v>12</v>
      </c>
      <c r="C698" s="84">
        <v>1115.6501027700001</v>
      </c>
      <c r="D698" s="84">
        <v>1091.2188046199999</v>
      </c>
      <c r="E698" s="84">
        <v>133.29333044000001</v>
      </c>
      <c r="F698" s="84">
        <v>133.29333044000001</v>
      </c>
    </row>
    <row r="699" spans="1:6" ht="12.75" customHeight="1" x14ac:dyDescent="0.2">
      <c r="A699" s="83" t="s">
        <v>188</v>
      </c>
      <c r="B699" s="83">
        <v>13</v>
      </c>
      <c r="C699" s="84">
        <v>1189.69580015</v>
      </c>
      <c r="D699" s="84">
        <v>1166.2065127200001</v>
      </c>
      <c r="E699" s="84">
        <v>142.45314450000001</v>
      </c>
      <c r="F699" s="84">
        <v>142.45314450000001</v>
      </c>
    </row>
    <row r="700" spans="1:6" ht="12.75" customHeight="1" x14ac:dyDescent="0.2">
      <c r="A700" s="83" t="s">
        <v>188</v>
      </c>
      <c r="B700" s="83">
        <v>14</v>
      </c>
      <c r="C700" s="84">
        <v>1233.65935859</v>
      </c>
      <c r="D700" s="84">
        <v>1210.3983920400001</v>
      </c>
      <c r="E700" s="84">
        <v>147.85122117</v>
      </c>
      <c r="F700" s="84">
        <v>147.85122117</v>
      </c>
    </row>
    <row r="701" spans="1:6" ht="12.75" customHeight="1" x14ac:dyDescent="0.2">
      <c r="A701" s="83" t="s">
        <v>188</v>
      </c>
      <c r="B701" s="83">
        <v>15</v>
      </c>
      <c r="C701" s="84">
        <v>1264.9030542800001</v>
      </c>
      <c r="D701" s="84">
        <v>1240.17941793</v>
      </c>
      <c r="E701" s="84">
        <v>151.48899951000001</v>
      </c>
      <c r="F701" s="84">
        <v>151.48899951000001</v>
      </c>
    </row>
    <row r="702" spans="1:6" ht="12.75" customHeight="1" x14ac:dyDescent="0.2">
      <c r="A702" s="83" t="s">
        <v>188</v>
      </c>
      <c r="B702" s="83">
        <v>16</v>
      </c>
      <c r="C702" s="84">
        <v>1236.34005536</v>
      </c>
      <c r="D702" s="84">
        <v>1213.29242314</v>
      </c>
      <c r="E702" s="84">
        <v>148.20472960000001</v>
      </c>
      <c r="F702" s="84">
        <v>148.20472960000001</v>
      </c>
    </row>
    <row r="703" spans="1:6" ht="12.75" customHeight="1" x14ac:dyDescent="0.2">
      <c r="A703" s="83" t="s">
        <v>188</v>
      </c>
      <c r="B703" s="83">
        <v>17</v>
      </c>
      <c r="C703" s="84">
        <v>1134.3629955900001</v>
      </c>
      <c r="D703" s="84">
        <v>1110.7827645699999</v>
      </c>
      <c r="E703" s="84">
        <v>135.68308524</v>
      </c>
      <c r="F703" s="84">
        <v>135.68308524</v>
      </c>
    </row>
    <row r="704" spans="1:6" ht="12.75" customHeight="1" x14ac:dyDescent="0.2">
      <c r="A704" s="83" t="s">
        <v>188</v>
      </c>
      <c r="B704" s="83">
        <v>18</v>
      </c>
      <c r="C704" s="84">
        <v>1045.71596806</v>
      </c>
      <c r="D704" s="84">
        <v>1022.10001864</v>
      </c>
      <c r="E704" s="84">
        <v>124.85041034</v>
      </c>
      <c r="F704" s="84">
        <v>124.85041034</v>
      </c>
    </row>
    <row r="705" spans="1:6" ht="12.75" customHeight="1" x14ac:dyDescent="0.2">
      <c r="A705" s="83" t="s">
        <v>188</v>
      </c>
      <c r="B705" s="83">
        <v>19</v>
      </c>
      <c r="C705" s="84">
        <v>937.06974916000001</v>
      </c>
      <c r="D705" s="84">
        <v>911.52146192999999</v>
      </c>
      <c r="E705" s="84">
        <v>111.34314302</v>
      </c>
      <c r="F705" s="84">
        <v>111.34314302</v>
      </c>
    </row>
    <row r="706" spans="1:6" ht="12.75" customHeight="1" x14ac:dyDescent="0.2">
      <c r="A706" s="83" t="s">
        <v>188</v>
      </c>
      <c r="B706" s="83">
        <v>20</v>
      </c>
      <c r="C706" s="84">
        <v>926.49545792000004</v>
      </c>
      <c r="D706" s="84">
        <v>905.20442071000002</v>
      </c>
      <c r="E706" s="84">
        <v>110.57151091</v>
      </c>
      <c r="F706" s="84">
        <v>110.57151091</v>
      </c>
    </row>
    <row r="707" spans="1:6" ht="12.75" customHeight="1" x14ac:dyDescent="0.2">
      <c r="A707" s="83" t="s">
        <v>188</v>
      </c>
      <c r="B707" s="83">
        <v>21</v>
      </c>
      <c r="C707" s="84">
        <v>934.48646283999994</v>
      </c>
      <c r="D707" s="84">
        <v>912.05068311000002</v>
      </c>
      <c r="E707" s="84">
        <v>111.40778785000001</v>
      </c>
      <c r="F707" s="84">
        <v>111.40778785000001</v>
      </c>
    </row>
    <row r="708" spans="1:6" ht="12.75" customHeight="1" x14ac:dyDescent="0.2">
      <c r="A708" s="83" t="s">
        <v>188</v>
      </c>
      <c r="B708" s="83">
        <v>22</v>
      </c>
      <c r="C708" s="84">
        <v>906.34804686999996</v>
      </c>
      <c r="D708" s="84">
        <v>889.62768728000003</v>
      </c>
      <c r="E708" s="84">
        <v>108.66879931</v>
      </c>
      <c r="F708" s="84">
        <v>108.66879931</v>
      </c>
    </row>
    <row r="709" spans="1:6" ht="12.75" customHeight="1" x14ac:dyDescent="0.2">
      <c r="A709" s="83" t="s">
        <v>188</v>
      </c>
      <c r="B709" s="83">
        <v>23</v>
      </c>
      <c r="C709" s="84">
        <v>903.15671051000004</v>
      </c>
      <c r="D709" s="84">
        <v>881.34797480999998</v>
      </c>
      <c r="E709" s="84">
        <v>107.65742520000001</v>
      </c>
      <c r="F709" s="84">
        <v>107.65742520000001</v>
      </c>
    </row>
    <row r="710" spans="1:6" ht="12.75" customHeight="1" x14ac:dyDescent="0.2">
      <c r="A710" s="83" t="s">
        <v>188</v>
      </c>
      <c r="B710" s="83">
        <v>24</v>
      </c>
      <c r="C710" s="84">
        <v>945.66418555999996</v>
      </c>
      <c r="D710" s="84">
        <v>923.15758669000002</v>
      </c>
      <c r="E710" s="84">
        <v>112.76450582</v>
      </c>
      <c r="F710" s="84">
        <v>112.76450582</v>
      </c>
    </row>
    <row r="711" spans="1:6" ht="12.75" customHeight="1" x14ac:dyDescent="0.2">
      <c r="A711" s="83" t="s">
        <v>189</v>
      </c>
      <c r="B711" s="83">
        <v>1</v>
      </c>
      <c r="C711" s="84">
        <v>1018.2811774100001</v>
      </c>
      <c r="D711" s="84">
        <v>1000.80943503</v>
      </c>
      <c r="E711" s="84">
        <v>122.24974693999999</v>
      </c>
      <c r="F711" s="84">
        <v>122.24974693999999</v>
      </c>
    </row>
    <row r="712" spans="1:6" ht="12.75" customHeight="1" x14ac:dyDescent="0.2">
      <c r="A712" s="83" t="s">
        <v>189</v>
      </c>
      <c r="B712" s="83">
        <v>2</v>
      </c>
      <c r="C712" s="84">
        <v>1120.8694294500001</v>
      </c>
      <c r="D712" s="84">
        <v>1096.3906195</v>
      </c>
      <c r="E712" s="84">
        <v>133.92507214</v>
      </c>
      <c r="F712" s="84">
        <v>133.92507214</v>
      </c>
    </row>
    <row r="713" spans="1:6" ht="12.75" customHeight="1" x14ac:dyDescent="0.2">
      <c r="A713" s="83" t="s">
        <v>189</v>
      </c>
      <c r="B713" s="83">
        <v>3</v>
      </c>
      <c r="C713" s="84">
        <v>1224.4982390800001</v>
      </c>
      <c r="D713" s="84">
        <v>1199.7207104900001</v>
      </c>
      <c r="E713" s="84">
        <v>146.54693304</v>
      </c>
      <c r="F713" s="84">
        <v>146.54693304</v>
      </c>
    </row>
    <row r="714" spans="1:6" ht="12.75" customHeight="1" x14ac:dyDescent="0.2">
      <c r="A714" s="83" t="s">
        <v>189</v>
      </c>
      <c r="B714" s="83">
        <v>4</v>
      </c>
      <c r="C714" s="84">
        <v>1266.3551292300001</v>
      </c>
      <c r="D714" s="84">
        <v>1240.4814199499999</v>
      </c>
      <c r="E714" s="84">
        <v>151.52588932</v>
      </c>
      <c r="F714" s="84">
        <v>151.52588932</v>
      </c>
    </row>
    <row r="715" spans="1:6" ht="12.75" customHeight="1" x14ac:dyDescent="0.2">
      <c r="A715" s="83" t="s">
        <v>189</v>
      </c>
      <c r="B715" s="83">
        <v>5</v>
      </c>
      <c r="C715" s="84">
        <v>1277.98946024</v>
      </c>
      <c r="D715" s="84">
        <v>1253.6835530799999</v>
      </c>
      <c r="E715" s="84">
        <v>153.13854140999999</v>
      </c>
      <c r="F715" s="84">
        <v>153.13854140999999</v>
      </c>
    </row>
    <row r="716" spans="1:6" ht="12.75" customHeight="1" x14ac:dyDescent="0.2">
      <c r="A716" s="83" t="s">
        <v>189</v>
      </c>
      <c r="B716" s="83">
        <v>6</v>
      </c>
      <c r="C716" s="84">
        <v>1268.53118488</v>
      </c>
      <c r="D716" s="84">
        <v>1242.57273867</v>
      </c>
      <c r="E716" s="84">
        <v>151.78134571999999</v>
      </c>
      <c r="F716" s="84">
        <v>151.78134571999999</v>
      </c>
    </row>
    <row r="717" spans="1:6" ht="12.75" customHeight="1" x14ac:dyDescent="0.2">
      <c r="A717" s="83" t="s">
        <v>189</v>
      </c>
      <c r="B717" s="83">
        <v>7</v>
      </c>
      <c r="C717" s="84">
        <v>1223.22965697</v>
      </c>
      <c r="D717" s="84">
        <v>1193.7836011100001</v>
      </c>
      <c r="E717" s="84">
        <v>145.82170994000001</v>
      </c>
      <c r="F717" s="84">
        <v>145.82170994000001</v>
      </c>
    </row>
    <row r="718" spans="1:6" ht="12.75" customHeight="1" x14ac:dyDescent="0.2">
      <c r="A718" s="83" t="s">
        <v>189</v>
      </c>
      <c r="B718" s="83">
        <v>8</v>
      </c>
      <c r="C718" s="84">
        <v>1101.0426035999999</v>
      </c>
      <c r="D718" s="84">
        <v>1078.35268253</v>
      </c>
      <c r="E718" s="84">
        <v>131.72172237999999</v>
      </c>
      <c r="F718" s="84">
        <v>131.72172237999999</v>
      </c>
    </row>
    <row r="719" spans="1:6" ht="12.75" customHeight="1" x14ac:dyDescent="0.2">
      <c r="A719" s="83" t="s">
        <v>189</v>
      </c>
      <c r="B719" s="83">
        <v>9</v>
      </c>
      <c r="C719" s="84">
        <v>1005.71230707</v>
      </c>
      <c r="D719" s="84">
        <v>982.51571510999997</v>
      </c>
      <c r="E719" s="84">
        <v>120.01515307</v>
      </c>
      <c r="F719" s="84">
        <v>120.01515307</v>
      </c>
    </row>
    <row r="720" spans="1:6" ht="12.75" customHeight="1" x14ac:dyDescent="0.2">
      <c r="A720" s="83" t="s">
        <v>189</v>
      </c>
      <c r="B720" s="83">
        <v>10</v>
      </c>
      <c r="C720" s="84">
        <v>985.79262333999998</v>
      </c>
      <c r="D720" s="84">
        <v>962.24048259999995</v>
      </c>
      <c r="E720" s="84">
        <v>117.53851571</v>
      </c>
      <c r="F720" s="84">
        <v>117.53851571</v>
      </c>
    </row>
    <row r="721" spans="1:6" ht="12.75" customHeight="1" x14ac:dyDescent="0.2">
      <c r="A721" s="83" t="s">
        <v>189</v>
      </c>
      <c r="B721" s="83">
        <v>11</v>
      </c>
      <c r="C721" s="84">
        <v>1016.46813377</v>
      </c>
      <c r="D721" s="84">
        <v>992.64267648999999</v>
      </c>
      <c r="E721" s="84">
        <v>121.25217025000001</v>
      </c>
      <c r="F721" s="84">
        <v>121.25217025000001</v>
      </c>
    </row>
    <row r="722" spans="1:6" ht="12.75" customHeight="1" x14ac:dyDescent="0.2">
      <c r="A722" s="83" t="s">
        <v>189</v>
      </c>
      <c r="B722" s="83">
        <v>12</v>
      </c>
      <c r="C722" s="84">
        <v>1078.0513653400001</v>
      </c>
      <c r="D722" s="84">
        <v>1052.90704798</v>
      </c>
      <c r="E722" s="84">
        <v>128.61351589</v>
      </c>
      <c r="F722" s="84">
        <v>128.61351589</v>
      </c>
    </row>
    <row r="723" spans="1:6" ht="12.75" customHeight="1" x14ac:dyDescent="0.2">
      <c r="A723" s="83" t="s">
        <v>189</v>
      </c>
      <c r="B723" s="83">
        <v>13</v>
      </c>
      <c r="C723" s="84">
        <v>1185.3115903299999</v>
      </c>
      <c r="D723" s="84">
        <v>1162.0344597400001</v>
      </c>
      <c r="E723" s="84">
        <v>141.94352458</v>
      </c>
      <c r="F723" s="84">
        <v>141.94352458</v>
      </c>
    </row>
    <row r="724" spans="1:6" ht="12.75" customHeight="1" x14ac:dyDescent="0.2">
      <c r="A724" s="83" t="s">
        <v>189</v>
      </c>
      <c r="B724" s="83">
        <v>14</v>
      </c>
      <c r="C724" s="84">
        <v>1237.88388188</v>
      </c>
      <c r="D724" s="84">
        <v>1213.3345457999999</v>
      </c>
      <c r="E724" s="84">
        <v>148.20987492</v>
      </c>
      <c r="F724" s="84">
        <v>148.20987492</v>
      </c>
    </row>
    <row r="725" spans="1:6" ht="12.75" customHeight="1" x14ac:dyDescent="0.2">
      <c r="A725" s="83" t="s">
        <v>189</v>
      </c>
      <c r="B725" s="83">
        <v>15</v>
      </c>
      <c r="C725" s="84">
        <v>1259.5537629600001</v>
      </c>
      <c r="D725" s="84">
        <v>1234.0078520699999</v>
      </c>
      <c r="E725" s="84">
        <v>150.73513733999999</v>
      </c>
      <c r="F725" s="84">
        <v>150.73513733999999</v>
      </c>
    </row>
    <row r="726" spans="1:6" ht="12.75" customHeight="1" x14ac:dyDescent="0.2">
      <c r="A726" s="83" t="s">
        <v>189</v>
      </c>
      <c r="B726" s="83">
        <v>16</v>
      </c>
      <c r="C726" s="84">
        <v>1260.08783503</v>
      </c>
      <c r="D726" s="84">
        <v>1234.82891339</v>
      </c>
      <c r="E726" s="84">
        <v>150.83543069999999</v>
      </c>
      <c r="F726" s="84">
        <v>150.83543069999999</v>
      </c>
    </row>
    <row r="727" spans="1:6" ht="12.75" customHeight="1" x14ac:dyDescent="0.2">
      <c r="A727" s="83" t="s">
        <v>189</v>
      </c>
      <c r="B727" s="83">
        <v>17</v>
      </c>
      <c r="C727" s="84">
        <v>1207.3421655</v>
      </c>
      <c r="D727" s="84">
        <v>1183.1013771</v>
      </c>
      <c r="E727" s="84">
        <v>144.51686695000001</v>
      </c>
      <c r="F727" s="84">
        <v>144.51686695000001</v>
      </c>
    </row>
    <row r="728" spans="1:6" ht="12.75" customHeight="1" x14ac:dyDescent="0.2">
      <c r="A728" s="83" t="s">
        <v>189</v>
      </c>
      <c r="B728" s="83">
        <v>18</v>
      </c>
      <c r="C728" s="84">
        <v>1177.3980349000001</v>
      </c>
      <c r="D728" s="84">
        <v>1153.97892843</v>
      </c>
      <c r="E728" s="84">
        <v>140.9595344</v>
      </c>
      <c r="F728" s="84">
        <v>140.9595344</v>
      </c>
    </row>
    <row r="729" spans="1:6" ht="12.75" customHeight="1" x14ac:dyDescent="0.2">
      <c r="A729" s="83" t="s">
        <v>189</v>
      </c>
      <c r="B729" s="83">
        <v>19</v>
      </c>
      <c r="C729" s="84">
        <v>1157.90210544</v>
      </c>
      <c r="D729" s="84">
        <v>1130.8086603700001</v>
      </c>
      <c r="E729" s="84">
        <v>138.12926590999999</v>
      </c>
      <c r="F729" s="84">
        <v>138.12926590999999</v>
      </c>
    </row>
    <row r="730" spans="1:6" ht="12.75" customHeight="1" x14ac:dyDescent="0.2">
      <c r="A730" s="83" t="s">
        <v>189</v>
      </c>
      <c r="B730" s="83">
        <v>20</v>
      </c>
      <c r="C730" s="84">
        <v>1104.7534221000001</v>
      </c>
      <c r="D730" s="84">
        <v>1081.6136289000001</v>
      </c>
      <c r="E730" s="84">
        <v>132.12004983</v>
      </c>
      <c r="F730" s="84">
        <v>132.12004983</v>
      </c>
    </row>
    <row r="731" spans="1:6" ht="12.75" customHeight="1" x14ac:dyDescent="0.2">
      <c r="A731" s="83" t="s">
        <v>189</v>
      </c>
      <c r="B731" s="83">
        <v>21</v>
      </c>
      <c r="C731" s="84">
        <v>1117.2276390100001</v>
      </c>
      <c r="D731" s="84">
        <v>1093.40380215</v>
      </c>
      <c r="E731" s="84">
        <v>133.56022978999999</v>
      </c>
      <c r="F731" s="84">
        <v>133.56022978999999</v>
      </c>
    </row>
    <row r="732" spans="1:6" ht="12.75" customHeight="1" x14ac:dyDescent="0.2">
      <c r="A732" s="83" t="s">
        <v>189</v>
      </c>
      <c r="B732" s="83">
        <v>22</v>
      </c>
      <c r="C732" s="84">
        <v>1118.30950775</v>
      </c>
      <c r="D732" s="84">
        <v>1096.0413673200001</v>
      </c>
      <c r="E732" s="84">
        <v>133.88241067999999</v>
      </c>
      <c r="F732" s="84">
        <v>133.88241067999999</v>
      </c>
    </row>
    <row r="733" spans="1:6" ht="12.75" customHeight="1" x14ac:dyDescent="0.2">
      <c r="A733" s="83" t="s">
        <v>189</v>
      </c>
      <c r="B733" s="83">
        <v>23</v>
      </c>
      <c r="C733" s="84">
        <v>1149.5150695899999</v>
      </c>
      <c r="D733" s="84">
        <v>1125.7544206099999</v>
      </c>
      <c r="E733" s="84">
        <v>137.5118861</v>
      </c>
      <c r="F733" s="84">
        <v>137.5118861</v>
      </c>
    </row>
    <row r="734" spans="1:6" ht="12.75" customHeight="1" x14ac:dyDescent="0.2">
      <c r="A734" s="83" t="s">
        <v>189</v>
      </c>
      <c r="B734" s="83">
        <v>24</v>
      </c>
      <c r="C734" s="84">
        <v>1146.8795794600001</v>
      </c>
      <c r="D734" s="84">
        <v>1123.2088978500001</v>
      </c>
      <c r="E734" s="84">
        <v>137.20094827</v>
      </c>
      <c r="F734" s="84">
        <v>137.20094827</v>
      </c>
    </row>
    <row r="735" spans="1:6" ht="12.75" customHeight="1" x14ac:dyDescent="0.2">
      <c r="A735" s="83" t="s">
        <v>190</v>
      </c>
      <c r="B735" s="83">
        <v>1</v>
      </c>
      <c r="C735" s="84">
        <v>1139.36969888</v>
      </c>
      <c r="D735" s="84">
        <v>1118.1817961899999</v>
      </c>
      <c r="E735" s="84">
        <v>136.58688341000001</v>
      </c>
      <c r="F735" s="84">
        <v>136.58688341000001</v>
      </c>
    </row>
    <row r="736" spans="1:6" ht="12.75" customHeight="1" x14ac:dyDescent="0.2">
      <c r="A736" s="83" t="s">
        <v>190</v>
      </c>
      <c r="B736" s="83">
        <v>2</v>
      </c>
      <c r="C736" s="84">
        <v>1157.87929156</v>
      </c>
      <c r="D736" s="84">
        <v>1134.5327441699999</v>
      </c>
      <c r="E736" s="84">
        <v>138.58416600000001</v>
      </c>
      <c r="F736" s="84">
        <v>138.58416600000001</v>
      </c>
    </row>
    <row r="737" spans="1:6" ht="12.75" customHeight="1" x14ac:dyDescent="0.2">
      <c r="A737" s="83" t="s">
        <v>190</v>
      </c>
      <c r="B737" s="83">
        <v>3</v>
      </c>
      <c r="C737" s="84">
        <v>1222.1926800599999</v>
      </c>
      <c r="D737" s="84">
        <v>1198.15784042</v>
      </c>
      <c r="E737" s="84">
        <v>146.35602710000001</v>
      </c>
      <c r="F737" s="84">
        <v>146.35602710000001</v>
      </c>
    </row>
    <row r="738" spans="1:6" ht="12.75" customHeight="1" x14ac:dyDescent="0.2">
      <c r="A738" s="83" t="s">
        <v>190</v>
      </c>
      <c r="B738" s="83">
        <v>4</v>
      </c>
      <c r="C738" s="84">
        <v>1277.1618057200001</v>
      </c>
      <c r="D738" s="84">
        <v>1252.89824531</v>
      </c>
      <c r="E738" s="84">
        <v>153.04261538</v>
      </c>
      <c r="F738" s="84">
        <v>153.04261538</v>
      </c>
    </row>
    <row r="739" spans="1:6" ht="12.75" customHeight="1" x14ac:dyDescent="0.2">
      <c r="A739" s="83" t="s">
        <v>190</v>
      </c>
      <c r="B739" s="83">
        <v>5</v>
      </c>
      <c r="C739" s="84">
        <v>1269.76633416</v>
      </c>
      <c r="D739" s="84">
        <v>1251.60839089</v>
      </c>
      <c r="E739" s="84">
        <v>152.88505853999999</v>
      </c>
      <c r="F739" s="84">
        <v>152.88505853999999</v>
      </c>
    </row>
    <row r="740" spans="1:6" ht="12.75" customHeight="1" x14ac:dyDescent="0.2">
      <c r="A740" s="83" t="s">
        <v>190</v>
      </c>
      <c r="B740" s="83">
        <v>6</v>
      </c>
      <c r="C740" s="84">
        <v>1265.66812673</v>
      </c>
      <c r="D740" s="84">
        <v>1242.0583859000001</v>
      </c>
      <c r="E740" s="84">
        <v>151.71851708</v>
      </c>
      <c r="F740" s="84">
        <v>151.71851708</v>
      </c>
    </row>
    <row r="741" spans="1:6" ht="12.75" customHeight="1" x14ac:dyDescent="0.2">
      <c r="A741" s="83" t="s">
        <v>190</v>
      </c>
      <c r="B741" s="83">
        <v>7</v>
      </c>
      <c r="C741" s="84">
        <v>1207.1020125699999</v>
      </c>
      <c r="D741" s="84">
        <v>1179.79867777</v>
      </c>
      <c r="E741" s="84">
        <v>144.11343934000001</v>
      </c>
      <c r="F741" s="84">
        <v>144.11343934000001</v>
      </c>
    </row>
    <row r="742" spans="1:6" ht="12.75" customHeight="1" x14ac:dyDescent="0.2">
      <c r="A742" s="83" t="s">
        <v>190</v>
      </c>
      <c r="B742" s="83">
        <v>8</v>
      </c>
      <c r="C742" s="84">
        <v>1142.98641864</v>
      </c>
      <c r="D742" s="84">
        <v>1119.56818211</v>
      </c>
      <c r="E742" s="84">
        <v>136.75623167000001</v>
      </c>
      <c r="F742" s="84">
        <v>136.75623167000001</v>
      </c>
    </row>
    <row r="743" spans="1:6" ht="12.75" customHeight="1" x14ac:dyDescent="0.2">
      <c r="A743" s="83" t="s">
        <v>190</v>
      </c>
      <c r="B743" s="83">
        <v>9</v>
      </c>
      <c r="C743" s="84">
        <v>1105.7444041199999</v>
      </c>
      <c r="D743" s="84">
        <v>1082.46982725</v>
      </c>
      <c r="E743" s="84">
        <v>132.22463521</v>
      </c>
      <c r="F743" s="84">
        <v>132.22463521</v>
      </c>
    </row>
    <row r="744" spans="1:6" ht="12.75" customHeight="1" x14ac:dyDescent="0.2">
      <c r="A744" s="83" t="s">
        <v>190</v>
      </c>
      <c r="B744" s="83">
        <v>10</v>
      </c>
      <c r="C744" s="84">
        <v>1112.64091063</v>
      </c>
      <c r="D744" s="84">
        <v>1089.74652137</v>
      </c>
      <c r="E744" s="84">
        <v>133.11348975000001</v>
      </c>
      <c r="F744" s="84">
        <v>133.11348975000001</v>
      </c>
    </row>
    <row r="745" spans="1:6" ht="12.75" customHeight="1" x14ac:dyDescent="0.2">
      <c r="A745" s="83" t="s">
        <v>190</v>
      </c>
      <c r="B745" s="83">
        <v>11</v>
      </c>
      <c r="C745" s="84">
        <v>1137.2356985700001</v>
      </c>
      <c r="D745" s="84">
        <v>1112.06997748</v>
      </c>
      <c r="E745" s="84">
        <v>135.84031941999999</v>
      </c>
      <c r="F745" s="84">
        <v>135.84031941999999</v>
      </c>
    </row>
    <row r="746" spans="1:6" ht="12.75" customHeight="1" x14ac:dyDescent="0.2">
      <c r="A746" s="83" t="s">
        <v>190</v>
      </c>
      <c r="B746" s="83">
        <v>12</v>
      </c>
      <c r="C746" s="84">
        <v>1139.8907870400001</v>
      </c>
      <c r="D746" s="84">
        <v>1113.9121956900001</v>
      </c>
      <c r="E746" s="84">
        <v>136.06534798000001</v>
      </c>
      <c r="F746" s="84">
        <v>136.06534798000001</v>
      </c>
    </row>
    <row r="747" spans="1:6" ht="12.75" customHeight="1" x14ac:dyDescent="0.2">
      <c r="A747" s="83" t="s">
        <v>190</v>
      </c>
      <c r="B747" s="83">
        <v>13</v>
      </c>
      <c r="C747" s="84">
        <v>1172.27505969</v>
      </c>
      <c r="D747" s="84">
        <v>1148.6415754499999</v>
      </c>
      <c r="E747" s="84">
        <v>140.30757206999999</v>
      </c>
      <c r="F747" s="84">
        <v>140.30757206999999</v>
      </c>
    </row>
    <row r="748" spans="1:6" ht="12.75" customHeight="1" x14ac:dyDescent="0.2">
      <c r="A748" s="83" t="s">
        <v>190</v>
      </c>
      <c r="B748" s="83">
        <v>14</v>
      </c>
      <c r="C748" s="84">
        <v>1227.9860455099999</v>
      </c>
      <c r="D748" s="84">
        <v>1204.69716718</v>
      </c>
      <c r="E748" s="84">
        <v>147.15481156999999</v>
      </c>
      <c r="F748" s="84">
        <v>147.15481156999999</v>
      </c>
    </row>
    <row r="749" spans="1:6" ht="12.75" customHeight="1" x14ac:dyDescent="0.2">
      <c r="A749" s="83" t="s">
        <v>190</v>
      </c>
      <c r="B749" s="83">
        <v>15</v>
      </c>
      <c r="C749" s="84">
        <v>1279.7851433999999</v>
      </c>
      <c r="D749" s="84">
        <v>1254.96888928</v>
      </c>
      <c r="E749" s="84">
        <v>153.29554635</v>
      </c>
      <c r="F749" s="84">
        <v>153.29554635</v>
      </c>
    </row>
    <row r="750" spans="1:6" ht="12.75" customHeight="1" x14ac:dyDescent="0.2">
      <c r="A750" s="83" t="s">
        <v>190</v>
      </c>
      <c r="B750" s="83">
        <v>16</v>
      </c>
      <c r="C750" s="84">
        <v>1253.0908972300001</v>
      </c>
      <c r="D750" s="84">
        <v>1229.4996017399999</v>
      </c>
      <c r="E750" s="84">
        <v>150.18445062999999</v>
      </c>
      <c r="F750" s="84">
        <v>150.18445062999999</v>
      </c>
    </row>
    <row r="751" spans="1:6" ht="12.75" customHeight="1" x14ac:dyDescent="0.2">
      <c r="A751" s="83" t="s">
        <v>190</v>
      </c>
      <c r="B751" s="83">
        <v>17</v>
      </c>
      <c r="C751" s="84">
        <v>1202.5407373800001</v>
      </c>
      <c r="D751" s="84">
        <v>1177.95486938</v>
      </c>
      <c r="E751" s="84">
        <v>143.88821652999999</v>
      </c>
      <c r="F751" s="84">
        <v>143.88821652999999</v>
      </c>
    </row>
    <row r="752" spans="1:6" ht="12.75" customHeight="1" x14ac:dyDescent="0.2">
      <c r="A752" s="83" t="s">
        <v>190</v>
      </c>
      <c r="B752" s="83">
        <v>18</v>
      </c>
      <c r="C752" s="84">
        <v>1173.5318810700001</v>
      </c>
      <c r="D752" s="84">
        <v>1148.6628377300001</v>
      </c>
      <c r="E752" s="84">
        <v>140.31016926999999</v>
      </c>
      <c r="F752" s="84">
        <v>140.31016926999999</v>
      </c>
    </row>
    <row r="753" spans="1:6" ht="12.75" customHeight="1" x14ac:dyDescent="0.2">
      <c r="A753" s="83" t="s">
        <v>190</v>
      </c>
      <c r="B753" s="83">
        <v>19</v>
      </c>
      <c r="C753" s="84">
        <v>1150.5117216599999</v>
      </c>
      <c r="D753" s="84">
        <v>1121.7675426999999</v>
      </c>
      <c r="E753" s="84">
        <v>137.02488547999999</v>
      </c>
      <c r="F753" s="84">
        <v>137.02488547999999</v>
      </c>
    </row>
    <row r="754" spans="1:6" ht="12.75" customHeight="1" x14ac:dyDescent="0.2">
      <c r="A754" s="83" t="s">
        <v>190</v>
      </c>
      <c r="B754" s="83">
        <v>20</v>
      </c>
      <c r="C754" s="84">
        <v>1110.6105359400001</v>
      </c>
      <c r="D754" s="84">
        <v>1087.4553456900001</v>
      </c>
      <c r="E754" s="84">
        <v>132.83362063999999</v>
      </c>
      <c r="F754" s="84">
        <v>132.83362063999999</v>
      </c>
    </row>
    <row r="755" spans="1:6" ht="12.75" customHeight="1" x14ac:dyDescent="0.2">
      <c r="A755" s="83" t="s">
        <v>190</v>
      </c>
      <c r="B755" s="83">
        <v>21</v>
      </c>
      <c r="C755" s="84">
        <v>1108.86386554</v>
      </c>
      <c r="D755" s="84">
        <v>1084.98026774</v>
      </c>
      <c r="E755" s="84">
        <v>132.53128770000001</v>
      </c>
      <c r="F755" s="84">
        <v>132.53128770000001</v>
      </c>
    </row>
    <row r="756" spans="1:6" ht="12.75" customHeight="1" x14ac:dyDescent="0.2">
      <c r="A756" s="83" t="s">
        <v>190</v>
      </c>
      <c r="B756" s="83">
        <v>22</v>
      </c>
      <c r="C756" s="84">
        <v>1112.09357983</v>
      </c>
      <c r="D756" s="84">
        <v>1091.7229203899999</v>
      </c>
      <c r="E756" s="84">
        <v>133.35490862</v>
      </c>
      <c r="F756" s="84">
        <v>133.35490862</v>
      </c>
    </row>
    <row r="757" spans="1:6" ht="12.75" customHeight="1" x14ac:dyDescent="0.2">
      <c r="A757" s="83" t="s">
        <v>190</v>
      </c>
      <c r="B757" s="83">
        <v>23</v>
      </c>
      <c r="C757" s="84">
        <v>1134.8737493199999</v>
      </c>
      <c r="D757" s="84">
        <v>1111.74956668</v>
      </c>
      <c r="E757" s="84">
        <v>135.80118096000001</v>
      </c>
      <c r="F757" s="84">
        <v>135.80118096000001</v>
      </c>
    </row>
    <row r="758" spans="1:6" ht="12.75" customHeight="1" x14ac:dyDescent="0.2">
      <c r="A758" s="83" t="s">
        <v>190</v>
      </c>
      <c r="B758" s="83">
        <v>24</v>
      </c>
      <c r="C758" s="84">
        <v>1155.4864066800001</v>
      </c>
      <c r="D758" s="84">
        <v>1131.41457124</v>
      </c>
      <c r="E758" s="84">
        <v>138.20327845</v>
      </c>
      <c r="F758" s="84">
        <v>138.20327845</v>
      </c>
    </row>
    <row r="759" spans="1:6" ht="12.75" customHeight="1" x14ac:dyDescent="0.2">
      <c r="A759" s="83" t="s">
        <v>191</v>
      </c>
      <c r="B759" s="83">
        <v>1</v>
      </c>
      <c r="C759" s="84">
        <v>1142.7666540499999</v>
      </c>
      <c r="D759" s="84">
        <v>1127.00476202</v>
      </c>
      <c r="E759" s="84">
        <v>137.6646164</v>
      </c>
      <c r="F759" s="84">
        <v>137.6646164</v>
      </c>
    </row>
    <row r="760" spans="1:6" ht="12.75" customHeight="1" x14ac:dyDescent="0.2">
      <c r="A760" s="83" t="s">
        <v>191</v>
      </c>
      <c r="B760" s="83">
        <v>2</v>
      </c>
      <c r="C760" s="84">
        <v>1151.00109073</v>
      </c>
      <c r="D760" s="84">
        <v>1127.1458618500001</v>
      </c>
      <c r="E760" s="84">
        <v>137.68185187</v>
      </c>
      <c r="F760" s="84">
        <v>137.68185187</v>
      </c>
    </row>
    <row r="761" spans="1:6" ht="12.75" customHeight="1" x14ac:dyDescent="0.2">
      <c r="A761" s="83" t="s">
        <v>191</v>
      </c>
      <c r="B761" s="83">
        <v>3</v>
      </c>
      <c r="C761" s="84">
        <v>1217.33084727</v>
      </c>
      <c r="D761" s="84">
        <v>1193.30502759</v>
      </c>
      <c r="E761" s="84">
        <v>145.76325177000001</v>
      </c>
      <c r="F761" s="84">
        <v>145.76325177000001</v>
      </c>
    </row>
    <row r="762" spans="1:6" ht="12.75" customHeight="1" x14ac:dyDescent="0.2">
      <c r="A762" s="83" t="s">
        <v>191</v>
      </c>
      <c r="B762" s="83">
        <v>4</v>
      </c>
      <c r="C762" s="84">
        <v>1285.5271539600001</v>
      </c>
      <c r="D762" s="84">
        <v>1261.6135104699999</v>
      </c>
      <c r="E762" s="84">
        <v>154.10719263999999</v>
      </c>
      <c r="F762" s="84">
        <v>154.10719263999999</v>
      </c>
    </row>
    <row r="763" spans="1:6" ht="12.75" customHeight="1" x14ac:dyDescent="0.2">
      <c r="A763" s="83" t="s">
        <v>191</v>
      </c>
      <c r="B763" s="83">
        <v>5</v>
      </c>
      <c r="C763" s="84">
        <v>1282.21065522</v>
      </c>
      <c r="D763" s="84">
        <v>1259.2036751200001</v>
      </c>
      <c r="E763" s="84">
        <v>153.81282913999999</v>
      </c>
      <c r="F763" s="84">
        <v>153.81282913999999</v>
      </c>
    </row>
    <row r="764" spans="1:6" ht="12.75" customHeight="1" x14ac:dyDescent="0.2">
      <c r="A764" s="83" t="s">
        <v>191</v>
      </c>
      <c r="B764" s="83">
        <v>6</v>
      </c>
      <c r="C764" s="84">
        <v>1278.92484081</v>
      </c>
      <c r="D764" s="84">
        <v>1254.67062689</v>
      </c>
      <c r="E764" s="84">
        <v>153.25911334</v>
      </c>
      <c r="F764" s="84">
        <v>153.25911334</v>
      </c>
    </row>
    <row r="765" spans="1:6" ht="12.75" customHeight="1" x14ac:dyDescent="0.2">
      <c r="A765" s="83" t="s">
        <v>191</v>
      </c>
      <c r="B765" s="83">
        <v>7</v>
      </c>
      <c r="C765" s="84">
        <v>1230.0170440100001</v>
      </c>
      <c r="D765" s="84">
        <v>1201.68893245</v>
      </c>
      <c r="E765" s="84">
        <v>146.78735306999999</v>
      </c>
      <c r="F765" s="84">
        <v>146.78735306999999</v>
      </c>
    </row>
    <row r="766" spans="1:6" ht="12.75" customHeight="1" x14ac:dyDescent="0.2">
      <c r="A766" s="83" t="s">
        <v>191</v>
      </c>
      <c r="B766" s="83">
        <v>8</v>
      </c>
      <c r="C766" s="84">
        <v>1155.6914447500001</v>
      </c>
      <c r="D766" s="84">
        <v>1132.0176125600001</v>
      </c>
      <c r="E766" s="84">
        <v>138.27694047</v>
      </c>
      <c r="F766" s="84">
        <v>138.27694047</v>
      </c>
    </row>
    <row r="767" spans="1:6" ht="12.75" customHeight="1" x14ac:dyDescent="0.2">
      <c r="A767" s="83" t="s">
        <v>191</v>
      </c>
      <c r="B767" s="83">
        <v>9</v>
      </c>
      <c r="C767" s="84">
        <v>1124.7006279699999</v>
      </c>
      <c r="D767" s="84">
        <v>1101.4814052900001</v>
      </c>
      <c r="E767" s="84">
        <v>134.54691607000001</v>
      </c>
      <c r="F767" s="84">
        <v>134.54691607000001</v>
      </c>
    </row>
    <row r="768" spans="1:6" ht="12.75" customHeight="1" x14ac:dyDescent="0.2">
      <c r="A768" s="83" t="s">
        <v>191</v>
      </c>
      <c r="B768" s="83">
        <v>10</v>
      </c>
      <c r="C768" s="84">
        <v>1123.65559437</v>
      </c>
      <c r="D768" s="84">
        <v>1099.9003745299999</v>
      </c>
      <c r="E768" s="84">
        <v>134.35379179</v>
      </c>
      <c r="F768" s="84">
        <v>134.35379179</v>
      </c>
    </row>
    <row r="769" spans="1:6" ht="12.75" customHeight="1" x14ac:dyDescent="0.2">
      <c r="A769" s="83" t="s">
        <v>191</v>
      </c>
      <c r="B769" s="83">
        <v>11</v>
      </c>
      <c r="C769" s="84">
        <v>1150.4064550200001</v>
      </c>
      <c r="D769" s="84">
        <v>1127.1924567399999</v>
      </c>
      <c r="E769" s="84">
        <v>137.68754347000001</v>
      </c>
      <c r="F769" s="84">
        <v>137.68754347000001</v>
      </c>
    </row>
    <row r="770" spans="1:6" ht="12.75" customHeight="1" x14ac:dyDescent="0.2">
      <c r="A770" s="83" t="s">
        <v>191</v>
      </c>
      <c r="B770" s="83">
        <v>12</v>
      </c>
      <c r="C770" s="84">
        <v>1176.73553859</v>
      </c>
      <c r="D770" s="84">
        <v>1154.30478988</v>
      </c>
      <c r="E770" s="84">
        <v>140.99933866000001</v>
      </c>
      <c r="F770" s="84">
        <v>140.99933866000001</v>
      </c>
    </row>
    <row r="771" spans="1:6" ht="12.75" customHeight="1" x14ac:dyDescent="0.2">
      <c r="A771" s="83" t="s">
        <v>191</v>
      </c>
      <c r="B771" s="83">
        <v>13</v>
      </c>
      <c r="C771" s="84">
        <v>1203.9997188499999</v>
      </c>
      <c r="D771" s="84">
        <v>1180.0613003599999</v>
      </c>
      <c r="E771" s="84">
        <v>144.14551892</v>
      </c>
      <c r="F771" s="84">
        <v>144.14551892</v>
      </c>
    </row>
    <row r="772" spans="1:6" ht="12.75" customHeight="1" x14ac:dyDescent="0.2">
      <c r="A772" s="83" t="s">
        <v>191</v>
      </c>
      <c r="B772" s="83">
        <v>14</v>
      </c>
      <c r="C772" s="84">
        <v>1240.60913768</v>
      </c>
      <c r="D772" s="84">
        <v>1219.6469200199999</v>
      </c>
      <c r="E772" s="84">
        <v>148.98093695</v>
      </c>
      <c r="F772" s="84">
        <v>148.98093695</v>
      </c>
    </row>
    <row r="773" spans="1:6" ht="12.75" customHeight="1" x14ac:dyDescent="0.2">
      <c r="A773" s="83" t="s">
        <v>191</v>
      </c>
      <c r="B773" s="83">
        <v>15</v>
      </c>
      <c r="C773" s="84">
        <v>1263.0029820300001</v>
      </c>
      <c r="D773" s="84">
        <v>1241.1799894200001</v>
      </c>
      <c r="E773" s="84">
        <v>151.61122019000001</v>
      </c>
      <c r="F773" s="84">
        <v>151.61122019000001</v>
      </c>
    </row>
    <row r="774" spans="1:6" ht="12.75" customHeight="1" x14ac:dyDescent="0.2">
      <c r="A774" s="83" t="s">
        <v>191</v>
      </c>
      <c r="B774" s="83">
        <v>16</v>
      </c>
      <c r="C774" s="84">
        <v>1233.6899905600001</v>
      </c>
      <c r="D774" s="84">
        <v>1212.7042372999999</v>
      </c>
      <c r="E774" s="84">
        <v>148.13288219</v>
      </c>
      <c r="F774" s="84">
        <v>148.13288219</v>
      </c>
    </row>
    <row r="775" spans="1:6" ht="12.75" customHeight="1" x14ac:dyDescent="0.2">
      <c r="A775" s="83" t="s">
        <v>191</v>
      </c>
      <c r="B775" s="83">
        <v>17</v>
      </c>
      <c r="C775" s="84">
        <v>1135.4490907700001</v>
      </c>
      <c r="D775" s="84">
        <v>1112.41584003</v>
      </c>
      <c r="E775" s="84">
        <v>135.88256683</v>
      </c>
      <c r="F775" s="84">
        <v>135.88256683</v>
      </c>
    </row>
    <row r="776" spans="1:6" ht="12.75" customHeight="1" x14ac:dyDescent="0.2">
      <c r="A776" s="83" t="s">
        <v>191</v>
      </c>
      <c r="B776" s="83">
        <v>18</v>
      </c>
      <c r="C776" s="84">
        <v>1024.3970930099999</v>
      </c>
      <c r="D776" s="84">
        <v>1001.17520553</v>
      </c>
      <c r="E776" s="84">
        <v>122.29442613000001</v>
      </c>
      <c r="F776" s="84">
        <v>122.29442613000001</v>
      </c>
    </row>
    <row r="777" spans="1:6" ht="12.75" customHeight="1" x14ac:dyDescent="0.2">
      <c r="A777" s="83" t="s">
        <v>191</v>
      </c>
      <c r="B777" s="83">
        <v>19</v>
      </c>
      <c r="C777" s="84">
        <v>942.18342399999995</v>
      </c>
      <c r="D777" s="84">
        <v>915.68804061000003</v>
      </c>
      <c r="E777" s="84">
        <v>111.85209424</v>
      </c>
      <c r="F777" s="84">
        <v>111.85209424</v>
      </c>
    </row>
    <row r="778" spans="1:6" ht="12.75" customHeight="1" x14ac:dyDescent="0.2">
      <c r="A778" s="83" t="s">
        <v>191</v>
      </c>
      <c r="B778" s="83">
        <v>20</v>
      </c>
      <c r="C778" s="84">
        <v>966.99993558000006</v>
      </c>
      <c r="D778" s="84">
        <v>944.31522516999996</v>
      </c>
      <c r="E778" s="84">
        <v>115.34892985</v>
      </c>
      <c r="F778" s="84">
        <v>115.34892985</v>
      </c>
    </row>
    <row r="779" spans="1:6" ht="12.75" customHeight="1" x14ac:dyDescent="0.2">
      <c r="A779" s="83" t="s">
        <v>191</v>
      </c>
      <c r="B779" s="83">
        <v>21</v>
      </c>
      <c r="C779" s="84">
        <v>1018.31574411</v>
      </c>
      <c r="D779" s="84">
        <v>994.63721261000001</v>
      </c>
      <c r="E779" s="84">
        <v>121.49580458</v>
      </c>
      <c r="F779" s="84">
        <v>121.49580458</v>
      </c>
    </row>
    <row r="780" spans="1:6" ht="12.75" customHeight="1" x14ac:dyDescent="0.2">
      <c r="A780" s="83" t="s">
        <v>191</v>
      </c>
      <c r="B780" s="83">
        <v>22</v>
      </c>
      <c r="C780" s="84">
        <v>1107.5715006400001</v>
      </c>
      <c r="D780" s="84">
        <v>1084.2164663900001</v>
      </c>
      <c r="E780" s="84">
        <v>132.43798870000001</v>
      </c>
      <c r="F780" s="84">
        <v>132.43798870000001</v>
      </c>
    </row>
    <row r="781" spans="1:6" ht="12.75" customHeight="1" x14ac:dyDescent="0.2">
      <c r="A781" s="83" t="s">
        <v>191</v>
      </c>
      <c r="B781" s="83">
        <v>23</v>
      </c>
      <c r="C781" s="84">
        <v>1140.7108923799999</v>
      </c>
      <c r="D781" s="84">
        <v>1115.5387290599999</v>
      </c>
      <c r="E781" s="84">
        <v>136.26403045999999</v>
      </c>
      <c r="F781" s="84">
        <v>136.26403045999999</v>
      </c>
    </row>
    <row r="782" spans="1:6" ht="12.75" customHeight="1" x14ac:dyDescent="0.2">
      <c r="A782" s="83" t="s">
        <v>191</v>
      </c>
      <c r="B782" s="83">
        <v>24</v>
      </c>
      <c r="C782" s="84">
        <v>1172.72973497</v>
      </c>
      <c r="D782" s="84">
        <v>1148.5835224499999</v>
      </c>
      <c r="E782" s="84">
        <v>140.30048084000001</v>
      </c>
      <c r="F782" s="84">
        <v>140.30048084000001</v>
      </c>
    </row>
  </sheetData>
  <sheetProtection algorithmName="SHA-512" hashValue="BdK8kNtiYrFpjevwj71rngLBAKJiBTXn0OFSguAigAhAjeOVPHE2H1BslVvZe4h0dEsMmtUhjaqzOicyOA96iA==" saltValue="HTpw64sby/eNRVogmY4rmA==" spinCount="100000"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476250</xdr:colOff>
                <xdr:row>37</xdr:row>
                <xdr:rowOff>38100</xdr:rowOff>
              </from>
              <to>
                <xdr:col>2</xdr:col>
                <xdr:colOff>1228725</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66675</xdr:colOff>
                <xdr:row>20</xdr:row>
                <xdr:rowOff>219075</xdr:rowOff>
              </from>
              <to>
                <xdr:col>2</xdr:col>
                <xdr:colOff>1104900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76200</xdr:colOff>
                <xdr:row>21</xdr:row>
                <xdr:rowOff>238125</xdr:rowOff>
              </from>
              <to>
                <xdr:col>2</xdr:col>
                <xdr:colOff>1123950</xdr:colOff>
                <xdr:row>21</xdr:row>
                <xdr:rowOff>466725</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47625</xdr:colOff>
                <xdr:row>22</xdr:row>
                <xdr:rowOff>219075</xdr:rowOff>
              </from>
              <to>
                <xdr:col>2</xdr:col>
                <xdr:colOff>933450</xdr:colOff>
                <xdr:row>22</xdr:row>
                <xdr:rowOff>466725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28575</xdr:colOff>
                <xdr:row>23</xdr:row>
                <xdr:rowOff>209550</xdr:rowOff>
              </from>
              <to>
                <xdr:col>2</xdr:col>
                <xdr:colOff>885825</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2022-04-15T08:40:25Z</dcterms:modified>
</cp:coreProperties>
</file>